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28.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xml"/>
  <Override PartName="/xl/charts/chart30.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31.xml" ContentType="application/vnd.openxmlformats-officedocument.drawingml.chart+xml"/>
  <Override PartName="/xl/theme/themeOverride8.xml" ContentType="application/vnd.openxmlformats-officedocument.themeOverride+xml"/>
  <Override PartName="/xl/drawings/drawing29.xml" ContentType="application/vnd.openxmlformats-officedocument.drawing+xml"/>
  <Override PartName="/xl/charts/chart32.xml" ContentType="application/vnd.openxmlformats-officedocument.drawingml.chart+xml"/>
  <Override PartName="/xl/theme/themeOverride9.xml" ContentType="application/vnd.openxmlformats-officedocument.themeOverride+xml"/>
  <Override PartName="/xl/drawings/drawing30.xml" ContentType="application/vnd.openxmlformats-officedocument.drawing+xml"/>
  <Override PartName="/xl/charts/chart33.xml" ContentType="application/vnd.openxmlformats-officedocument.drawingml.chart+xml"/>
  <Override PartName="/xl/theme/themeOverride10.xml" ContentType="application/vnd.openxmlformats-officedocument.themeOverride+xml"/>
  <Override PartName="/xl/drawings/drawing31.xml" ContentType="application/vnd.openxmlformats-officedocument.drawing+xml"/>
  <Override PartName="/xl/charts/chart34.xml" ContentType="application/vnd.openxmlformats-officedocument.drawingml.chart+xml"/>
  <Override PartName="/xl/theme/themeOverride11.xml" ContentType="application/vnd.openxmlformats-officedocument.themeOverride+xml"/>
  <Override PartName="/xl/drawings/drawing32.xml" ContentType="application/vnd.openxmlformats-officedocument.drawing+xml"/>
  <Override PartName="/xl/charts/chart35.xml" ContentType="application/vnd.openxmlformats-officedocument.drawingml.chart+xml"/>
  <Override PartName="/xl/theme/themeOverride1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drawings/drawing36.xml" ContentType="application/vnd.openxmlformats-officedocument.drawing+xml"/>
  <Override PartName="/xl/charts/chart38.xml" ContentType="application/vnd.openxmlformats-officedocument.drawingml.chart+xml"/>
  <Override PartName="/xl/theme/themeOverride13.xml" ContentType="application/vnd.openxmlformats-officedocument.themeOverride+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drawings/drawing40.xml" ContentType="application/vnd.openxmlformats-officedocument.drawing+xml"/>
  <Override PartName="/xl/charts/chart42.xml" ContentType="application/vnd.openxmlformats-officedocument.drawingml.chart+xml"/>
  <Override PartName="/xl/theme/themeOverride14.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43.xml" ContentType="application/vnd.openxmlformats-officedocument.drawingml.chart+xml"/>
  <Override PartName="/xl/theme/themeOverride15.xml" ContentType="application/vnd.openxmlformats-officedocument.themeOverride+xml"/>
  <Override PartName="/xl/drawings/drawing43.xml" ContentType="application/vnd.openxmlformats-officedocument.drawing+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theme/themeOverride16.xml" ContentType="application/vnd.openxmlformats-officedocument.themeOverride+xml"/>
  <Override PartName="/xl/drawings/drawing45.xml" ContentType="application/vnd.openxmlformats-officedocument.drawing+xml"/>
  <Override PartName="/xl/charts/chart46.xml" ContentType="application/vnd.openxmlformats-officedocument.drawingml.chart+xml"/>
  <Override PartName="/xl/theme/themeOverride17.xml" ContentType="application/vnd.openxmlformats-officedocument.themeOverride+xml"/>
  <Override PartName="/xl/drawings/drawing46.xml" ContentType="application/vnd.openxmlformats-officedocument.drawing+xml"/>
  <Override PartName="/xl/charts/chart47.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charts/chart48.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9.xml" ContentType="application/vnd.openxmlformats-officedocument.themeOverride+xml"/>
  <Override PartName="/xl/drawings/drawing48.xml" ContentType="application/vnd.openxmlformats-officedocument.drawing+xml"/>
  <Override PartName="/xl/charts/chart4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0.xml" ContentType="application/vnd.openxmlformats-officedocument.drawingml.chart+xml"/>
  <Override PartName="/xl/drawings/drawing51.xml" ContentType="application/vnd.openxmlformats-officedocument.drawing+xml"/>
  <Override PartName="/xl/charts/chart5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2.xml" ContentType="application/vnd.openxmlformats-officedocument.drawingml.chart+xml"/>
  <Override PartName="/xl/drawings/drawing54.xml" ContentType="application/vnd.openxmlformats-officedocument.drawing+xml"/>
  <Override PartName="/xl/charts/chart53.xml" ContentType="application/vnd.openxmlformats-officedocument.drawingml.chart+xml"/>
  <Override PartName="/xl/drawings/drawing55.xml" ContentType="application/vnd.openxmlformats-officedocument.drawing+xml"/>
  <Override PartName="/xl/charts/chart54.xml" ContentType="application/vnd.openxmlformats-officedocument.drawingml.chart+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xml"/>
  <Override PartName="/xl/charts/chart5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charts/chart60.xml" ContentType="application/vnd.openxmlformats-officedocument.drawingml.chart+xml"/>
  <Override PartName="/xl/drawings/drawing63.xml" ContentType="application/vnd.openxmlformats-officedocument.drawing+xml"/>
  <Override PartName="/xl/charts/chart6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omments1.xml" ContentType="application/vnd.openxmlformats-officedocument.spreadsheetml.comments+xml"/>
  <Override PartName="/xl/charts/chart62.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63.xml" ContentType="application/vnd.openxmlformats-officedocument.drawingml.chart+xml"/>
  <Override PartName="/xl/drawings/drawing68.xml" ContentType="application/vnd.openxmlformats-officedocument.drawing+xml"/>
  <Override PartName="/xl/charts/chart64.xml" ContentType="application/vnd.openxmlformats-officedocument.drawingml.chart+xml"/>
  <Override PartName="/xl/drawings/drawing69.xml" ContentType="application/vnd.openxmlformats-officedocument.drawing+xml"/>
  <Override PartName="/xl/charts/chart65.xml" ContentType="application/vnd.openxmlformats-officedocument.drawingml.chart+xml"/>
  <Override PartName="/xl/drawings/drawing70.xml" ContentType="application/vnd.openxmlformats-officedocument.drawing+xml"/>
  <Override PartName="/xl/charts/chart66.xml" ContentType="application/vnd.openxmlformats-officedocument.drawingml.chart+xml"/>
  <Override PartName="/xl/drawings/drawing71.xml" ContentType="application/vnd.openxmlformats-officedocument.drawing+xml"/>
  <Override PartName="/xl/charts/chart67.xml" ContentType="application/vnd.openxmlformats-officedocument.drawingml.chart+xml"/>
  <Override PartName="/xl/drawings/drawing72.xml" ContentType="application/vnd.openxmlformats-officedocument.drawing+xml"/>
  <Override PartName="/xl/charts/chart68.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6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70.xml" ContentType="application/vnd.openxmlformats-officedocument.drawingml.chart+xml"/>
  <Override PartName="/xl/drawings/drawing77.xml" ContentType="application/vnd.openxmlformats-officedocument.drawing+xml"/>
  <Override PartName="/xl/charts/chart7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8.xml" ContentType="application/vnd.openxmlformats-officedocument.drawing+xml"/>
  <Override PartName="/xl/charts/chart7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charts/chart73.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7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4.xml" ContentType="application/vnd.openxmlformats-officedocument.drawing+xml"/>
  <Override PartName="/xl/charts/chart7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5.xml" ContentType="application/vnd.openxmlformats-officedocument.drawing+xml"/>
  <Override PartName="/xl/charts/chart76.xml" ContentType="application/vnd.openxmlformats-officedocument.drawingml.chart+xml"/>
  <Override PartName="/xl/theme/themeOverride20.xml" ContentType="application/vnd.openxmlformats-officedocument.themeOverride+xml"/>
  <Override PartName="/xl/drawings/drawing86.xml" ContentType="application/vnd.openxmlformats-officedocument.drawing+xml"/>
  <Override PartName="/xl/charts/chart77.xml" ContentType="application/vnd.openxmlformats-officedocument.drawingml.chart+xml"/>
  <Override PartName="/xl/theme/themeOverride21.xml" ContentType="application/vnd.openxmlformats-officedocument.themeOverride+xml"/>
  <Override PartName="/xl/drawings/drawing87.xml" ContentType="application/vnd.openxmlformats-officedocument.drawing+xml"/>
  <Override PartName="/xl/charts/chart78.xml" ContentType="application/vnd.openxmlformats-officedocument.drawingml.chart+xml"/>
  <Override PartName="/xl/theme/themeOverride22.xml" ContentType="application/vnd.openxmlformats-officedocument.themeOverride+xml"/>
  <Override PartName="/xl/drawings/drawing88.xml" ContentType="application/vnd.openxmlformats-officedocument.drawing+xml"/>
  <Override PartName="/xl/charts/chart79.xml" ContentType="application/vnd.openxmlformats-officedocument.drawingml.chart+xml"/>
  <Override PartName="/xl/theme/themeOverride23.xml" ContentType="application/vnd.openxmlformats-officedocument.themeOverride+xml"/>
  <Override PartName="/xl/drawings/drawing89.xml" ContentType="application/vnd.openxmlformats-officedocument.drawing+xml"/>
  <Override PartName="/xl/charts/chart80.xml" ContentType="application/vnd.openxmlformats-officedocument.drawingml.chart+xml"/>
  <Override PartName="/xl/theme/themeOverride24.xml" ContentType="application/vnd.openxmlformats-officedocument.themeOverride+xml"/>
  <Override PartName="/xl/drawings/drawing90.xml" ContentType="application/vnd.openxmlformats-officedocument.drawing+xml"/>
  <Override PartName="/xl/charts/chart81.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82.xml" ContentType="application/vnd.openxmlformats-officedocument.drawingml.chart+xml"/>
  <Override PartName="/xl/drawings/drawing93.xml" ContentType="application/vnd.openxmlformats-officedocument.drawing+xml"/>
  <Override PartName="/xl/charts/chart83.xml" ContentType="application/vnd.openxmlformats-officedocument.drawingml.chart+xml"/>
  <Override PartName="/xl/drawings/drawing94.xml" ContentType="application/vnd.openxmlformats-officedocument.drawing+xml"/>
  <Override PartName="/xl/charts/chart84.xml" ContentType="application/vnd.openxmlformats-officedocument.drawingml.chart+xml"/>
  <Override PartName="/xl/drawings/drawing95.xml" ContentType="application/vnd.openxmlformats-officedocument.drawing+xml"/>
  <Override PartName="/xl/charts/chart85.xml" ContentType="application/vnd.openxmlformats-officedocument.drawingml.chart+xml"/>
  <Override PartName="/xl/drawings/drawing96.xml" ContentType="application/vnd.openxmlformats-officedocument.drawing+xml"/>
  <Override PartName="/xl/charts/chart86.xml" ContentType="application/vnd.openxmlformats-officedocument.drawingml.chart+xml"/>
  <Override PartName="/xl/drawings/drawing97.xml" ContentType="application/vnd.openxmlformats-officedocument.drawing+xml"/>
  <Override PartName="/xl/charts/chart87.xml" ContentType="application/vnd.openxmlformats-officedocument.drawingml.chart+xml"/>
  <Override PartName="/xl/drawings/drawing98.xml" ContentType="application/vnd.openxmlformats-officedocument.drawing+xml"/>
  <Override PartName="/xl/charts/chart88.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89.xml" ContentType="application/vnd.openxmlformats-officedocument.drawingml.chart+xml"/>
  <Override PartName="/xl/drawings/drawing101.xml" ContentType="application/vnd.openxmlformats-officedocument.drawing+xml"/>
  <Override PartName="/xl/charts/chart90.xml" ContentType="application/vnd.openxmlformats-officedocument.drawingml.chart+xml"/>
  <Override PartName="/xl/drawings/drawing102.xml" ContentType="application/vnd.openxmlformats-officedocument.drawing+xml"/>
  <Override PartName="/xl/charts/chart9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92.xml" ContentType="application/vnd.openxmlformats-officedocument.drawingml.chart+xml"/>
  <Override PartName="/xl/drawings/drawing105.xml" ContentType="application/vnd.openxmlformats-officedocument.drawing+xml"/>
  <Override PartName="/xl/charts/chart93.xml" ContentType="application/vnd.openxmlformats-officedocument.drawingml.chart+xml"/>
  <Override PartName="/xl/drawings/drawing106.xml" ContentType="application/vnd.openxmlformats-officedocument.drawing+xml"/>
  <Override PartName="/xl/charts/chart94.xml" ContentType="application/vnd.openxmlformats-officedocument.drawingml.chart+xml"/>
  <Override PartName="/xl/drawings/drawing107.xml" ContentType="application/vnd.openxmlformats-officedocument.drawing+xml"/>
  <Override PartName="/xl/charts/chart95.xml" ContentType="application/vnd.openxmlformats-officedocument.drawingml.chart+xml"/>
  <Override PartName="/xl/drawings/drawing108.xml" ContentType="application/vnd.openxmlformats-officedocument.drawing+xml"/>
  <Override PartName="/xl/charts/chart96.xml" ContentType="application/vnd.openxmlformats-officedocument.drawingml.chart+xml"/>
  <Override PartName="/xl/drawings/drawing109.xml" ContentType="application/vnd.openxmlformats-officedocument.drawing+xml"/>
  <Override PartName="/xl/charts/chart9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98.xml" ContentType="application/vnd.openxmlformats-officedocument.drawingml.chart+xml"/>
  <Override PartName="/xl/drawings/drawing112.xml" ContentType="application/vnd.openxmlformats-officedocument.drawing+xml"/>
  <Override PartName="/xl/charts/chart99.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100.xml" ContentType="application/vnd.openxmlformats-officedocument.drawingml.chart+xml"/>
  <Override PartName="/xl/theme/themeOverride25.xml" ContentType="application/vnd.openxmlformats-officedocument.themeOverride+xml"/>
  <Override PartName="/xl/drawings/drawing115.xml" ContentType="application/vnd.openxmlformats-officedocument.drawingml.chartshapes+xml"/>
  <Override PartName="/xl/drawings/drawing116.xml" ContentType="application/vnd.openxmlformats-officedocument.drawing+xml"/>
  <Override PartName="/xl/charts/chart101.xml" ContentType="application/vnd.openxmlformats-officedocument.drawingml.chart+xml"/>
  <Override PartName="/xl/drawings/drawing11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3 2021/"/>
    </mc:Choice>
  </mc:AlternateContent>
  <xr:revisionPtr revIDLastSave="0" documentId="13_ncr:1_{EB09AC18-A8BC-4DB9-8C25-157E5410D045}" xr6:coauthVersionLast="45" xr6:coauthVersionMax="47" xr10:uidLastSave="{00000000-0000-0000-0000-000000000000}"/>
  <bookViews>
    <workbookView xWindow="-110" yWindow="-110" windowWidth="19420" windowHeight="10420" tabRatio="861" firstSheet="35" activeTab="49"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46" r:id="rId12"/>
    <sheet name="B.1.2" sheetId="347" r:id="rId13"/>
    <sheet name="B.1.3" sheetId="348" r:id="rId14"/>
    <sheet name="B.1.4" sheetId="449" r:id="rId15"/>
    <sheet name="B.1.5" sheetId="450" r:id="rId16"/>
    <sheet name="2.1.1" sheetId="553" r:id="rId17"/>
    <sheet name="2.1.2" sheetId="554" r:id="rId18"/>
    <sheet name="2.1.3" sheetId="526" r:id="rId19"/>
    <sheet name="2.1.4" sheetId="527" r:id="rId20"/>
    <sheet name="2.1.5" sheetId="555" r:id="rId21"/>
    <sheet name="2.1.6" sheetId="556" r:id="rId22"/>
    <sheet name="2.1.7" sheetId="530" r:id="rId23"/>
    <sheet name="2.1.8" sheetId="531" r:id="rId24"/>
    <sheet name="B.2.1" sheetId="532" r:id="rId25"/>
    <sheet name="B.2.2" sheetId="533" r:id="rId26"/>
    <sheet name="В.2.3" sheetId="534" r:id="rId27"/>
    <sheet name="B.2.4" sheetId="535" r:id="rId28"/>
    <sheet name="B.2.5" sheetId="536" r:id="rId29"/>
    <sheet name="2.2.1" sheetId="481" r:id="rId30"/>
    <sheet name="2.2.2" sheetId="484" r:id="rId31"/>
    <sheet name="2.2.3" sheetId="521" r:id="rId32"/>
    <sheet name="2.2.4" sheetId="485" r:id="rId33"/>
    <sheet name="2.2.5" sheetId="486" r:id="rId34"/>
    <sheet name="2.2.6" sheetId="522" r:id="rId35"/>
    <sheet name="2.2.7" sheetId="523" r:id="rId36"/>
    <sheet name="2.2.8" sheetId="487" r:id="rId37"/>
    <sheet name="2.3.1" sheetId="322" r:id="rId38"/>
    <sheet name="2.3.2" sheetId="323" r:id="rId39"/>
    <sheet name="2.3.3" sheetId="444" r:id="rId40"/>
    <sheet name="2.3.4" sheetId="325" r:id="rId41"/>
    <sheet name="2.3.5" sheetId="326" r:id="rId42"/>
    <sheet name="2.3.6" sheetId="581" r:id="rId43"/>
    <sheet name="2.4.1 " sheetId="563" r:id="rId44"/>
    <sheet name="2.4.2" sheetId="564" r:id="rId45"/>
    <sheet name="2.4.3" sheetId="565" r:id="rId46"/>
    <sheet name="2.4.4" sheetId="566" r:id="rId47"/>
    <sheet name="2.4.5" sheetId="580" r:id="rId48"/>
    <sheet name="2.4.6" sheetId="557" r:id="rId49"/>
    <sheet name="B.3.T.1" sheetId="558" r:id="rId50"/>
    <sheet name="B.3.1" sheetId="559" r:id="rId51"/>
    <sheet name="B.3.T.2" sheetId="560" r:id="rId52"/>
    <sheet name="2.5.1" sheetId="515" r:id="rId53"/>
    <sheet name="2.5.2" sheetId="516" r:id="rId54"/>
    <sheet name="2.5.3" sheetId="517" r:id="rId55"/>
    <sheet name="2.5.4" sheetId="518" r:id="rId56"/>
    <sheet name="2.5.5" sheetId="519" r:id="rId57"/>
    <sheet name="2.5.6" sheetId="520" r:id="rId58"/>
    <sheet name="2.5.7" sheetId="69" r:id="rId59"/>
    <sheet name="2.5.8" sheetId="502" r:id="rId60"/>
    <sheet name="2.5.9" sheetId="453" r:id="rId61"/>
    <sheet name="В.4.1" sheetId="550" r:id="rId62"/>
    <sheet name="B.4.2" sheetId="551" r:id="rId63"/>
    <sheet name="B.4.3" sheetId="552" r:id="rId64"/>
    <sheet name="2.6.1" sheetId="568" r:id="rId65"/>
    <sheet name="2.6.2" sheetId="569" r:id="rId66"/>
    <sheet name="2.6.3" sheetId="570" r:id="rId67"/>
    <sheet name="2.6.4" sheetId="571" r:id="rId68"/>
    <sheet name="2.6.5" sheetId="572" r:id="rId69"/>
    <sheet name="2.6.6" sheetId="573" r:id="rId70"/>
    <sheet name="2.6.7" sheetId="574" r:id="rId71"/>
    <sheet name="2.6.8" sheetId="575" r:id="rId72"/>
    <sheet name="2.6.9" sheetId="576" r:id="rId73"/>
    <sheet name="3.1.1" sheetId="82" r:id="rId74"/>
    <sheet name="3.1.2" sheetId="87" r:id="rId75"/>
    <sheet name="3.1.3" sheetId="83" r:id="rId76"/>
    <sheet name="3.1.4" sheetId="85" r:id="rId77"/>
    <sheet name="3.1.5" sheetId="86" r:id="rId78"/>
    <sheet name="В.5.1" sheetId="561" r:id="rId79"/>
    <sheet name="3.2.1" sheetId="88" r:id="rId80"/>
    <sheet name="3.2.2" sheetId="89" r:id="rId81"/>
    <sheet name="3.2.3" sheetId="90" r:id="rId82"/>
    <sheet name="3.2.4" sheetId="93" r:id="rId83"/>
    <sheet name="3.2.5" sheetId="465" r:id="rId84"/>
    <sheet name="3.2.6" sheetId="92" r:id="rId85"/>
    <sheet name="3.2.7" sheetId="94" r:id="rId86"/>
    <sheet name="3.2.8" sheetId="95" r:id="rId87"/>
    <sheet name="3.3.1" sheetId="96" r:id="rId88"/>
    <sheet name="3.3.2" sheetId="97" r:id="rId89"/>
    <sheet name="3.3.3" sheetId="464" r:id="rId90"/>
    <sheet name="3.3.4" sheetId="395" r:id="rId91"/>
    <sheet name="3.3.5" sheetId="100" r:id="rId92"/>
    <sheet name="3.3.6" sheetId="101" r:id="rId93"/>
    <sheet name="B.6.1" sheetId="562" r:id="rId94"/>
    <sheet name="3.4.1" sheetId="577" r:id="rId95"/>
    <sheet name="3.4.2" sheetId="578" r:id="rId96"/>
    <sheet name="3.4.3" sheetId="579" r:id="rId97"/>
    <sheet name="3.5.1" sheetId="105" r:id="rId98"/>
    <sheet name="3.5.2" sheetId="106"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C" localSheetId="22">#REF!</definedName>
    <definedName name="\C" localSheetId="33">#REF!</definedName>
    <definedName name="\C" localSheetId="39">#REF!</definedName>
    <definedName name="\C" localSheetId="47">#REF!</definedName>
    <definedName name="\C" localSheetId="52">#REF!</definedName>
    <definedName name="\C" localSheetId="53">#REF!</definedName>
    <definedName name="\C" localSheetId="54">#REF!</definedName>
    <definedName name="\C" localSheetId="55">#REF!</definedName>
    <definedName name="\C" localSheetId="56">#REF!</definedName>
    <definedName name="\C" localSheetId="57">#REF!</definedName>
    <definedName name="\C" localSheetId="89">#REF!</definedName>
    <definedName name="\C" localSheetId="94">#REF!</definedName>
    <definedName name="\C" localSheetId="95">#REF!</definedName>
    <definedName name="\C" localSheetId="96">#REF!</definedName>
    <definedName name="\C" localSheetId="49">#REF!</definedName>
    <definedName name="\C" localSheetId="93">#REF!</definedName>
    <definedName name="\C" localSheetId="78">#REF!</definedName>
    <definedName name="\C">#REF!</definedName>
    <definedName name="\D" localSheetId="22">#REF!</definedName>
    <definedName name="\D" localSheetId="33">#REF!</definedName>
    <definedName name="\D" localSheetId="39">#REF!</definedName>
    <definedName name="\D" localSheetId="47">#REF!</definedName>
    <definedName name="\D" localSheetId="52">#REF!</definedName>
    <definedName name="\D" localSheetId="53">#REF!</definedName>
    <definedName name="\D" localSheetId="54">#REF!</definedName>
    <definedName name="\D" localSheetId="55">#REF!</definedName>
    <definedName name="\D" localSheetId="56">#REF!</definedName>
    <definedName name="\D" localSheetId="57">#REF!</definedName>
    <definedName name="\D" localSheetId="89">#REF!</definedName>
    <definedName name="\D" localSheetId="94">#REF!</definedName>
    <definedName name="\D" localSheetId="95">#REF!</definedName>
    <definedName name="\D" localSheetId="96">#REF!</definedName>
    <definedName name="\D" localSheetId="49">#REF!</definedName>
    <definedName name="\D">#REF!</definedName>
    <definedName name="\E" localSheetId="33">#REF!</definedName>
    <definedName name="\E" localSheetId="39">#REF!</definedName>
    <definedName name="\E" localSheetId="47">#REF!</definedName>
    <definedName name="\E" localSheetId="52">#REF!</definedName>
    <definedName name="\E" localSheetId="53">#REF!</definedName>
    <definedName name="\E" localSheetId="54">#REF!</definedName>
    <definedName name="\E" localSheetId="55">#REF!</definedName>
    <definedName name="\E" localSheetId="56">#REF!</definedName>
    <definedName name="\E" localSheetId="57">#REF!</definedName>
    <definedName name="\E" localSheetId="89">#REF!</definedName>
    <definedName name="\E" localSheetId="94">#REF!</definedName>
    <definedName name="\E" localSheetId="95">#REF!</definedName>
    <definedName name="\E" localSheetId="96">#REF!</definedName>
    <definedName name="\E" localSheetId="49">#REF!</definedName>
    <definedName name="\E">#REF!</definedName>
    <definedName name="\H" localSheetId="33">#REF!</definedName>
    <definedName name="\H" localSheetId="89">#REF!</definedName>
    <definedName name="\H" localSheetId="94">#REF!</definedName>
    <definedName name="\H" localSheetId="95">#REF!</definedName>
    <definedName name="\H" localSheetId="96">#REF!</definedName>
    <definedName name="\H" localSheetId="49">#REF!</definedName>
    <definedName name="\H">#REF!</definedName>
    <definedName name="\K" localSheetId="33">#REF!</definedName>
    <definedName name="\K" localSheetId="89">#REF!</definedName>
    <definedName name="\K" localSheetId="94">#REF!</definedName>
    <definedName name="\K" localSheetId="95">#REF!</definedName>
    <definedName name="\K" localSheetId="96">#REF!</definedName>
    <definedName name="\K" localSheetId="49">#REF!</definedName>
    <definedName name="\K">#REF!</definedName>
    <definedName name="\L" localSheetId="33">#REF!</definedName>
    <definedName name="\L" localSheetId="89">#REF!</definedName>
    <definedName name="\L" localSheetId="94">#REF!</definedName>
    <definedName name="\L" localSheetId="95">#REF!</definedName>
    <definedName name="\L" localSheetId="96">#REF!</definedName>
    <definedName name="\L" localSheetId="49">#REF!</definedName>
    <definedName name="\L">#REF!</definedName>
    <definedName name="\P" localSheetId="33">#REF!</definedName>
    <definedName name="\P" localSheetId="89">#REF!</definedName>
    <definedName name="\P" localSheetId="94">#REF!</definedName>
    <definedName name="\P" localSheetId="95">#REF!</definedName>
    <definedName name="\P" localSheetId="96">#REF!</definedName>
    <definedName name="\P" localSheetId="49">#REF!</definedName>
    <definedName name="\P">#REF!</definedName>
    <definedName name="\Q" localSheetId="33">#REF!</definedName>
    <definedName name="\Q" localSheetId="89">#REF!</definedName>
    <definedName name="\Q" localSheetId="94">#REF!</definedName>
    <definedName name="\Q" localSheetId="95">#REF!</definedName>
    <definedName name="\Q" localSheetId="96">#REF!</definedName>
    <definedName name="\Q" localSheetId="49">#REF!</definedName>
    <definedName name="\Q">#REF!</definedName>
    <definedName name="\S" localSheetId="33">#REF!</definedName>
    <definedName name="\S" localSheetId="89">#REF!</definedName>
    <definedName name="\S" localSheetId="94">#REF!</definedName>
    <definedName name="\S" localSheetId="95">#REF!</definedName>
    <definedName name="\S" localSheetId="96">#REF!</definedName>
    <definedName name="\S" localSheetId="49">#REF!</definedName>
    <definedName name="\S">#REF!</definedName>
    <definedName name="\T" localSheetId="33">#REF!</definedName>
    <definedName name="\T" localSheetId="89">#REF!</definedName>
    <definedName name="\T" localSheetId="94">#REF!</definedName>
    <definedName name="\T" localSheetId="95">#REF!</definedName>
    <definedName name="\T" localSheetId="96">#REF!</definedName>
    <definedName name="\T" localSheetId="49">#REF!</definedName>
    <definedName name="\T">#REF!</definedName>
    <definedName name="\V" localSheetId="33">#REF!</definedName>
    <definedName name="\V" localSheetId="89">#REF!</definedName>
    <definedName name="\V" localSheetId="94">#REF!</definedName>
    <definedName name="\V" localSheetId="95">#REF!</definedName>
    <definedName name="\V" localSheetId="96">#REF!</definedName>
    <definedName name="\V" localSheetId="49">#REF!</definedName>
    <definedName name="\V">#REF!</definedName>
    <definedName name="\W" localSheetId="33">#REF!</definedName>
    <definedName name="\W" localSheetId="89">#REF!</definedName>
    <definedName name="\W" localSheetId="94">#REF!</definedName>
    <definedName name="\W" localSheetId="95">#REF!</definedName>
    <definedName name="\W" localSheetId="96">#REF!</definedName>
    <definedName name="\W" localSheetId="49">#REF!</definedName>
    <definedName name="\W">#REF!</definedName>
    <definedName name="\X" localSheetId="33">#REF!</definedName>
    <definedName name="\X" localSheetId="89">#REF!</definedName>
    <definedName name="\X" localSheetId="94">#REF!</definedName>
    <definedName name="\X" localSheetId="95">#REF!</definedName>
    <definedName name="\X" localSheetId="96">#REF!</definedName>
    <definedName name="\X" localSheetId="49">#REF!</definedName>
    <definedName name="\X">#REF!</definedName>
    <definedName name="____________________t06" localSheetId="1" hidden="1">{#N/A,#N/A,FALSE,"т04"}</definedName>
    <definedName name="____________________t06" localSheetId="22" hidden="1">{#N/A,#N/A,FALSE,"т04"}</definedName>
    <definedName name="____________________t06" localSheetId="29" hidden="1">{#N/A,#N/A,FALSE,"т04"}</definedName>
    <definedName name="____________________t06" localSheetId="30" hidden="1">{#N/A,#N/A,FALSE,"т04"}</definedName>
    <definedName name="____________________t06" localSheetId="32" hidden="1">{#N/A,#N/A,FALSE,"т04"}</definedName>
    <definedName name="____________________t06" localSheetId="33"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3" hidden="1">{#N/A,#N/A,FALSE,"т04"}</definedName>
    <definedName name="____________________t06" localSheetId="45" hidden="1">{#N/A,#N/A,FALSE,"т04"}</definedName>
    <definedName name="____________________t06" localSheetId="47"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59" hidden="1">{#N/A,#N/A,FALSE,"т04"}</definedName>
    <definedName name="____________________t06" localSheetId="60" hidden="1">{#N/A,#N/A,FALSE,"т04"}</definedName>
    <definedName name="____________________t06" localSheetId="64" hidden="1">{#N/A,#N/A,FALSE,"т04"}</definedName>
    <definedName name="____________________t06" localSheetId="65" hidden="1">{#N/A,#N/A,FALSE,"т04"}</definedName>
    <definedName name="____________________t06" localSheetId="69" hidden="1">{#N/A,#N/A,FALSE,"т04"}</definedName>
    <definedName name="____________________t06" localSheetId="70" hidden="1">{#N/A,#N/A,FALSE,"т04"}</definedName>
    <definedName name="____________________t06" localSheetId="72" hidden="1">{#N/A,#N/A,FALSE,"т04"}</definedName>
    <definedName name="____________________t06" localSheetId="73" hidden="1">{#N/A,#N/A,FALSE,"т04"}</definedName>
    <definedName name="____________________t06" localSheetId="83" hidden="1">{#N/A,#N/A,FALSE,"т04"}</definedName>
    <definedName name="____________________t06" localSheetId="84" hidden="1">{#N/A,#N/A,FALSE,"т04"}</definedName>
    <definedName name="____________________t06" localSheetId="87" hidden="1">{#N/A,#N/A,FALSE,"т04"}</definedName>
    <definedName name="____________________t06" localSheetId="89" hidden="1">{#N/A,#N/A,FALSE,"т04"}</definedName>
    <definedName name="____________________t06" localSheetId="90" hidden="1">{#N/A,#N/A,FALSE,"т04"}</definedName>
    <definedName name="____________________t06" localSheetId="91" hidden="1">{#N/A,#N/A,FALSE,"т04"}</definedName>
    <definedName name="____________________t06" localSheetId="92" hidden="1">{#N/A,#N/A,FALSE,"т04"}</definedName>
    <definedName name="____________________t06" localSheetId="94" hidden="1">{#N/A,#N/A,FALSE,"т04"}</definedName>
    <definedName name="____________________t06" localSheetId="96" hidden="1">{#N/A,#N/A,FALSE,"т04"}</definedName>
    <definedName name="____________________t06" localSheetId="93" hidden="1">{#N/A,#N/A,FALSE,"т04"}</definedName>
    <definedName name="____________________t06" localSheetId="78" hidden="1">{#N/A,#N/A,FALSE,"т04"}</definedName>
    <definedName name="____________________t06" hidden="1">{#N/A,#N/A,FALSE,"т04"}</definedName>
    <definedName name="___________________t04" localSheetId="1" hidden="1">{#N/A,#N/A,FALSE,"т04"}</definedName>
    <definedName name="___________________t04" localSheetId="22" hidden="1">{#N/A,#N/A,FALSE,"т04"}</definedName>
    <definedName name="___________________t04" localSheetId="29" hidden="1">{#N/A,#N/A,FALSE,"т04"}</definedName>
    <definedName name="___________________t04" localSheetId="30" hidden="1">{#N/A,#N/A,FALSE,"т04"}</definedName>
    <definedName name="___________________t04" localSheetId="32" hidden="1">{#N/A,#N/A,FALSE,"т04"}</definedName>
    <definedName name="___________________t04" localSheetId="33"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3" hidden="1">{#N/A,#N/A,FALSE,"т04"}</definedName>
    <definedName name="___________________t04" localSheetId="45" hidden="1">{#N/A,#N/A,FALSE,"т04"}</definedName>
    <definedName name="___________________t04" localSheetId="47"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59" hidden="1">{#N/A,#N/A,FALSE,"т04"}</definedName>
    <definedName name="___________________t04" localSheetId="60" hidden="1">{#N/A,#N/A,FALSE,"т04"}</definedName>
    <definedName name="___________________t04" localSheetId="64" hidden="1">{#N/A,#N/A,FALSE,"т04"}</definedName>
    <definedName name="___________________t04" localSheetId="65" hidden="1">{#N/A,#N/A,FALSE,"т04"}</definedName>
    <definedName name="___________________t04" localSheetId="69" hidden="1">{#N/A,#N/A,FALSE,"т04"}</definedName>
    <definedName name="___________________t04" localSheetId="70" hidden="1">{#N/A,#N/A,FALSE,"т04"}</definedName>
    <definedName name="___________________t04" localSheetId="72" hidden="1">{#N/A,#N/A,FALSE,"т04"}</definedName>
    <definedName name="___________________t04" localSheetId="73" hidden="1">{#N/A,#N/A,FALSE,"т04"}</definedName>
    <definedName name="___________________t04" localSheetId="83" hidden="1">{#N/A,#N/A,FALSE,"т04"}</definedName>
    <definedName name="___________________t04" localSheetId="84" hidden="1">{#N/A,#N/A,FALSE,"т04"}</definedName>
    <definedName name="___________________t04" localSheetId="87" hidden="1">{#N/A,#N/A,FALSE,"т04"}</definedName>
    <definedName name="___________________t04" localSheetId="89" hidden="1">{#N/A,#N/A,FALSE,"т04"}</definedName>
    <definedName name="___________________t04" localSheetId="90" hidden="1">{#N/A,#N/A,FALSE,"т04"}</definedName>
    <definedName name="___________________t04" localSheetId="91" hidden="1">{#N/A,#N/A,FALSE,"т04"}</definedName>
    <definedName name="___________________t04" localSheetId="92" hidden="1">{#N/A,#N/A,FALSE,"т04"}</definedName>
    <definedName name="___________________t04" localSheetId="94" hidden="1">{#N/A,#N/A,FALSE,"т04"}</definedName>
    <definedName name="___________________t04" localSheetId="96" hidden="1">{#N/A,#N/A,FALSE,"т04"}</definedName>
    <definedName name="___________________t04" localSheetId="93" hidden="1">{#N/A,#N/A,FALSE,"т04"}</definedName>
    <definedName name="___________________t04" localSheetId="78" hidden="1">{#N/A,#N/A,FALSE,"т04"}</definedName>
    <definedName name="___________________t04" hidden="1">{#N/A,#N/A,FALSE,"т04"}</definedName>
    <definedName name="___________________t06" localSheetId="1" hidden="1">{#N/A,#N/A,FALSE,"т04"}</definedName>
    <definedName name="___________________t06" localSheetId="22" hidden="1">{#N/A,#N/A,FALSE,"т04"}</definedName>
    <definedName name="___________________t06" localSheetId="29" hidden="1">{#N/A,#N/A,FALSE,"т04"}</definedName>
    <definedName name="___________________t06" localSheetId="30" hidden="1">{#N/A,#N/A,FALSE,"т04"}</definedName>
    <definedName name="___________________t06" localSheetId="32" hidden="1">{#N/A,#N/A,FALSE,"т04"}</definedName>
    <definedName name="___________________t06" localSheetId="33"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3" hidden="1">{#N/A,#N/A,FALSE,"т04"}</definedName>
    <definedName name="___________________t06" localSheetId="45" hidden="1">{#N/A,#N/A,FALSE,"т04"}</definedName>
    <definedName name="___________________t06" localSheetId="47"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59" hidden="1">{#N/A,#N/A,FALSE,"т04"}</definedName>
    <definedName name="___________________t06" localSheetId="60" hidden="1">{#N/A,#N/A,FALSE,"т04"}</definedName>
    <definedName name="___________________t06" localSheetId="64" hidden="1">{#N/A,#N/A,FALSE,"т04"}</definedName>
    <definedName name="___________________t06" localSheetId="65" hidden="1">{#N/A,#N/A,FALSE,"т04"}</definedName>
    <definedName name="___________________t06" localSheetId="69" hidden="1">{#N/A,#N/A,FALSE,"т04"}</definedName>
    <definedName name="___________________t06" localSheetId="70" hidden="1">{#N/A,#N/A,FALSE,"т04"}</definedName>
    <definedName name="___________________t06" localSheetId="72" hidden="1">{#N/A,#N/A,FALSE,"т04"}</definedName>
    <definedName name="___________________t06" localSheetId="73" hidden="1">{#N/A,#N/A,FALSE,"т04"}</definedName>
    <definedName name="___________________t06" localSheetId="83" hidden="1">{#N/A,#N/A,FALSE,"т04"}</definedName>
    <definedName name="___________________t06" localSheetId="84" hidden="1">{#N/A,#N/A,FALSE,"т04"}</definedName>
    <definedName name="___________________t06" localSheetId="87" hidden="1">{#N/A,#N/A,FALSE,"т04"}</definedName>
    <definedName name="___________________t06" localSheetId="89" hidden="1">{#N/A,#N/A,FALSE,"т04"}</definedName>
    <definedName name="___________________t06" localSheetId="90" hidden="1">{#N/A,#N/A,FALSE,"т04"}</definedName>
    <definedName name="___________________t06" localSheetId="91" hidden="1">{#N/A,#N/A,FALSE,"т04"}</definedName>
    <definedName name="___________________t06" localSheetId="92" hidden="1">{#N/A,#N/A,FALSE,"т04"}</definedName>
    <definedName name="___________________t06" localSheetId="94" hidden="1">{#N/A,#N/A,FALSE,"т04"}</definedName>
    <definedName name="___________________t06" localSheetId="96" hidden="1">{#N/A,#N/A,FALSE,"т04"}</definedName>
    <definedName name="___________________t06" localSheetId="93" hidden="1">{#N/A,#N/A,FALSE,"т04"}</definedName>
    <definedName name="___________________t06" localSheetId="78" hidden="1">{#N/A,#N/A,FALSE,"т04"}</definedName>
    <definedName name="___________________t06" hidden="1">{#N/A,#N/A,FALSE,"т04"}</definedName>
    <definedName name="__________________t04" localSheetId="1" hidden="1">{#N/A,#N/A,FALSE,"т04"}</definedName>
    <definedName name="__________________t04" localSheetId="22" hidden="1">{#N/A,#N/A,FALSE,"т04"}</definedName>
    <definedName name="__________________t04" localSheetId="29" hidden="1">{#N/A,#N/A,FALSE,"т04"}</definedName>
    <definedName name="__________________t04" localSheetId="30" hidden="1">{#N/A,#N/A,FALSE,"т04"}</definedName>
    <definedName name="__________________t04" localSheetId="32" hidden="1">{#N/A,#N/A,FALSE,"т04"}</definedName>
    <definedName name="__________________t04" localSheetId="33"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3" hidden="1">{#N/A,#N/A,FALSE,"т04"}</definedName>
    <definedName name="__________________t04" localSheetId="45" hidden="1">{#N/A,#N/A,FALSE,"т04"}</definedName>
    <definedName name="__________________t04" localSheetId="47"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59" hidden="1">{#N/A,#N/A,FALSE,"т04"}</definedName>
    <definedName name="__________________t04" localSheetId="60" hidden="1">{#N/A,#N/A,FALSE,"т04"}</definedName>
    <definedName name="__________________t04" localSheetId="64" hidden="1">{#N/A,#N/A,FALSE,"т04"}</definedName>
    <definedName name="__________________t04" localSheetId="65" hidden="1">{#N/A,#N/A,FALSE,"т04"}</definedName>
    <definedName name="__________________t04" localSheetId="69" hidden="1">{#N/A,#N/A,FALSE,"т04"}</definedName>
    <definedName name="__________________t04" localSheetId="70" hidden="1">{#N/A,#N/A,FALSE,"т04"}</definedName>
    <definedName name="__________________t04" localSheetId="72" hidden="1">{#N/A,#N/A,FALSE,"т04"}</definedName>
    <definedName name="__________________t04" localSheetId="73" hidden="1">{#N/A,#N/A,FALSE,"т04"}</definedName>
    <definedName name="__________________t04" localSheetId="83" hidden="1">{#N/A,#N/A,FALSE,"т04"}</definedName>
    <definedName name="__________________t04" localSheetId="84" hidden="1">{#N/A,#N/A,FALSE,"т04"}</definedName>
    <definedName name="__________________t04" localSheetId="87" hidden="1">{#N/A,#N/A,FALSE,"т04"}</definedName>
    <definedName name="__________________t04" localSheetId="89" hidden="1">{#N/A,#N/A,FALSE,"т04"}</definedName>
    <definedName name="__________________t04" localSheetId="90" hidden="1">{#N/A,#N/A,FALSE,"т04"}</definedName>
    <definedName name="__________________t04" localSheetId="91" hidden="1">{#N/A,#N/A,FALSE,"т04"}</definedName>
    <definedName name="__________________t04" localSheetId="92" hidden="1">{#N/A,#N/A,FALSE,"т04"}</definedName>
    <definedName name="__________________t04" localSheetId="94" hidden="1">{#N/A,#N/A,FALSE,"т04"}</definedName>
    <definedName name="__________________t04" localSheetId="96" hidden="1">{#N/A,#N/A,FALSE,"т04"}</definedName>
    <definedName name="__________________t04" localSheetId="93" hidden="1">{#N/A,#N/A,FALSE,"т04"}</definedName>
    <definedName name="__________________t04" localSheetId="78" hidden="1">{#N/A,#N/A,FALSE,"т04"}</definedName>
    <definedName name="__________________t04" hidden="1">{#N/A,#N/A,FALSE,"т04"}</definedName>
    <definedName name="__________________t06" localSheetId="1" hidden="1">{#N/A,#N/A,FALSE,"т04"}</definedName>
    <definedName name="__________________t06" localSheetId="22" hidden="1">{#N/A,#N/A,FALSE,"т04"}</definedName>
    <definedName name="__________________t06" localSheetId="29" hidden="1">{#N/A,#N/A,FALSE,"т04"}</definedName>
    <definedName name="__________________t06" localSheetId="30" hidden="1">{#N/A,#N/A,FALSE,"т04"}</definedName>
    <definedName name="__________________t06" localSheetId="32" hidden="1">{#N/A,#N/A,FALSE,"т04"}</definedName>
    <definedName name="__________________t06" localSheetId="33"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3" hidden="1">{#N/A,#N/A,FALSE,"т04"}</definedName>
    <definedName name="__________________t06" localSheetId="45" hidden="1">{#N/A,#N/A,FALSE,"т04"}</definedName>
    <definedName name="__________________t06" localSheetId="47"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59" hidden="1">{#N/A,#N/A,FALSE,"т04"}</definedName>
    <definedName name="__________________t06" localSheetId="60" hidden="1">{#N/A,#N/A,FALSE,"т04"}</definedName>
    <definedName name="__________________t06" localSheetId="64" hidden="1">{#N/A,#N/A,FALSE,"т04"}</definedName>
    <definedName name="__________________t06" localSheetId="65" hidden="1">{#N/A,#N/A,FALSE,"т04"}</definedName>
    <definedName name="__________________t06" localSheetId="69" hidden="1">{#N/A,#N/A,FALSE,"т04"}</definedName>
    <definedName name="__________________t06" localSheetId="70" hidden="1">{#N/A,#N/A,FALSE,"т04"}</definedName>
    <definedName name="__________________t06" localSheetId="72" hidden="1">{#N/A,#N/A,FALSE,"т04"}</definedName>
    <definedName name="__________________t06" localSheetId="73" hidden="1">{#N/A,#N/A,FALSE,"т04"}</definedName>
    <definedName name="__________________t06" localSheetId="83" hidden="1">{#N/A,#N/A,FALSE,"т04"}</definedName>
    <definedName name="__________________t06" localSheetId="84" hidden="1">{#N/A,#N/A,FALSE,"т04"}</definedName>
    <definedName name="__________________t06" localSheetId="87" hidden="1">{#N/A,#N/A,FALSE,"т04"}</definedName>
    <definedName name="__________________t06" localSheetId="89" hidden="1">{#N/A,#N/A,FALSE,"т04"}</definedName>
    <definedName name="__________________t06" localSheetId="90" hidden="1">{#N/A,#N/A,FALSE,"т04"}</definedName>
    <definedName name="__________________t06" localSheetId="91" hidden="1">{#N/A,#N/A,FALSE,"т04"}</definedName>
    <definedName name="__________________t06" localSheetId="92" hidden="1">{#N/A,#N/A,FALSE,"т04"}</definedName>
    <definedName name="__________________t06" localSheetId="94" hidden="1">{#N/A,#N/A,FALSE,"т04"}</definedName>
    <definedName name="__________________t06" localSheetId="96" hidden="1">{#N/A,#N/A,FALSE,"т04"}</definedName>
    <definedName name="__________________t06" localSheetId="93" hidden="1">{#N/A,#N/A,FALSE,"т04"}</definedName>
    <definedName name="__________________t06" localSheetId="78" hidden="1">{#N/A,#N/A,FALSE,"т04"}</definedName>
    <definedName name="__________________t06" hidden="1">{#N/A,#N/A,FALSE,"т04"}</definedName>
    <definedName name="_________________t04" localSheetId="1" hidden="1">{#N/A,#N/A,FALSE,"т04"}</definedName>
    <definedName name="_________________t04" localSheetId="22" hidden="1">{#N/A,#N/A,FALSE,"т04"}</definedName>
    <definedName name="_________________t04" localSheetId="29" hidden="1">{#N/A,#N/A,FALSE,"т04"}</definedName>
    <definedName name="_________________t04" localSheetId="30" hidden="1">{#N/A,#N/A,FALSE,"т04"}</definedName>
    <definedName name="_________________t04" localSheetId="32" hidden="1">{#N/A,#N/A,FALSE,"т04"}</definedName>
    <definedName name="_________________t04" localSheetId="33"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3" hidden="1">{#N/A,#N/A,FALSE,"т04"}</definedName>
    <definedName name="_________________t04" localSheetId="45" hidden="1">{#N/A,#N/A,FALSE,"т04"}</definedName>
    <definedName name="_________________t04" localSheetId="47"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59" hidden="1">{#N/A,#N/A,FALSE,"т04"}</definedName>
    <definedName name="_________________t04" localSheetId="60" hidden="1">{#N/A,#N/A,FALSE,"т04"}</definedName>
    <definedName name="_________________t04" localSheetId="64" hidden="1">{#N/A,#N/A,FALSE,"т04"}</definedName>
    <definedName name="_________________t04" localSheetId="65" hidden="1">{#N/A,#N/A,FALSE,"т04"}</definedName>
    <definedName name="_________________t04" localSheetId="69" hidden="1">{#N/A,#N/A,FALSE,"т04"}</definedName>
    <definedName name="_________________t04" localSheetId="70" hidden="1">{#N/A,#N/A,FALSE,"т04"}</definedName>
    <definedName name="_________________t04" localSheetId="72" hidden="1">{#N/A,#N/A,FALSE,"т04"}</definedName>
    <definedName name="_________________t04" localSheetId="73" hidden="1">{#N/A,#N/A,FALSE,"т04"}</definedName>
    <definedName name="_________________t04" localSheetId="83" hidden="1">{#N/A,#N/A,FALSE,"т04"}</definedName>
    <definedName name="_________________t04" localSheetId="84" hidden="1">{#N/A,#N/A,FALSE,"т04"}</definedName>
    <definedName name="_________________t04" localSheetId="87" hidden="1">{#N/A,#N/A,FALSE,"т04"}</definedName>
    <definedName name="_________________t04" localSheetId="89" hidden="1">{#N/A,#N/A,FALSE,"т04"}</definedName>
    <definedName name="_________________t04" localSheetId="90" hidden="1">{#N/A,#N/A,FALSE,"т04"}</definedName>
    <definedName name="_________________t04" localSheetId="91" hidden="1">{#N/A,#N/A,FALSE,"т04"}</definedName>
    <definedName name="_________________t04" localSheetId="92" hidden="1">{#N/A,#N/A,FALSE,"т04"}</definedName>
    <definedName name="_________________t04" localSheetId="94" hidden="1">{#N/A,#N/A,FALSE,"т04"}</definedName>
    <definedName name="_________________t04" localSheetId="96" hidden="1">{#N/A,#N/A,FALSE,"т04"}</definedName>
    <definedName name="_________________t04" localSheetId="93" hidden="1">{#N/A,#N/A,FALSE,"т04"}</definedName>
    <definedName name="_________________t04" localSheetId="78" hidden="1">{#N/A,#N/A,FALSE,"т04"}</definedName>
    <definedName name="_________________t04" hidden="1">{#N/A,#N/A,FALSE,"т04"}</definedName>
    <definedName name="_________________t06" localSheetId="1" hidden="1">{#N/A,#N/A,FALSE,"т04"}</definedName>
    <definedName name="_________________t06" localSheetId="22" hidden="1">{#N/A,#N/A,FALSE,"т04"}</definedName>
    <definedName name="_________________t06" localSheetId="29" hidden="1">{#N/A,#N/A,FALSE,"т04"}</definedName>
    <definedName name="_________________t06" localSheetId="30" hidden="1">{#N/A,#N/A,FALSE,"т04"}</definedName>
    <definedName name="_________________t06" localSheetId="32" hidden="1">{#N/A,#N/A,FALSE,"т04"}</definedName>
    <definedName name="_________________t06" localSheetId="33"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3" hidden="1">{#N/A,#N/A,FALSE,"т04"}</definedName>
    <definedName name="_________________t06" localSheetId="45" hidden="1">{#N/A,#N/A,FALSE,"т04"}</definedName>
    <definedName name="_________________t06" localSheetId="47"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59" hidden="1">{#N/A,#N/A,FALSE,"т04"}</definedName>
    <definedName name="_________________t06" localSheetId="60" hidden="1">{#N/A,#N/A,FALSE,"т04"}</definedName>
    <definedName name="_________________t06" localSheetId="64" hidden="1">{#N/A,#N/A,FALSE,"т04"}</definedName>
    <definedName name="_________________t06" localSheetId="65" hidden="1">{#N/A,#N/A,FALSE,"т04"}</definedName>
    <definedName name="_________________t06" localSheetId="69" hidden="1">{#N/A,#N/A,FALSE,"т04"}</definedName>
    <definedName name="_________________t06" localSheetId="70" hidden="1">{#N/A,#N/A,FALSE,"т04"}</definedName>
    <definedName name="_________________t06" localSheetId="72" hidden="1">{#N/A,#N/A,FALSE,"т04"}</definedName>
    <definedName name="_________________t06" localSheetId="73" hidden="1">{#N/A,#N/A,FALSE,"т04"}</definedName>
    <definedName name="_________________t06" localSheetId="83" hidden="1">{#N/A,#N/A,FALSE,"т04"}</definedName>
    <definedName name="_________________t06" localSheetId="84" hidden="1">{#N/A,#N/A,FALSE,"т04"}</definedName>
    <definedName name="_________________t06" localSheetId="87" hidden="1">{#N/A,#N/A,FALSE,"т04"}</definedName>
    <definedName name="_________________t06" localSheetId="89" hidden="1">{#N/A,#N/A,FALSE,"т04"}</definedName>
    <definedName name="_________________t06" localSheetId="90" hidden="1">{#N/A,#N/A,FALSE,"т04"}</definedName>
    <definedName name="_________________t06" localSheetId="91" hidden="1">{#N/A,#N/A,FALSE,"т04"}</definedName>
    <definedName name="_________________t06" localSheetId="92" hidden="1">{#N/A,#N/A,FALSE,"т04"}</definedName>
    <definedName name="_________________t06" localSheetId="94" hidden="1">{#N/A,#N/A,FALSE,"т04"}</definedName>
    <definedName name="_________________t06" localSheetId="96" hidden="1">{#N/A,#N/A,FALSE,"т04"}</definedName>
    <definedName name="_________________t06" localSheetId="93" hidden="1">{#N/A,#N/A,FALSE,"т04"}</definedName>
    <definedName name="_________________t06" localSheetId="78" hidden="1">{#N/A,#N/A,FALSE,"т04"}</definedName>
    <definedName name="_________________t06" hidden="1">{#N/A,#N/A,FALSE,"т04"}</definedName>
    <definedName name="________________t04" localSheetId="1" hidden="1">{#N/A,#N/A,FALSE,"т04"}</definedName>
    <definedName name="________________t04" localSheetId="22" hidden="1">{#N/A,#N/A,FALSE,"т04"}</definedName>
    <definedName name="________________t04" localSheetId="29" hidden="1">{#N/A,#N/A,FALSE,"т04"}</definedName>
    <definedName name="________________t04" localSheetId="30" hidden="1">{#N/A,#N/A,FALSE,"т04"}</definedName>
    <definedName name="________________t04" localSheetId="32" hidden="1">{#N/A,#N/A,FALSE,"т04"}</definedName>
    <definedName name="________________t04" localSheetId="33"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3" hidden="1">{#N/A,#N/A,FALSE,"т04"}</definedName>
    <definedName name="________________t04" localSheetId="45" hidden="1">{#N/A,#N/A,FALSE,"т04"}</definedName>
    <definedName name="________________t04" localSheetId="47"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59" hidden="1">{#N/A,#N/A,FALSE,"т04"}</definedName>
    <definedName name="________________t04" localSheetId="60" hidden="1">{#N/A,#N/A,FALSE,"т04"}</definedName>
    <definedName name="________________t04" localSheetId="64" hidden="1">{#N/A,#N/A,FALSE,"т04"}</definedName>
    <definedName name="________________t04" localSheetId="65" hidden="1">{#N/A,#N/A,FALSE,"т04"}</definedName>
    <definedName name="________________t04" localSheetId="69" hidden="1">{#N/A,#N/A,FALSE,"т04"}</definedName>
    <definedName name="________________t04" localSheetId="70" hidden="1">{#N/A,#N/A,FALSE,"т04"}</definedName>
    <definedName name="________________t04" localSheetId="72" hidden="1">{#N/A,#N/A,FALSE,"т04"}</definedName>
    <definedName name="________________t04" localSheetId="73" hidden="1">{#N/A,#N/A,FALSE,"т04"}</definedName>
    <definedName name="________________t04" localSheetId="83" hidden="1">{#N/A,#N/A,FALSE,"т04"}</definedName>
    <definedName name="________________t04" localSheetId="84" hidden="1">{#N/A,#N/A,FALSE,"т04"}</definedName>
    <definedName name="________________t04" localSheetId="87" hidden="1">{#N/A,#N/A,FALSE,"т04"}</definedName>
    <definedName name="________________t04" localSheetId="89" hidden="1">{#N/A,#N/A,FALSE,"т04"}</definedName>
    <definedName name="________________t04" localSheetId="90" hidden="1">{#N/A,#N/A,FALSE,"т04"}</definedName>
    <definedName name="________________t04" localSheetId="91" hidden="1">{#N/A,#N/A,FALSE,"т04"}</definedName>
    <definedName name="________________t04" localSheetId="92" hidden="1">{#N/A,#N/A,FALSE,"т04"}</definedName>
    <definedName name="________________t04" localSheetId="94" hidden="1">{#N/A,#N/A,FALSE,"т04"}</definedName>
    <definedName name="________________t04" localSheetId="96" hidden="1">{#N/A,#N/A,FALSE,"т04"}</definedName>
    <definedName name="________________t04" localSheetId="93" hidden="1">{#N/A,#N/A,FALSE,"т04"}</definedName>
    <definedName name="________________t04" localSheetId="78" hidden="1">{#N/A,#N/A,FALSE,"т04"}</definedName>
    <definedName name="________________t04" hidden="1">{#N/A,#N/A,FALSE,"т04"}</definedName>
    <definedName name="________________t06" localSheetId="1" hidden="1">{#N/A,#N/A,FALSE,"т04"}</definedName>
    <definedName name="________________t06" localSheetId="22" hidden="1">{#N/A,#N/A,FALSE,"т04"}</definedName>
    <definedName name="________________t06" localSheetId="29" hidden="1">{#N/A,#N/A,FALSE,"т04"}</definedName>
    <definedName name="________________t06" localSheetId="30" hidden="1">{#N/A,#N/A,FALSE,"т04"}</definedName>
    <definedName name="________________t06" localSheetId="32" hidden="1">{#N/A,#N/A,FALSE,"т04"}</definedName>
    <definedName name="________________t06" localSheetId="33"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3" hidden="1">{#N/A,#N/A,FALSE,"т04"}</definedName>
    <definedName name="________________t06" localSheetId="45" hidden="1">{#N/A,#N/A,FALSE,"т04"}</definedName>
    <definedName name="________________t06" localSheetId="47"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59" hidden="1">{#N/A,#N/A,FALSE,"т04"}</definedName>
    <definedName name="________________t06" localSheetId="60" hidden="1">{#N/A,#N/A,FALSE,"т04"}</definedName>
    <definedName name="________________t06" localSheetId="64" hidden="1">{#N/A,#N/A,FALSE,"т04"}</definedName>
    <definedName name="________________t06" localSheetId="65" hidden="1">{#N/A,#N/A,FALSE,"т04"}</definedName>
    <definedName name="________________t06" localSheetId="69" hidden="1">{#N/A,#N/A,FALSE,"т04"}</definedName>
    <definedName name="________________t06" localSheetId="70" hidden="1">{#N/A,#N/A,FALSE,"т04"}</definedName>
    <definedName name="________________t06" localSheetId="72" hidden="1">{#N/A,#N/A,FALSE,"т04"}</definedName>
    <definedName name="________________t06" localSheetId="73" hidden="1">{#N/A,#N/A,FALSE,"т04"}</definedName>
    <definedName name="________________t06" localSheetId="83" hidden="1">{#N/A,#N/A,FALSE,"т04"}</definedName>
    <definedName name="________________t06" localSheetId="84" hidden="1">{#N/A,#N/A,FALSE,"т04"}</definedName>
    <definedName name="________________t06" localSheetId="87" hidden="1">{#N/A,#N/A,FALSE,"т04"}</definedName>
    <definedName name="________________t06" localSheetId="89" hidden="1">{#N/A,#N/A,FALSE,"т04"}</definedName>
    <definedName name="________________t06" localSheetId="90" hidden="1">{#N/A,#N/A,FALSE,"т04"}</definedName>
    <definedName name="________________t06" localSheetId="91" hidden="1">{#N/A,#N/A,FALSE,"т04"}</definedName>
    <definedName name="________________t06" localSheetId="92" hidden="1">{#N/A,#N/A,FALSE,"т04"}</definedName>
    <definedName name="________________t06" localSheetId="94" hidden="1">{#N/A,#N/A,FALSE,"т04"}</definedName>
    <definedName name="________________t06" localSheetId="96" hidden="1">{#N/A,#N/A,FALSE,"т04"}</definedName>
    <definedName name="________________t06" localSheetId="93" hidden="1">{#N/A,#N/A,FALSE,"т04"}</definedName>
    <definedName name="________________t06" localSheetId="78" hidden="1">{#N/A,#N/A,FALSE,"т04"}</definedName>
    <definedName name="________________t06" hidden="1">{#N/A,#N/A,FALSE,"т04"}</definedName>
    <definedName name="_______________t04" localSheetId="1" hidden="1">{#N/A,#N/A,FALSE,"т04"}</definedName>
    <definedName name="_______________t04" localSheetId="22" hidden="1">{#N/A,#N/A,FALSE,"т04"}</definedName>
    <definedName name="_______________t04" localSheetId="29" hidden="1">{#N/A,#N/A,FALSE,"т04"}</definedName>
    <definedName name="_______________t04" localSheetId="30" hidden="1">{#N/A,#N/A,FALSE,"т04"}</definedName>
    <definedName name="_______________t04" localSheetId="32" hidden="1">{#N/A,#N/A,FALSE,"т04"}</definedName>
    <definedName name="_______________t04" localSheetId="33"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3" hidden="1">{#N/A,#N/A,FALSE,"т04"}</definedName>
    <definedName name="_______________t04" localSheetId="45" hidden="1">{#N/A,#N/A,FALSE,"т04"}</definedName>
    <definedName name="_______________t04" localSheetId="47"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59" hidden="1">{#N/A,#N/A,FALSE,"т04"}</definedName>
    <definedName name="_______________t04" localSheetId="60" hidden="1">{#N/A,#N/A,FALSE,"т04"}</definedName>
    <definedName name="_______________t04" localSheetId="64" hidden="1">{#N/A,#N/A,FALSE,"т04"}</definedName>
    <definedName name="_______________t04" localSheetId="65" hidden="1">{#N/A,#N/A,FALSE,"т04"}</definedName>
    <definedName name="_______________t04" localSheetId="69" hidden="1">{#N/A,#N/A,FALSE,"т04"}</definedName>
    <definedName name="_______________t04" localSheetId="70" hidden="1">{#N/A,#N/A,FALSE,"т04"}</definedName>
    <definedName name="_______________t04" localSheetId="72" hidden="1">{#N/A,#N/A,FALSE,"т04"}</definedName>
    <definedName name="_______________t04" localSheetId="73" hidden="1">{#N/A,#N/A,FALSE,"т04"}</definedName>
    <definedName name="_______________t04" localSheetId="83" hidden="1">{#N/A,#N/A,FALSE,"т04"}</definedName>
    <definedName name="_______________t04" localSheetId="84" hidden="1">{#N/A,#N/A,FALSE,"т04"}</definedName>
    <definedName name="_______________t04" localSheetId="87" hidden="1">{#N/A,#N/A,FALSE,"т04"}</definedName>
    <definedName name="_______________t04" localSheetId="89" hidden="1">{#N/A,#N/A,FALSE,"т04"}</definedName>
    <definedName name="_______________t04" localSheetId="90" hidden="1">{#N/A,#N/A,FALSE,"т04"}</definedName>
    <definedName name="_______________t04" localSheetId="91" hidden="1">{#N/A,#N/A,FALSE,"т04"}</definedName>
    <definedName name="_______________t04" localSheetId="92" hidden="1">{#N/A,#N/A,FALSE,"т04"}</definedName>
    <definedName name="_______________t04" localSheetId="94" hidden="1">{#N/A,#N/A,FALSE,"т04"}</definedName>
    <definedName name="_______________t04" localSheetId="96" hidden="1">{#N/A,#N/A,FALSE,"т04"}</definedName>
    <definedName name="_______________t04" localSheetId="93" hidden="1">{#N/A,#N/A,FALSE,"т04"}</definedName>
    <definedName name="_______________t04" localSheetId="78" hidden="1">{#N/A,#N/A,FALSE,"т04"}</definedName>
    <definedName name="_______________t04" hidden="1">{#N/A,#N/A,FALSE,"т04"}</definedName>
    <definedName name="_______________t06" localSheetId="1" hidden="1">{#N/A,#N/A,FALSE,"т04"}</definedName>
    <definedName name="_______________t06" localSheetId="22" hidden="1">{#N/A,#N/A,FALSE,"т04"}</definedName>
    <definedName name="_______________t06" localSheetId="29" hidden="1">{#N/A,#N/A,FALSE,"т04"}</definedName>
    <definedName name="_______________t06" localSheetId="30" hidden="1">{#N/A,#N/A,FALSE,"т04"}</definedName>
    <definedName name="_______________t06" localSheetId="32" hidden="1">{#N/A,#N/A,FALSE,"т04"}</definedName>
    <definedName name="_______________t06" localSheetId="33"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3" hidden="1">{#N/A,#N/A,FALSE,"т04"}</definedName>
    <definedName name="_______________t06" localSheetId="45" hidden="1">{#N/A,#N/A,FALSE,"т04"}</definedName>
    <definedName name="_______________t06" localSheetId="47"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59" hidden="1">{#N/A,#N/A,FALSE,"т04"}</definedName>
    <definedName name="_______________t06" localSheetId="60" hidden="1">{#N/A,#N/A,FALSE,"т04"}</definedName>
    <definedName name="_______________t06" localSheetId="64" hidden="1">{#N/A,#N/A,FALSE,"т04"}</definedName>
    <definedName name="_______________t06" localSheetId="65" hidden="1">{#N/A,#N/A,FALSE,"т04"}</definedName>
    <definedName name="_______________t06" localSheetId="69" hidden="1">{#N/A,#N/A,FALSE,"т04"}</definedName>
    <definedName name="_______________t06" localSheetId="70" hidden="1">{#N/A,#N/A,FALSE,"т04"}</definedName>
    <definedName name="_______________t06" localSheetId="72" hidden="1">{#N/A,#N/A,FALSE,"т04"}</definedName>
    <definedName name="_______________t06" localSheetId="73" hidden="1">{#N/A,#N/A,FALSE,"т04"}</definedName>
    <definedName name="_______________t06" localSheetId="83" hidden="1">{#N/A,#N/A,FALSE,"т04"}</definedName>
    <definedName name="_______________t06" localSheetId="84" hidden="1">{#N/A,#N/A,FALSE,"т04"}</definedName>
    <definedName name="_______________t06" localSheetId="87" hidden="1">{#N/A,#N/A,FALSE,"т04"}</definedName>
    <definedName name="_______________t06" localSheetId="89" hidden="1">{#N/A,#N/A,FALSE,"т04"}</definedName>
    <definedName name="_______________t06" localSheetId="90" hidden="1">{#N/A,#N/A,FALSE,"т04"}</definedName>
    <definedName name="_______________t06" localSheetId="91" hidden="1">{#N/A,#N/A,FALSE,"т04"}</definedName>
    <definedName name="_______________t06" localSheetId="92" hidden="1">{#N/A,#N/A,FALSE,"т04"}</definedName>
    <definedName name="_______________t06" localSheetId="94" hidden="1">{#N/A,#N/A,FALSE,"т04"}</definedName>
    <definedName name="_______________t06" localSheetId="96" hidden="1">{#N/A,#N/A,FALSE,"т04"}</definedName>
    <definedName name="_______________t06" localSheetId="93" hidden="1">{#N/A,#N/A,FALSE,"т04"}</definedName>
    <definedName name="_______________t06" localSheetId="78" hidden="1">{#N/A,#N/A,FALSE,"т04"}</definedName>
    <definedName name="_______________t06" hidden="1">{#N/A,#N/A,FALSE,"т04"}</definedName>
    <definedName name="______________t04" localSheetId="1" hidden="1">{#N/A,#N/A,FALSE,"т04"}</definedName>
    <definedName name="______________t04" localSheetId="22" hidden="1">{#N/A,#N/A,FALSE,"т04"}</definedName>
    <definedName name="______________t04" localSheetId="29" hidden="1">{#N/A,#N/A,FALSE,"т04"}</definedName>
    <definedName name="______________t04" localSheetId="30" hidden="1">{#N/A,#N/A,FALSE,"т04"}</definedName>
    <definedName name="______________t04" localSheetId="32" hidden="1">{#N/A,#N/A,FALSE,"т04"}</definedName>
    <definedName name="______________t04" localSheetId="33"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3" hidden="1">{#N/A,#N/A,FALSE,"т04"}</definedName>
    <definedName name="______________t04" localSheetId="45" hidden="1">{#N/A,#N/A,FALSE,"т04"}</definedName>
    <definedName name="______________t04" localSheetId="47"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59" hidden="1">{#N/A,#N/A,FALSE,"т04"}</definedName>
    <definedName name="______________t04" localSheetId="60" hidden="1">{#N/A,#N/A,FALSE,"т04"}</definedName>
    <definedName name="______________t04" localSheetId="64" hidden="1">{#N/A,#N/A,FALSE,"т04"}</definedName>
    <definedName name="______________t04" localSheetId="65" hidden="1">{#N/A,#N/A,FALSE,"т04"}</definedName>
    <definedName name="______________t04" localSheetId="69" hidden="1">{#N/A,#N/A,FALSE,"т04"}</definedName>
    <definedName name="______________t04" localSheetId="70" hidden="1">{#N/A,#N/A,FALSE,"т04"}</definedName>
    <definedName name="______________t04" localSheetId="72" hidden="1">{#N/A,#N/A,FALSE,"т04"}</definedName>
    <definedName name="______________t04" localSheetId="73" hidden="1">{#N/A,#N/A,FALSE,"т04"}</definedName>
    <definedName name="______________t04" localSheetId="83" hidden="1">{#N/A,#N/A,FALSE,"т04"}</definedName>
    <definedName name="______________t04" localSheetId="84" hidden="1">{#N/A,#N/A,FALSE,"т04"}</definedName>
    <definedName name="______________t04" localSheetId="87" hidden="1">{#N/A,#N/A,FALSE,"т04"}</definedName>
    <definedName name="______________t04" localSheetId="89" hidden="1">{#N/A,#N/A,FALSE,"т04"}</definedName>
    <definedName name="______________t04" localSheetId="90" hidden="1">{#N/A,#N/A,FALSE,"т04"}</definedName>
    <definedName name="______________t04" localSheetId="91" hidden="1">{#N/A,#N/A,FALSE,"т04"}</definedName>
    <definedName name="______________t04" localSheetId="92" hidden="1">{#N/A,#N/A,FALSE,"т04"}</definedName>
    <definedName name="______________t04" localSheetId="94" hidden="1">{#N/A,#N/A,FALSE,"т04"}</definedName>
    <definedName name="______________t04" localSheetId="96" hidden="1">{#N/A,#N/A,FALSE,"т04"}</definedName>
    <definedName name="______________t04" localSheetId="93" hidden="1">{#N/A,#N/A,FALSE,"т04"}</definedName>
    <definedName name="______________t04" localSheetId="78" hidden="1">{#N/A,#N/A,FALSE,"т04"}</definedName>
    <definedName name="______________t04" hidden="1">{#N/A,#N/A,FALSE,"т04"}</definedName>
    <definedName name="______________t06" localSheetId="1" hidden="1">{#N/A,#N/A,FALSE,"т04"}</definedName>
    <definedName name="______________t06" localSheetId="22" hidden="1">{#N/A,#N/A,FALSE,"т04"}</definedName>
    <definedName name="______________t06" localSheetId="29" hidden="1">{#N/A,#N/A,FALSE,"т04"}</definedName>
    <definedName name="______________t06" localSheetId="30" hidden="1">{#N/A,#N/A,FALSE,"т04"}</definedName>
    <definedName name="______________t06" localSheetId="32" hidden="1">{#N/A,#N/A,FALSE,"т04"}</definedName>
    <definedName name="______________t06" localSheetId="33"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3" hidden="1">{#N/A,#N/A,FALSE,"т04"}</definedName>
    <definedName name="______________t06" localSheetId="45" hidden="1">{#N/A,#N/A,FALSE,"т04"}</definedName>
    <definedName name="______________t06" localSheetId="47"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59" hidden="1">{#N/A,#N/A,FALSE,"т04"}</definedName>
    <definedName name="______________t06" localSheetId="60" hidden="1">{#N/A,#N/A,FALSE,"т04"}</definedName>
    <definedName name="______________t06" localSheetId="64" hidden="1">{#N/A,#N/A,FALSE,"т04"}</definedName>
    <definedName name="______________t06" localSheetId="65" hidden="1">{#N/A,#N/A,FALSE,"т04"}</definedName>
    <definedName name="______________t06" localSheetId="69" hidden="1">{#N/A,#N/A,FALSE,"т04"}</definedName>
    <definedName name="______________t06" localSheetId="70" hidden="1">{#N/A,#N/A,FALSE,"т04"}</definedName>
    <definedName name="______________t06" localSheetId="72" hidden="1">{#N/A,#N/A,FALSE,"т04"}</definedName>
    <definedName name="______________t06" localSheetId="73" hidden="1">{#N/A,#N/A,FALSE,"т04"}</definedName>
    <definedName name="______________t06" localSheetId="83" hidden="1">{#N/A,#N/A,FALSE,"т04"}</definedName>
    <definedName name="______________t06" localSheetId="84" hidden="1">{#N/A,#N/A,FALSE,"т04"}</definedName>
    <definedName name="______________t06" localSheetId="87" hidden="1">{#N/A,#N/A,FALSE,"т04"}</definedName>
    <definedName name="______________t06" localSheetId="89" hidden="1">{#N/A,#N/A,FALSE,"т04"}</definedName>
    <definedName name="______________t06" localSheetId="90" hidden="1">{#N/A,#N/A,FALSE,"т04"}</definedName>
    <definedName name="______________t06" localSheetId="91" hidden="1">{#N/A,#N/A,FALSE,"т04"}</definedName>
    <definedName name="______________t06" localSheetId="92" hidden="1">{#N/A,#N/A,FALSE,"т04"}</definedName>
    <definedName name="______________t06" localSheetId="94" hidden="1">{#N/A,#N/A,FALSE,"т04"}</definedName>
    <definedName name="______________t06" localSheetId="96" hidden="1">{#N/A,#N/A,FALSE,"т04"}</definedName>
    <definedName name="______________t06" localSheetId="93" hidden="1">{#N/A,#N/A,FALSE,"т04"}</definedName>
    <definedName name="______________t06" localSheetId="78" hidden="1">{#N/A,#N/A,FALSE,"т04"}</definedName>
    <definedName name="______________t06" hidden="1">{#N/A,#N/A,FALSE,"т04"}</definedName>
    <definedName name="_____________t04" localSheetId="1" hidden="1">{#N/A,#N/A,FALSE,"т04"}</definedName>
    <definedName name="_____________t04" localSheetId="22" hidden="1">{#N/A,#N/A,FALSE,"т04"}</definedName>
    <definedName name="_____________t04" localSheetId="29" hidden="1">{#N/A,#N/A,FALSE,"т04"}</definedName>
    <definedName name="_____________t04" localSheetId="30" hidden="1">{#N/A,#N/A,FALSE,"т04"}</definedName>
    <definedName name="_____________t04" localSheetId="32" hidden="1">{#N/A,#N/A,FALSE,"т04"}</definedName>
    <definedName name="_____________t04" localSheetId="33"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3" hidden="1">{#N/A,#N/A,FALSE,"т04"}</definedName>
    <definedName name="_____________t04" localSheetId="45" hidden="1">{#N/A,#N/A,FALSE,"т04"}</definedName>
    <definedName name="_____________t04" localSheetId="47"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59" hidden="1">{#N/A,#N/A,FALSE,"т04"}</definedName>
    <definedName name="_____________t04" localSheetId="60" hidden="1">{#N/A,#N/A,FALSE,"т04"}</definedName>
    <definedName name="_____________t04" localSheetId="64" hidden="1">{#N/A,#N/A,FALSE,"т04"}</definedName>
    <definedName name="_____________t04" localSheetId="65" hidden="1">{#N/A,#N/A,FALSE,"т04"}</definedName>
    <definedName name="_____________t04" localSheetId="69" hidden="1">{#N/A,#N/A,FALSE,"т04"}</definedName>
    <definedName name="_____________t04" localSheetId="70" hidden="1">{#N/A,#N/A,FALSE,"т04"}</definedName>
    <definedName name="_____________t04" localSheetId="72" hidden="1">{#N/A,#N/A,FALSE,"т04"}</definedName>
    <definedName name="_____________t04" localSheetId="73" hidden="1">{#N/A,#N/A,FALSE,"т04"}</definedName>
    <definedName name="_____________t04" localSheetId="83" hidden="1">{#N/A,#N/A,FALSE,"т04"}</definedName>
    <definedName name="_____________t04" localSheetId="84" hidden="1">{#N/A,#N/A,FALSE,"т04"}</definedName>
    <definedName name="_____________t04" localSheetId="87" hidden="1">{#N/A,#N/A,FALSE,"т04"}</definedName>
    <definedName name="_____________t04" localSheetId="89" hidden="1">{#N/A,#N/A,FALSE,"т04"}</definedName>
    <definedName name="_____________t04" localSheetId="90" hidden="1">{#N/A,#N/A,FALSE,"т04"}</definedName>
    <definedName name="_____________t04" localSheetId="91" hidden="1">{#N/A,#N/A,FALSE,"т04"}</definedName>
    <definedName name="_____________t04" localSheetId="92" hidden="1">{#N/A,#N/A,FALSE,"т04"}</definedName>
    <definedName name="_____________t04" localSheetId="94" hidden="1">{#N/A,#N/A,FALSE,"т04"}</definedName>
    <definedName name="_____________t04" localSheetId="96" hidden="1">{#N/A,#N/A,FALSE,"т04"}</definedName>
    <definedName name="_____________t04" localSheetId="93" hidden="1">{#N/A,#N/A,FALSE,"т04"}</definedName>
    <definedName name="_____________t04" localSheetId="78" hidden="1">{#N/A,#N/A,FALSE,"т04"}</definedName>
    <definedName name="_____________t04" hidden="1">{#N/A,#N/A,FALSE,"т04"}</definedName>
    <definedName name="_____________t06" localSheetId="1" hidden="1">{#N/A,#N/A,FALSE,"т04"}</definedName>
    <definedName name="_____________t06" localSheetId="22" hidden="1">{#N/A,#N/A,FALSE,"т04"}</definedName>
    <definedName name="_____________t06" localSheetId="29" hidden="1">{#N/A,#N/A,FALSE,"т04"}</definedName>
    <definedName name="_____________t06" localSheetId="30" hidden="1">{#N/A,#N/A,FALSE,"т04"}</definedName>
    <definedName name="_____________t06" localSheetId="32" hidden="1">{#N/A,#N/A,FALSE,"т04"}</definedName>
    <definedName name="_____________t06" localSheetId="33"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3" hidden="1">{#N/A,#N/A,FALSE,"т04"}</definedName>
    <definedName name="_____________t06" localSheetId="45" hidden="1">{#N/A,#N/A,FALSE,"т04"}</definedName>
    <definedName name="_____________t06" localSheetId="47"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59" hidden="1">{#N/A,#N/A,FALSE,"т04"}</definedName>
    <definedName name="_____________t06" localSheetId="60" hidden="1">{#N/A,#N/A,FALSE,"т04"}</definedName>
    <definedName name="_____________t06" localSheetId="64" hidden="1">{#N/A,#N/A,FALSE,"т04"}</definedName>
    <definedName name="_____________t06" localSheetId="65" hidden="1">{#N/A,#N/A,FALSE,"т04"}</definedName>
    <definedName name="_____________t06" localSheetId="69" hidden="1">{#N/A,#N/A,FALSE,"т04"}</definedName>
    <definedName name="_____________t06" localSheetId="70" hidden="1">{#N/A,#N/A,FALSE,"т04"}</definedName>
    <definedName name="_____________t06" localSheetId="72" hidden="1">{#N/A,#N/A,FALSE,"т04"}</definedName>
    <definedName name="_____________t06" localSheetId="73" hidden="1">{#N/A,#N/A,FALSE,"т04"}</definedName>
    <definedName name="_____________t06" localSheetId="83" hidden="1">{#N/A,#N/A,FALSE,"т04"}</definedName>
    <definedName name="_____________t06" localSheetId="84" hidden="1">{#N/A,#N/A,FALSE,"т04"}</definedName>
    <definedName name="_____________t06" localSheetId="87" hidden="1">{#N/A,#N/A,FALSE,"т04"}</definedName>
    <definedName name="_____________t06" localSheetId="89" hidden="1">{#N/A,#N/A,FALSE,"т04"}</definedName>
    <definedName name="_____________t06" localSheetId="90" hidden="1">{#N/A,#N/A,FALSE,"т04"}</definedName>
    <definedName name="_____________t06" localSheetId="91" hidden="1">{#N/A,#N/A,FALSE,"т04"}</definedName>
    <definedName name="_____________t06" localSheetId="92" hidden="1">{#N/A,#N/A,FALSE,"т04"}</definedName>
    <definedName name="_____________t06" localSheetId="94" hidden="1">{#N/A,#N/A,FALSE,"т04"}</definedName>
    <definedName name="_____________t06" localSheetId="96" hidden="1">{#N/A,#N/A,FALSE,"т04"}</definedName>
    <definedName name="_____________t06" localSheetId="93" hidden="1">{#N/A,#N/A,FALSE,"т04"}</definedName>
    <definedName name="_____________t06" localSheetId="78" hidden="1">{#N/A,#N/A,FALSE,"т04"}</definedName>
    <definedName name="_____________t06" hidden="1">{#N/A,#N/A,FALSE,"т04"}</definedName>
    <definedName name="____________t04" localSheetId="1" hidden="1">{#N/A,#N/A,FALSE,"т04"}</definedName>
    <definedName name="____________t04" localSheetId="22" hidden="1">{#N/A,#N/A,FALSE,"т04"}</definedName>
    <definedName name="____________t04" localSheetId="29" hidden="1">{#N/A,#N/A,FALSE,"т04"}</definedName>
    <definedName name="____________t04" localSheetId="30" hidden="1">{#N/A,#N/A,FALSE,"т04"}</definedName>
    <definedName name="____________t04" localSheetId="32" hidden="1">{#N/A,#N/A,FALSE,"т04"}</definedName>
    <definedName name="____________t04" localSheetId="33"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3" hidden="1">{#N/A,#N/A,FALSE,"т04"}</definedName>
    <definedName name="____________t04" localSheetId="45" hidden="1">{#N/A,#N/A,FALSE,"т04"}</definedName>
    <definedName name="____________t04" localSheetId="47"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59" hidden="1">{#N/A,#N/A,FALSE,"т04"}</definedName>
    <definedName name="____________t04" localSheetId="60" hidden="1">{#N/A,#N/A,FALSE,"т04"}</definedName>
    <definedName name="____________t04" localSheetId="64" hidden="1">{#N/A,#N/A,FALSE,"т04"}</definedName>
    <definedName name="____________t04" localSheetId="65" hidden="1">{#N/A,#N/A,FALSE,"т04"}</definedName>
    <definedName name="____________t04" localSheetId="69" hidden="1">{#N/A,#N/A,FALSE,"т04"}</definedName>
    <definedName name="____________t04" localSheetId="70" hidden="1">{#N/A,#N/A,FALSE,"т04"}</definedName>
    <definedName name="____________t04" localSheetId="72" hidden="1">{#N/A,#N/A,FALSE,"т04"}</definedName>
    <definedName name="____________t04" localSheetId="73" hidden="1">{#N/A,#N/A,FALSE,"т04"}</definedName>
    <definedName name="____________t04" localSheetId="83" hidden="1">{#N/A,#N/A,FALSE,"т04"}</definedName>
    <definedName name="____________t04" localSheetId="84" hidden="1">{#N/A,#N/A,FALSE,"т04"}</definedName>
    <definedName name="____________t04" localSheetId="87" hidden="1">{#N/A,#N/A,FALSE,"т04"}</definedName>
    <definedName name="____________t04" localSheetId="89" hidden="1">{#N/A,#N/A,FALSE,"т04"}</definedName>
    <definedName name="____________t04" localSheetId="90" hidden="1">{#N/A,#N/A,FALSE,"т04"}</definedName>
    <definedName name="____________t04" localSheetId="91" hidden="1">{#N/A,#N/A,FALSE,"т04"}</definedName>
    <definedName name="____________t04" localSheetId="92" hidden="1">{#N/A,#N/A,FALSE,"т04"}</definedName>
    <definedName name="____________t04" localSheetId="94" hidden="1">{#N/A,#N/A,FALSE,"т04"}</definedName>
    <definedName name="____________t04" localSheetId="96" hidden="1">{#N/A,#N/A,FALSE,"т04"}</definedName>
    <definedName name="____________t04" localSheetId="93" hidden="1">{#N/A,#N/A,FALSE,"т04"}</definedName>
    <definedName name="____________t04" localSheetId="78" hidden="1">{#N/A,#N/A,FALSE,"т04"}</definedName>
    <definedName name="____________t04" hidden="1">{#N/A,#N/A,FALSE,"т04"}</definedName>
    <definedName name="___________t04" localSheetId="1" hidden="1">{#N/A,#N/A,FALSE,"т04"}</definedName>
    <definedName name="___________t04" localSheetId="22" hidden="1">{#N/A,#N/A,FALSE,"т04"}</definedName>
    <definedName name="___________t04" localSheetId="29" hidden="1">{#N/A,#N/A,FALSE,"т04"}</definedName>
    <definedName name="___________t04" localSheetId="30" hidden="1">{#N/A,#N/A,FALSE,"т04"}</definedName>
    <definedName name="___________t04" localSheetId="32" hidden="1">{#N/A,#N/A,FALSE,"т04"}</definedName>
    <definedName name="___________t04" localSheetId="33"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3" hidden="1">{#N/A,#N/A,FALSE,"т04"}</definedName>
    <definedName name="___________t04" localSheetId="45" hidden="1">{#N/A,#N/A,FALSE,"т04"}</definedName>
    <definedName name="___________t04" localSheetId="47"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59" hidden="1">{#N/A,#N/A,FALSE,"т04"}</definedName>
    <definedName name="___________t04" localSheetId="60" hidden="1">{#N/A,#N/A,FALSE,"т04"}</definedName>
    <definedName name="___________t04" localSheetId="64" hidden="1">{#N/A,#N/A,FALSE,"т04"}</definedName>
    <definedName name="___________t04" localSheetId="65" hidden="1">{#N/A,#N/A,FALSE,"т04"}</definedName>
    <definedName name="___________t04" localSheetId="69" hidden="1">{#N/A,#N/A,FALSE,"т04"}</definedName>
    <definedName name="___________t04" localSheetId="70" hidden="1">{#N/A,#N/A,FALSE,"т04"}</definedName>
    <definedName name="___________t04" localSheetId="72" hidden="1">{#N/A,#N/A,FALSE,"т04"}</definedName>
    <definedName name="___________t04" localSheetId="73" hidden="1">{#N/A,#N/A,FALSE,"т04"}</definedName>
    <definedName name="___________t04" localSheetId="83" hidden="1">{#N/A,#N/A,FALSE,"т04"}</definedName>
    <definedName name="___________t04" localSheetId="84" hidden="1">{#N/A,#N/A,FALSE,"т04"}</definedName>
    <definedName name="___________t04" localSheetId="87" hidden="1">{#N/A,#N/A,FALSE,"т04"}</definedName>
    <definedName name="___________t04" localSheetId="89" hidden="1">{#N/A,#N/A,FALSE,"т04"}</definedName>
    <definedName name="___________t04" localSheetId="90" hidden="1">{#N/A,#N/A,FALSE,"т04"}</definedName>
    <definedName name="___________t04" localSheetId="91" hidden="1">{#N/A,#N/A,FALSE,"т04"}</definedName>
    <definedName name="___________t04" localSheetId="92" hidden="1">{#N/A,#N/A,FALSE,"т04"}</definedName>
    <definedName name="___________t04" localSheetId="94" hidden="1">{#N/A,#N/A,FALSE,"т04"}</definedName>
    <definedName name="___________t04" localSheetId="96" hidden="1">{#N/A,#N/A,FALSE,"т04"}</definedName>
    <definedName name="___________t04" localSheetId="93" hidden="1">{#N/A,#N/A,FALSE,"т04"}</definedName>
    <definedName name="___________t04" localSheetId="78" hidden="1">{#N/A,#N/A,FALSE,"т04"}</definedName>
    <definedName name="___________t04" hidden="1">{#N/A,#N/A,FALSE,"т04"}</definedName>
    <definedName name="___________t06" localSheetId="1" hidden="1">{#N/A,#N/A,FALSE,"т04"}</definedName>
    <definedName name="___________t06" localSheetId="22" hidden="1">{#N/A,#N/A,FALSE,"т04"}</definedName>
    <definedName name="___________t06" localSheetId="29" hidden="1">{#N/A,#N/A,FALSE,"т04"}</definedName>
    <definedName name="___________t06" localSheetId="30" hidden="1">{#N/A,#N/A,FALSE,"т04"}</definedName>
    <definedName name="___________t06" localSheetId="32" hidden="1">{#N/A,#N/A,FALSE,"т04"}</definedName>
    <definedName name="___________t06" localSheetId="33"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3" hidden="1">{#N/A,#N/A,FALSE,"т04"}</definedName>
    <definedName name="___________t06" localSheetId="45" hidden="1">{#N/A,#N/A,FALSE,"т04"}</definedName>
    <definedName name="___________t06" localSheetId="47"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59" hidden="1">{#N/A,#N/A,FALSE,"т04"}</definedName>
    <definedName name="___________t06" localSheetId="60" hidden="1">{#N/A,#N/A,FALSE,"т04"}</definedName>
    <definedName name="___________t06" localSheetId="64" hidden="1">{#N/A,#N/A,FALSE,"т04"}</definedName>
    <definedName name="___________t06" localSheetId="65" hidden="1">{#N/A,#N/A,FALSE,"т04"}</definedName>
    <definedName name="___________t06" localSheetId="69" hidden="1">{#N/A,#N/A,FALSE,"т04"}</definedName>
    <definedName name="___________t06" localSheetId="70" hidden="1">{#N/A,#N/A,FALSE,"т04"}</definedName>
    <definedName name="___________t06" localSheetId="72" hidden="1">{#N/A,#N/A,FALSE,"т04"}</definedName>
    <definedName name="___________t06" localSheetId="73" hidden="1">{#N/A,#N/A,FALSE,"т04"}</definedName>
    <definedName name="___________t06" localSheetId="83" hidden="1">{#N/A,#N/A,FALSE,"т04"}</definedName>
    <definedName name="___________t06" localSheetId="84" hidden="1">{#N/A,#N/A,FALSE,"т04"}</definedName>
    <definedName name="___________t06" localSheetId="87" hidden="1">{#N/A,#N/A,FALSE,"т04"}</definedName>
    <definedName name="___________t06" localSheetId="89" hidden="1">{#N/A,#N/A,FALSE,"т04"}</definedName>
    <definedName name="___________t06" localSheetId="90" hidden="1">{#N/A,#N/A,FALSE,"т04"}</definedName>
    <definedName name="___________t06" localSheetId="91" hidden="1">{#N/A,#N/A,FALSE,"т04"}</definedName>
    <definedName name="___________t06" localSheetId="92" hidden="1">{#N/A,#N/A,FALSE,"т04"}</definedName>
    <definedName name="___________t06" localSheetId="94" hidden="1">{#N/A,#N/A,FALSE,"т04"}</definedName>
    <definedName name="___________t06" localSheetId="96" hidden="1">{#N/A,#N/A,FALSE,"т04"}</definedName>
    <definedName name="___________t06" localSheetId="93" hidden="1">{#N/A,#N/A,FALSE,"т04"}</definedName>
    <definedName name="___________t06" localSheetId="78" hidden="1">{#N/A,#N/A,FALSE,"т04"}</definedName>
    <definedName name="___________t06" hidden="1">{#N/A,#N/A,FALSE,"т04"}</definedName>
    <definedName name="___________tab06" localSheetId="33">#REF!</definedName>
    <definedName name="___________tab06" localSheetId="39">#REF!</definedName>
    <definedName name="___________tab06" localSheetId="47">#REF!</definedName>
    <definedName name="___________tab06" localSheetId="52">#REF!</definedName>
    <definedName name="___________tab06" localSheetId="53">#REF!</definedName>
    <definedName name="___________tab06" localSheetId="54">#REF!</definedName>
    <definedName name="___________tab06" localSheetId="55">#REF!</definedName>
    <definedName name="___________tab06" localSheetId="56">#REF!</definedName>
    <definedName name="___________tab06" localSheetId="57">#REF!</definedName>
    <definedName name="___________tab06" localSheetId="89">#REF!</definedName>
    <definedName name="___________tab06" localSheetId="94">#REF!</definedName>
    <definedName name="___________tab06" localSheetId="95">#REF!</definedName>
    <definedName name="___________tab06" localSheetId="96">#REF!</definedName>
    <definedName name="___________tab06" localSheetId="49">#REF!</definedName>
    <definedName name="___________tab06" localSheetId="93">#REF!</definedName>
    <definedName name="___________tab06" localSheetId="78">#REF!</definedName>
    <definedName name="___________tab06">#REF!</definedName>
    <definedName name="___________tab07" localSheetId="33">#REF!</definedName>
    <definedName name="___________tab07" localSheetId="39">#REF!</definedName>
    <definedName name="___________tab07" localSheetId="47">#REF!</definedName>
    <definedName name="___________tab07" localSheetId="89">#REF!</definedName>
    <definedName name="___________tab07" localSheetId="94">#REF!</definedName>
    <definedName name="___________tab07" localSheetId="95">#REF!</definedName>
    <definedName name="___________tab07" localSheetId="96">#REF!</definedName>
    <definedName name="___________tab07" localSheetId="49">#REF!</definedName>
    <definedName name="___________tab07">#REF!</definedName>
    <definedName name="___________Tab1" localSheetId="33">#REF!</definedName>
    <definedName name="___________Tab1" localSheetId="39">#REF!</definedName>
    <definedName name="___________Tab1" localSheetId="47">#REF!</definedName>
    <definedName name="___________Tab1" localSheetId="89">#REF!</definedName>
    <definedName name="___________Tab1" localSheetId="94">#REF!</definedName>
    <definedName name="___________Tab1" localSheetId="95">#REF!</definedName>
    <definedName name="___________Tab1" localSheetId="96">#REF!</definedName>
    <definedName name="___________Tab1" localSheetId="49">#REF!</definedName>
    <definedName name="___________Tab1">#REF!</definedName>
    <definedName name="___________UKR1" localSheetId="33">#REF!</definedName>
    <definedName name="___________UKR1" localSheetId="89">#REF!</definedName>
    <definedName name="___________UKR1" localSheetId="94">#REF!</definedName>
    <definedName name="___________UKR1" localSheetId="95">#REF!</definedName>
    <definedName name="___________UKR1" localSheetId="96">#REF!</definedName>
    <definedName name="___________UKR1" localSheetId="49">#REF!</definedName>
    <definedName name="___________UKR1">#REF!</definedName>
    <definedName name="___________UKR2" localSheetId="33">#REF!</definedName>
    <definedName name="___________UKR2" localSheetId="89">#REF!</definedName>
    <definedName name="___________UKR2" localSheetId="94">#REF!</definedName>
    <definedName name="___________UKR2" localSheetId="95">#REF!</definedName>
    <definedName name="___________UKR2" localSheetId="96">#REF!</definedName>
    <definedName name="___________UKR2" localSheetId="49">#REF!</definedName>
    <definedName name="___________UKR2">#REF!</definedName>
    <definedName name="___________UKR3" localSheetId="33">#REF!</definedName>
    <definedName name="___________UKR3" localSheetId="89">#REF!</definedName>
    <definedName name="___________UKR3" localSheetId="94">#REF!</definedName>
    <definedName name="___________UKR3" localSheetId="95">#REF!</definedName>
    <definedName name="___________UKR3" localSheetId="96">#REF!</definedName>
    <definedName name="___________UKR3" localSheetId="49">#REF!</definedName>
    <definedName name="___________UKR3">#REF!</definedName>
    <definedName name="__________t04" localSheetId="1" hidden="1">{#N/A,#N/A,FALSE,"т04"}</definedName>
    <definedName name="__________t04" localSheetId="22" hidden="1">{#N/A,#N/A,FALSE,"т04"}</definedName>
    <definedName name="__________t04" localSheetId="29" hidden="1">{#N/A,#N/A,FALSE,"т04"}</definedName>
    <definedName name="__________t04" localSheetId="30" hidden="1">{#N/A,#N/A,FALSE,"т04"}</definedName>
    <definedName name="__________t04" localSheetId="32" hidden="1">{#N/A,#N/A,FALSE,"т04"}</definedName>
    <definedName name="__________t04" localSheetId="33"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3" hidden="1">{#N/A,#N/A,FALSE,"т04"}</definedName>
    <definedName name="__________t04" localSheetId="45" hidden="1">{#N/A,#N/A,FALSE,"т04"}</definedName>
    <definedName name="__________t04" localSheetId="47"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59" hidden="1">{#N/A,#N/A,FALSE,"т04"}</definedName>
    <definedName name="__________t04" localSheetId="60" hidden="1">{#N/A,#N/A,FALSE,"т04"}</definedName>
    <definedName name="__________t04" localSheetId="64" hidden="1">{#N/A,#N/A,FALSE,"т04"}</definedName>
    <definedName name="__________t04" localSheetId="65" hidden="1">{#N/A,#N/A,FALSE,"т04"}</definedName>
    <definedName name="__________t04" localSheetId="69" hidden="1">{#N/A,#N/A,FALSE,"т04"}</definedName>
    <definedName name="__________t04" localSheetId="70" hidden="1">{#N/A,#N/A,FALSE,"т04"}</definedName>
    <definedName name="__________t04" localSheetId="72" hidden="1">{#N/A,#N/A,FALSE,"т04"}</definedName>
    <definedName name="__________t04" localSheetId="73" hidden="1">{#N/A,#N/A,FALSE,"т04"}</definedName>
    <definedName name="__________t04" localSheetId="83" hidden="1">{#N/A,#N/A,FALSE,"т04"}</definedName>
    <definedName name="__________t04" localSheetId="84" hidden="1">{#N/A,#N/A,FALSE,"т04"}</definedName>
    <definedName name="__________t04" localSheetId="87" hidden="1">{#N/A,#N/A,FALSE,"т04"}</definedName>
    <definedName name="__________t04" localSheetId="89" hidden="1">{#N/A,#N/A,FALSE,"т04"}</definedName>
    <definedName name="__________t04" localSheetId="90" hidden="1">{#N/A,#N/A,FALSE,"т04"}</definedName>
    <definedName name="__________t04" localSheetId="91" hidden="1">{#N/A,#N/A,FALSE,"т04"}</definedName>
    <definedName name="__________t04" localSheetId="92" hidden="1">{#N/A,#N/A,FALSE,"т04"}</definedName>
    <definedName name="__________t04" localSheetId="94" hidden="1">{#N/A,#N/A,FALSE,"т04"}</definedName>
    <definedName name="__________t04" localSheetId="96" hidden="1">{#N/A,#N/A,FALSE,"т04"}</definedName>
    <definedName name="__________t04" localSheetId="93" hidden="1">{#N/A,#N/A,FALSE,"т04"}</definedName>
    <definedName name="__________t04" localSheetId="78" hidden="1">{#N/A,#N/A,FALSE,"т04"}</definedName>
    <definedName name="__________t04" hidden="1">{#N/A,#N/A,FALSE,"т04"}</definedName>
    <definedName name="__________t06" localSheetId="1" hidden="1">{#N/A,#N/A,FALSE,"т04"}</definedName>
    <definedName name="__________t06" localSheetId="22" hidden="1">{#N/A,#N/A,FALSE,"т04"}</definedName>
    <definedName name="__________t06" localSheetId="29" hidden="1">{#N/A,#N/A,FALSE,"т04"}</definedName>
    <definedName name="__________t06" localSheetId="30" hidden="1">{#N/A,#N/A,FALSE,"т04"}</definedName>
    <definedName name="__________t06" localSheetId="32" hidden="1">{#N/A,#N/A,FALSE,"т04"}</definedName>
    <definedName name="__________t06" localSheetId="33"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3" hidden="1">{#N/A,#N/A,FALSE,"т04"}</definedName>
    <definedName name="__________t06" localSheetId="45" hidden="1">{#N/A,#N/A,FALSE,"т04"}</definedName>
    <definedName name="__________t06" localSheetId="47"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59" hidden="1">{#N/A,#N/A,FALSE,"т04"}</definedName>
    <definedName name="__________t06" localSheetId="60" hidden="1">{#N/A,#N/A,FALSE,"т04"}</definedName>
    <definedName name="__________t06" localSheetId="64" hidden="1">{#N/A,#N/A,FALSE,"т04"}</definedName>
    <definedName name="__________t06" localSheetId="65" hidden="1">{#N/A,#N/A,FALSE,"т04"}</definedName>
    <definedName name="__________t06" localSheetId="69" hidden="1">{#N/A,#N/A,FALSE,"т04"}</definedName>
    <definedName name="__________t06" localSheetId="70" hidden="1">{#N/A,#N/A,FALSE,"т04"}</definedName>
    <definedName name="__________t06" localSheetId="72" hidden="1">{#N/A,#N/A,FALSE,"т04"}</definedName>
    <definedName name="__________t06" localSheetId="73" hidden="1">{#N/A,#N/A,FALSE,"т04"}</definedName>
    <definedName name="__________t06" localSheetId="83" hidden="1">{#N/A,#N/A,FALSE,"т04"}</definedName>
    <definedName name="__________t06" localSheetId="84" hidden="1">{#N/A,#N/A,FALSE,"т04"}</definedName>
    <definedName name="__________t06" localSheetId="87" hidden="1">{#N/A,#N/A,FALSE,"т04"}</definedName>
    <definedName name="__________t06" localSheetId="89" hidden="1">{#N/A,#N/A,FALSE,"т04"}</definedName>
    <definedName name="__________t06" localSheetId="90" hidden="1">{#N/A,#N/A,FALSE,"т04"}</definedName>
    <definedName name="__________t06" localSheetId="91" hidden="1">{#N/A,#N/A,FALSE,"т04"}</definedName>
    <definedName name="__________t06" localSheetId="92" hidden="1">{#N/A,#N/A,FALSE,"т04"}</definedName>
    <definedName name="__________t06" localSheetId="94" hidden="1">{#N/A,#N/A,FALSE,"т04"}</definedName>
    <definedName name="__________t06" localSheetId="96" hidden="1">{#N/A,#N/A,FALSE,"т04"}</definedName>
    <definedName name="__________t06" localSheetId="93" hidden="1">{#N/A,#N/A,FALSE,"т04"}</definedName>
    <definedName name="__________t06" localSheetId="78" hidden="1">{#N/A,#N/A,FALSE,"т04"}</definedName>
    <definedName name="__________t06" hidden="1">{#N/A,#N/A,FALSE,"т04"}</definedName>
    <definedName name="__________tab06" localSheetId="33">#REF!</definedName>
    <definedName name="__________tab06" localSheetId="39">#REF!</definedName>
    <definedName name="__________tab06" localSheetId="47">#REF!</definedName>
    <definedName name="__________tab06" localSheetId="52">#REF!</definedName>
    <definedName name="__________tab06" localSheetId="53">#REF!</definedName>
    <definedName name="__________tab06" localSheetId="54">#REF!</definedName>
    <definedName name="__________tab06" localSheetId="55">#REF!</definedName>
    <definedName name="__________tab06" localSheetId="56">#REF!</definedName>
    <definedName name="__________tab06" localSheetId="57">#REF!</definedName>
    <definedName name="__________tab06" localSheetId="89">#REF!</definedName>
    <definedName name="__________tab06" localSheetId="94">#REF!</definedName>
    <definedName name="__________tab06" localSheetId="95">#REF!</definedName>
    <definedName name="__________tab06" localSheetId="96">#REF!</definedName>
    <definedName name="__________tab06" localSheetId="49">#REF!</definedName>
    <definedName name="__________tab06" localSheetId="93">#REF!</definedName>
    <definedName name="__________tab06" localSheetId="78">#REF!</definedName>
    <definedName name="__________tab06">#REF!</definedName>
    <definedName name="__________tab07" localSheetId="33">#REF!</definedName>
    <definedName name="__________tab07" localSheetId="39">#REF!</definedName>
    <definedName name="__________tab07" localSheetId="47">#REF!</definedName>
    <definedName name="__________tab07" localSheetId="89">#REF!</definedName>
    <definedName name="__________tab07" localSheetId="94">#REF!</definedName>
    <definedName name="__________tab07" localSheetId="95">#REF!</definedName>
    <definedName name="__________tab07" localSheetId="96">#REF!</definedName>
    <definedName name="__________tab07" localSheetId="49">#REF!</definedName>
    <definedName name="__________tab07">#REF!</definedName>
    <definedName name="__________Tab1" localSheetId="33">#REF!</definedName>
    <definedName name="__________Tab1" localSheetId="39">#REF!</definedName>
    <definedName name="__________Tab1" localSheetId="47">#REF!</definedName>
    <definedName name="__________Tab1" localSheetId="89">#REF!</definedName>
    <definedName name="__________Tab1" localSheetId="94">#REF!</definedName>
    <definedName name="__________Tab1" localSheetId="95">#REF!</definedName>
    <definedName name="__________Tab1" localSheetId="96">#REF!</definedName>
    <definedName name="__________Tab1" localSheetId="49">#REF!</definedName>
    <definedName name="__________Tab1">#REF!</definedName>
    <definedName name="__________UKR1" localSheetId="33">#REF!</definedName>
    <definedName name="__________UKR1" localSheetId="89">#REF!</definedName>
    <definedName name="__________UKR1" localSheetId="94">#REF!</definedName>
    <definedName name="__________UKR1" localSheetId="95">#REF!</definedName>
    <definedName name="__________UKR1" localSheetId="96">#REF!</definedName>
    <definedName name="__________UKR1" localSheetId="49">#REF!</definedName>
    <definedName name="__________UKR1">#REF!</definedName>
    <definedName name="__________UKR2" localSheetId="33">#REF!</definedName>
    <definedName name="__________UKR2" localSheetId="89">#REF!</definedName>
    <definedName name="__________UKR2" localSheetId="94">#REF!</definedName>
    <definedName name="__________UKR2" localSheetId="95">#REF!</definedName>
    <definedName name="__________UKR2" localSheetId="96">#REF!</definedName>
    <definedName name="__________UKR2" localSheetId="49">#REF!</definedName>
    <definedName name="__________UKR2">#REF!</definedName>
    <definedName name="__________UKR3" localSheetId="33">#REF!</definedName>
    <definedName name="__________UKR3" localSheetId="89">#REF!</definedName>
    <definedName name="__________UKR3" localSheetId="94">#REF!</definedName>
    <definedName name="__________UKR3" localSheetId="95">#REF!</definedName>
    <definedName name="__________UKR3" localSheetId="96">#REF!</definedName>
    <definedName name="__________UKR3" localSheetId="49">#REF!</definedName>
    <definedName name="__________UKR3">#REF!</definedName>
    <definedName name="_________t04" localSheetId="1" hidden="1">{#N/A,#N/A,FALSE,"т04"}</definedName>
    <definedName name="_________t04" localSheetId="22" hidden="1">{#N/A,#N/A,FALSE,"т04"}</definedName>
    <definedName name="_________t04" localSheetId="29" hidden="1">{#N/A,#N/A,FALSE,"т04"}</definedName>
    <definedName name="_________t04" localSheetId="30" hidden="1">{#N/A,#N/A,FALSE,"т04"}</definedName>
    <definedName name="_________t04" localSheetId="32" hidden="1">{#N/A,#N/A,FALSE,"т04"}</definedName>
    <definedName name="_________t04" localSheetId="33"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3" hidden="1">{#N/A,#N/A,FALSE,"т04"}</definedName>
    <definedName name="_________t04" localSheetId="45" hidden="1">{#N/A,#N/A,FALSE,"т04"}</definedName>
    <definedName name="_________t04" localSheetId="47"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59" hidden="1">{#N/A,#N/A,FALSE,"т04"}</definedName>
    <definedName name="_________t04" localSheetId="60" hidden="1">{#N/A,#N/A,FALSE,"т04"}</definedName>
    <definedName name="_________t04" localSheetId="64" hidden="1">{#N/A,#N/A,FALSE,"т04"}</definedName>
    <definedName name="_________t04" localSheetId="65" hidden="1">{#N/A,#N/A,FALSE,"т04"}</definedName>
    <definedName name="_________t04" localSheetId="69" hidden="1">{#N/A,#N/A,FALSE,"т04"}</definedName>
    <definedName name="_________t04" localSheetId="70" hidden="1">{#N/A,#N/A,FALSE,"т04"}</definedName>
    <definedName name="_________t04" localSheetId="72" hidden="1">{#N/A,#N/A,FALSE,"т04"}</definedName>
    <definedName name="_________t04" localSheetId="73" hidden="1">{#N/A,#N/A,FALSE,"т04"}</definedName>
    <definedName name="_________t04" localSheetId="83" hidden="1">{#N/A,#N/A,FALSE,"т04"}</definedName>
    <definedName name="_________t04" localSheetId="84" hidden="1">{#N/A,#N/A,FALSE,"т04"}</definedName>
    <definedName name="_________t04" localSheetId="87" hidden="1">{#N/A,#N/A,FALSE,"т04"}</definedName>
    <definedName name="_________t04" localSheetId="89" hidden="1">{#N/A,#N/A,FALSE,"т04"}</definedName>
    <definedName name="_________t04" localSheetId="90" hidden="1">{#N/A,#N/A,FALSE,"т04"}</definedName>
    <definedName name="_________t04" localSheetId="91" hidden="1">{#N/A,#N/A,FALSE,"т04"}</definedName>
    <definedName name="_________t04" localSheetId="92" hidden="1">{#N/A,#N/A,FALSE,"т04"}</definedName>
    <definedName name="_________t04" localSheetId="94" hidden="1">{#N/A,#N/A,FALSE,"т04"}</definedName>
    <definedName name="_________t04" localSheetId="96" hidden="1">{#N/A,#N/A,FALSE,"т04"}</definedName>
    <definedName name="_________t04" localSheetId="93" hidden="1">{#N/A,#N/A,FALSE,"т04"}</definedName>
    <definedName name="_________t04" localSheetId="78" hidden="1">{#N/A,#N/A,FALSE,"т04"}</definedName>
    <definedName name="_________t04" hidden="1">{#N/A,#N/A,FALSE,"т04"}</definedName>
    <definedName name="_________t06" localSheetId="1" hidden="1">{#N/A,#N/A,FALSE,"т04"}</definedName>
    <definedName name="_________t06" localSheetId="22" hidden="1">{#N/A,#N/A,FALSE,"т04"}</definedName>
    <definedName name="_________t06" localSheetId="29" hidden="1">{#N/A,#N/A,FALSE,"т04"}</definedName>
    <definedName name="_________t06" localSheetId="30" hidden="1">{#N/A,#N/A,FALSE,"т04"}</definedName>
    <definedName name="_________t06" localSheetId="32" hidden="1">{#N/A,#N/A,FALSE,"т04"}</definedName>
    <definedName name="_________t06" localSheetId="33"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3" hidden="1">{#N/A,#N/A,FALSE,"т04"}</definedName>
    <definedName name="_________t06" localSheetId="45" hidden="1">{#N/A,#N/A,FALSE,"т04"}</definedName>
    <definedName name="_________t06" localSheetId="47"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59" hidden="1">{#N/A,#N/A,FALSE,"т04"}</definedName>
    <definedName name="_________t06" localSheetId="60" hidden="1">{#N/A,#N/A,FALSE,"т04"}</definedName>
    <definedName name="_________t06" localSheetId="64" hidden="1">{#N/A,#N/A,FALSE,"т04"}</definedName>
    <definedName name="_________t06" localSheetId="65" hidden="1">{#N/A,#N/A,FALSE,"т04"}</definedName>
    <definedName name="_________t06" localSheetId="69" hidden="1">{#N/A,#N/A,FALSE,"т04"}</definedName>
    <definedName name="_________t06" localSheetId="70" hidden="1">{#N/A,#N/A,FALSE,"т04"}</definedName>
    <definedName name="_________t06" localSheetId="72" hidden="1">{#N/A,#N/A,FALSE,"т04"}</definedName>
    <definedName name="_________t06" localSheetId="73" hidden="1">{#N/A,#N/A,FALSE,"т04"}</definedName>
    <definedName name="_________t06" localSheetId="83" hidden="1">{#N/A,#N/A,FALSE,"т04"}</definedName>
    <definedName name="_________t06" localSheetId="84" hidden="1">{#N/A,#N/A,FALSE,"т04"}</definedName>
    <definedName name="_________t06" localSheetId="87" hidden="1">{#N/A,#N/A,FALSE,"т04"}</definedName>
    <definedName name="_________t06" localSheetId="89" hidden="1">{#N/A,#N/A,FALSE,"т04"}</definedName>
    <definedName name="_________t06" localSheetId="90" hidden="1">{#N/A,#N/A,FALSE,"т04"}</definedName>
    <definedName name="_________t06" localSheetId="91" hidden="1">{#N/A,#N/A,FALSE,"т04"}</definedName>
    <definedName name="_________t06" localSheetId="92" hidden="1">{#N/A,#N/A,FALSE,"т04"}</definedName>
    <definedName name="_________t06" localSheetId="94" hidden="1">{#N/A,#N/A,FALSE,"т04"}</definedName>
    <definedName name="_________t06" localSheetId="96" hidden="1">{#N/A,#N/A,FALSE,"т04"}</definedName>
    <definedName name="_________t06" localSheetId="93" hidden="1">{#N/A,#N/A,FALSE,"т04"}</definedName>
    <definedName name="_________t06" localSheetId="78" hidden="1">{#N/A,#N/A,FALSE,"т04"}</definedName>
    <definedName name="_________t06" hidden="1">{#N/A,#N/A,FALSE,"т04"}</definedName>
    <definedName name="_________tab06" localSheetId="33">#REF!</definedName>
    <definedName name="_________tab06" localSheetId="39">#REF!</definedName>
    <definedName name="_________tab06" localSheetId="47">#REF!</definedName>
    <definedName name="_________tab06" localSheetId="52">#REF!</definedName>
    <definedName name="_________tab06" localSheetId="53">#REF!</definedName>
    <definedName name="_________tab06" localSheetId="54">#REF!</definedName>
    <definedName name="_________tab06" localSheetId="55">#REF!</definedName>
    <definedName name="_________tab06" localSheetId="56">#REF!</definedName>
    <definedName name="_________tab06" localSheetId="57">#REF!</definedName>
    <definedName name="_________tab06" localSheetId="89">#REF!</definedName>
    <definedName name="_________tab06" localSheetId="94">#REF!</definedName>
    <definedName name="_________tab06" localSheetId="95">#REF!</definedName>
    <definedName name="_________tab06" localSheetId="96">#REF!</definedName>
    <definedName name="_________tab06" localSheetId="49">#REF!</definedName>
    <definedName name="_________tab06" localSheetId="93">#REF!</definedName>
    <definedName name="_________tab06" localSheetId="78">#REF!</definedName>
    <definedName name="_________tab06">#REF!</definedName>
    <definedName name="_________tab07" localSheetId="33">#REF!</definedName>
    <definedName name="_________tab07" localSheetId="39">#REF!</definedName>
    <definedName name="_________tab07" localSheetId="47">#REF!</definedName>
    <definedName name="_________tab07" localSheetId="89">#REF!</definedName>
    <definedName name="_________tab07" localSheetId="94">#REF!</definedName>
    <definedName name="_________tab07" localSheetId="95">#REF!</definedName>
    <definedName name="_________tab07" localSheetId="96">#REF!</definedName>
    <definedName name="_________tab07" localSheetId="49">#REF!</definedName>
    <definedName name="_________tab07">#REF!</definedName>
    <definedName name="_________Tab1" localSheetId="33">#REF!</definedName>
    <definedName name="_________Tab1" localSheetId="39">#REF!</definedName>
    <definedName name="_________Tab1" localSheetId="47">#REF!</definedName>
    <definedName name="_________Tab1" localSheetId="89">#REF!</definedName>
    <definedName name="_________Tab1" localSheetId="94">#REF!</definedName>
    <definedName name="_________Tab1" localSheetId="95">#REF!</definedName>
    <definedName name="_________Tab1" localSheetId="96">#REF!</definedName>
    <definedName name="_________Tab1" localSheetId="49">#REF!</definedName>
    <definedName name="_________Tab1">#REF!</definedName>
    <definedName name="_________UKR1" localSheetId="33">#REF!</definedName>
    <definedName name="_________UKR1" localSheetId="89">#REF!</definedName>
    <definedName name="_________UKR1" localSheetId="94">#REF!</definedName>
    <definedName name="_________UKR1" localSheetId="95">#REF!</definedName>
    <definedName name="_________UKR1" localSheetId="96">#REF!</definedName>
    <definedName name="_________UKR1" localSheetId="49">#REF!</definedName>
    <definedName name="_________UKR1">#REF!</definedName>
    <definedName name="_________UKR2" localSheetId="33">#REF!</definedName>
    <definedName name="_________UKR2" localSheetId="89">#REF!</definedName>
    <definedName name="_________UKR2" localSheetId="94">#REF!</definedName>
    <definedName name="_________UKR2" localSheetId="95">#REF!</definedName>
    <definedName name="_________UKR2" localSheetId="96">#REF!</definedName>
    <definedName name="_________UKR2" localSheetId="49">#REF!</definedName>
    <definedName name="_________UKR2">#REF!</definedName>
    <definedName name="_________UKR3" localSheetId="33">#REF!</definedName>
    <definedName name="_________UKR3" localSheetId="89">#REF!</definedName>
    <definedName name="_________UKR3" localSheetId="94">#REF!</definedName>
    <definedName name="_________UKR3" localSheetId="95">#REF!</definedName>
    <definedName name="_________UKR3" localSheetId="96">#REF!</definedName>
    <definedName name="_________UKR3" localSheetId="49">#REF!</definedName>
    <definedName name="_________UKR3">#REF!</definedName>
    <definedName name="________t04" localSheetId="1" hidden="1">{#N/A,#N/A,FALSE,"т04"}</definedName>
    <definedName name="________t04" localSheetId="22" hidden="1">{#N/A,#N/A,FALSE,"т04"}</definedName>
    <definedName name="________t04" localSheetId="29" hidden="1">{#N/A,#N/A,FALSE,"т04"}</definedName>
    <definedName name="________t04" localSheetId="30" hidden="1">{#N/A,#N/A,FALSE,"т04"}</definedName>
    <definedName name="________t04" localSheetId="32" hidden="1">{#N/A,#N/A,FALSE,"т04"}</definedName>
    <definedName name="________t04" localSheetId="33"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3" hidden="1">{#N/A,#N/A,FALSE,"т04"}</definedName>
    <definedName name="________t04" localSheetId="45" hidden="1">{#N/A,#N/A,FALSE,"т04"}</definedName>
    <definedName name="________t04" localSheetId="47"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59" hidden="1">{#N/A,#N/A,FALSE,"т04"}</definedName>
    <definedName name="________t04" localSheetId="60" hidden="1">{#N/A,#N/A,FALSE,"т04"}</definedName>
    <definedName name="________t04" localSheetId="64" hidden="1">{#N/A,#N/A,FALSE,"т04"}</definedName>
    <definedName name="________t04" localSheetId="65" hidden="1">{#N/A,#N/A,FALSE,"т04"}</definedName>
    <definedName name="________t04" localSheetId="69" hidden="1">{#N/A,#N/A,FALSE,"т04"}</definedName>
    <definedName name="________t04" localSheetId="70" hidden="1">{#N/A,#N/A,FALSE,"т04"}</definedName>
    <definedName name="________t04" localSheetId="72" hidden="1">{#N/A,#N/A,FALSE,"т04"}</definedName>
    <definedName name="________t04" localSheetId="73" hidden="1">{#N/A,#N/A,FALSE,"т04"}</definedName>
    <definedName name="________t04" localSheetId="83" hidden="1">{#N/A,#N/A,FALSE,"т04"}</definedName>
    <definedName name="________t04" localSheetId="84" hidden="1">{#N/A,#N/A,FALSE,"т04"}</definedName>
    <definedName name="________t04" localSheetId="87" hidden="1">{#N/A,#N/A,FALSE,"т04"}</definedName>
    <definedName name="________t04" localSheetId="89" hidden="1">{#N/A,#N/A,FALSE,"т04"}</definedName>
    <definedName name="________t04" localSheetId="90" hidden="1">{#N/A,#N/A,FALSE,"т04"}</definedName>
    <definedName name="________t04" localSheetId="91" hidden="1">{#N/A,#N/A,FALSE,"т04"}</definedName>
    <definedName name="________t04" localSheetId="92" hidden="1">{#N/A,#N/A,FALSE,"т04"}</definedName>
    <definedName name="________t04" localSheetId="94" hidden="1">{#N/A,#N/A,FALSE,"т04"}</definedName>
    <definedName name="________t04" localSheetId="96" hidden="1">{#N/A,#N/A,FALSE,"т04"}</definedName>
    <definedName name="________t04" localSheetId="93" hidden="1">{#N/A,#N/A,FALSE,"т04"}</definedName>
    <definedName name="________t04" localSheetId="78" hidden="1">{#N/A,#N/A,FALSE,"т04"}</definedName>
    <definedName name="________t04" hidden="1">{#N/A,#N/A,FALSE,"т04"}</definedName>
    <definedName name="________t06" localSheetId="1" hidden="1">{#N/A,#N/A,FALSE,"т04"}</definedName>
    <definedName name="________t06" localSheetId="22" hidden="1">{#N/A,#N/A,FALSE,"т04"}</definedName>
    <definedName name="________t06" localSheetId="29" hidden="1">{#N/A,#N/A,FALSE,"т04"}</definedName>
    <definedName name="________t06" localSheetId="30" hidden="1">{#N/A,#N/A,FALSE,"т04"}</definedName>
    <definedName name="________t06" localSheetId="32" hidden="1">{#N/A,#N/A,FALSE,"т04"}</definedName>
    <definedName name="________t06" localSheetId="33"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3" hidden="1">{#N/A,#N/A,FALSE,"т04"}</definedName>
    <definedName name="________t06" localSheetId="45" hidden="1">{#N/A,#N/A,FALSE,"т04"}</definedName>
    <definedName name="________t06" localSheetId="47"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59" hidden="1">{#N/A,#N/A,FALSE,"т04"}</definedName>
    <definedName name="________t06" localSheetId="60" hidden="1">{#N/A,#N/A,FALSE,"т04"}</definedName>
    <definedName name="________t06" localSheetId="64" hidden="1">{#N/A,#N/A,FALSE,"т04"}</definedName>
    <definedName name="________t06" localSheetId="65" hidden="1">{#N/A,#N/A,FALSE,"т04"}</definedName>
    <definedName name="________t06" localSheetId="69" hidden="1">{#N/A,#N/A,FALSE,"т04"}</definedName>
    <definedName name="________t06" localSheetId="70" hidden="1">{#N/A,#N/A,FALSE,"т04"}</definedName>
    <definedName name="________t06" localSheetId="72" hidden="1">{#N/A,#N/A,FALSE,"т04"}</definedName>
    <definedName name="________t06" localSheetId="73" hidden="1">{#N/A,#N/A,FALSE,"т04"}</definedName>
    <definedName name="________t06" localSheetId="83" hidden="1">{#N/A,#N/A,FALSE,"т04"}</definedName>
    <definedName name="________t06" localSheetId="84" hidden="1">{#N/A,#N/A,FALSE,"т04"}</definedName>
    <definedName name="________t06" localSheetId="87" hidden="1">{#N/A,#N/A,FALSE,"т04"}</definedName>
    <definedName name="________t06" localSheetId="89" hidden="1">{#N/A,#N/A,FALSE,"т04"}</definedName>
    <definedName name="________t06" localSheetId="90" hidden="1">{#N/A,#N/A,FALSE,"т04"}</definedName>
    <definedName name="________t06" localSheetId="91" hidden="1">{#N/A,#N/A,FALSE,"т04"}</definedName>
    <definedName name="________t06" localSheetId="92" hidden="1">{#N/A,#N/A,FALSE,"т04"}</definedName>
    <definedName name="________t06" localSheetId="94" hidden="1">{#N/A,#N/A,FALSE,"т04"}</definedName>
    <definedName name="________t06" localSheetId="96" hidden="1">{#N/A,#N/A,FALSE,"т04"}</definedName>
    <definedName name="________t06" localSheetId="93" hidden="1">{#N/A,#N/A,FALSE,"т04"}</definedName>
    <definedName name="________t06" localSheetId="78" hidden="1">{#N/A,#N/A,FALSE,"т04"}</definedName>
    <definedName name="________t06" hidden="1">{#N/A,#N/A,FALSE,"т04"}</definedName>
    <definedName name="________tab06" localSheetId="33">#REF!</definedName>
    <definedName name="________tab06" localSheetId="39">#REF!</definedName>
    <definedName name="________tab06" localSheetId="47">#REF!</definedName>
    <definedName name="________tab06" localSheetId="52">#REF!</definedName>
    <definedName name="________tab06" localSheetId="53">#REF!</definedName>
    <definedName name="________tab06" localSheetId="54">#REF!</definedName>
    <definedName name="________tab06" localSheetId="55">#REF!</definedName>
    <definedName name="________tab06" localSheetId="56">#REF!</definedName>
    <definedName name="________tab06" localSheetId="57">#REF!</definedName>
    <definedName name="________tab06" localSheetId="89">#REF!</definedName>
    <definedName name="________tab06" localSheetId="94">#REF!</definedName>
    <definedName name="________tab06" localSheetId="95">#REF!</definedName>
    <definedName name="________tab06" localSheetId="96">#REF!</definedName>
    <definedName name="________tab06" localSheetId="49">#REF!</definedName>
    <definedName name="________tab06" localSheetId="93">#REF!</definedName>
    <definedName name="________tab06" localSheetId="78">#REF!</definedName>
    <definedName name="________tab06">#REF!</definedName>
    <definedName name="________tab07" localSheetId="33">#REF!</definedName>
    <definedName name="________tab07" localSheetId="39">#REF!</definedName>
    <definedName name="________tab07" localSheetId="47">#REF!</definedName>
    <definedName name="________tab07" localSheetId="89">#REF!</definedName>
    <definedName name="________tab07" localSheetId="94">#REF!</definedName>
    <definedName name="________tab07" localSheetId="95">#REF!</definedName>
    <definedName name="________tab07" localSheetId="96">#REF!</definedName>
    <definedName name="________tab07" localSheetId="49">#REF!</definedName>
    <definedName name="________tab07">#REF!</definedName>
    <definedName name="________Tab1" localSheetId="33">#REF!</definedName>
    <definedName name="________Tab1" localSheetId="39">#REF!</definedName>
    <definedName name="________Tab1" localSheetId="47">#REF!</definedName>
    <definedName name="________Tab1" localSheetId="89">#REF!</definedName>
    <definedName name="________Tab1" localSheetId="94">#REF!</definedName>
    <definedName name="________Tab1" localSheetId="95">#REF!</definedName>
    <definedName name="________Tab1" localSheetId="96">#REF!</definedName>
    <definedName name="________Tab1" localSheetId="49">#REF!</definedName>
    <definedName name="________Tab1">#REF!</definedName>
    <definedName name="________UKR1" localSheetId="33">#REF!</definedName>
    <definedName name="________UKR1" localSheetId="89">#REF!</definedName>
    <definedName name="________UKR1" localSheetId="94">#REF!</definedName>
    <definedName name="________UKR1" localSheetId="95">#REF!</definedName>
    <definedName name="________UKR1" localSheetId="96">#REF!</definedName>
    <definedName name="________UKR1" localSheetId="49">#REF!</definedName>
    <definedName name="________UKR1">#REF!</definedName>
    <definedName name="________UKR2" localSheetId="33">#REF!</definedName>
    <definedName name="________UKR2" localSheetId="89">#REF!</definedName>
    <definedName name="________UKR2" localSheetId="94">#REF!</definedName>
    <definedName name="________UKR2" localSheetId="95">#REF!</definedName>
    <definedName name="________UKR2" localSheetId="96">#REF!</definedName>
    <definedName name="________UKR2" localSheetId="49">#REF!</definedName>
    <definedName name="________UKR2">#REF!</definedName>
    <definedName name="________UKR3" localSheetId="33">#REF!</definedName>
    <definedName name="________UKR3" localSheetId="89">#REF!</definedName>
    <definedName name="________UKR3" localSheetId="94">#REF!</definedName>
    <definedName name="________UKR3" localSheetId="95">#REF!</definedName>
    <definedName name="________UKR3" localSheetId="96">#REF!</definedName>
    <definedName name="________UKR3" localSheetId="49">#REF!</definedName>
    <definedName name="________UKR3">#REF!</definedName>
    <definedName name="_______t04" localSheetId="1" hidden="1">{#N/A,#N/A,FALSE,"т04"}</definedName>
    <definedName name="_______t04" localSheetId="22" hidden="1">{#N/A,#N/A,FALSE,"т04"}</definedName>
    <definedName name="_______t04" localSheetId="29" hidden="1">{#N/A,#N/A,FALSE,"т04"}</definedName>
    <definedName name="_______t04" localSheetId="30" hidden="1">{#N/A,#N/A,FALSE,"т04"}</definedName>
    <definedName name="_______t04" localSheetId="32" hidden="1">{#N/A,#N/A,FALSE,"т04"}</definedName>
    <definedName name="_______t04" localSheetId="33"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3" hidden="1">{#N/A,#N/A,FALSE,"т04"}</definedName>
    <definedName name="_______t04" localSheetId="45" hidden="1">{#N/A,#N/A,FALSE,"т04"}</definedName>
    <definedName name="_______t04" localSheetId="47"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59" hidden="1">{#N/A,#N/A,FALSE,"т04"}</definedName>
    <definedName name="_______t04" localSheetId="60" hidden="1">{#N/A,#N/A,FALSE,"т04"}</definedName>
    <definedName name="_______t04" localSheetId="64" hidden="1">{#N/A,#N/A,FALSE,"т04"}</definedName>
    <definedName name="_______t04" localSheetId="65" hidden="1">{#N/A,#N/A,FALSE,"т04"}</definedName>
    <definedName name="_______t04" localSheetId="69" hidden="1">{#N/A,#N/A,FALSE,"т04"}</definedName>
    <definedName name="_______t04" localSheetId="70" hidden="1">{#N/A,#N/A,FALSE,"т04"}</definedName>
    <definedName name="_______t04" localSheetId="72" hidden="1">{#N/A,#N/A,FALSE,"т04"}</definedName>
    <definedName name="_______t04" localSheetId="73" hidden="1">{#N/A,#N/A,FALSE,"т04"}</definedName>
    <definedName name="_______t04" localSheetId="83" hidden="1">{#N/A,#N/A,FALSE,"т04"}</definedName>
    <definedName name="_______t04" localSheetId="84" hidden="1">{#N/A,#N/A,FALSE,"т04"}</definedName>
    <definedName name="_______t04" localSheetId="87" hidden="1">{#N/A,#N/A,FALSE,"т04"}</definedName>
    <definedName name="_______t04" localSheetId="89" hidden="1">{#N/A,#N/A,FALSE,"т04"}</definedName>
    <definedName name="_______t04" localSheetId="90" hidden="1">{#N/A,#N/A,FALSE,"т04"}</definedName>
    <definedName name="_______t04" localSheetId="91" hidden="1">{#N/A,#N/A,FALSE,"т04"}</definedName>
    <definedName name="_______t04" localSheetId="92" hidden="1">{#N/A,#N/A,FALSE,"т04"}</definedName>
    <definedName name="_______t04" localSheetId="94" hidden="1">{#N/A,#N/A,FALSE,"т04"}</definedName>
    <definedName name="_______t04" localSheetId="96" hidden="1">{#N/A,#N/A,FALSE,"т04"}</definedName>
    <definedName name="_______t04" localSheetId="93" hidden="1">{#N/A,#N/A,FALSE,"т04"}</definedName>
    <definedName name="_______t04" localSheetId="78" hidden="1">{#N/A,#N/A,FALSE,"т04"}</definedName>
    <definedName name="_______t04" hidden="1">{#N/A,#N/A,FALSE,"т04"}</definedName>
    <definedName name="_______t06" localSheetId="1" hidden="1">{#N/A,#N/A,FALSE,"т04"}</definedName>
    <definedName name="_______t06" localSheetId="22" hidden="1">{#N/A,#N/A,FALSE,"т04"}</definedName>
    <definedName name="_______t06" localSheetId="29" hidden="1">{#N/A,#N/A,FALSE,"т04"}</definedName>
    <definedName name="_______t06" localSheetId="30" hidden="1">{#N/A,#N/A,FALSE,"т04"}</definedName>
    <definedName name="_______t06" localSheetId="32" hidden="1">{#N/A,#N/A,FALSE,"т04"}</definedName>
    <definedName name="_______t06" localSheetId="33"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3" hidden="1">{#N/A,#N/A,FALSE,"т04"}</definedName>
    <definedName name="_______t06" localSheetId="45" hidden="1">{#N/A,#N/A,FALSE,"т04"}</definedName>
    <definedName name="_______t06" localSheetId="47"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59" hidden="1">{#N/A,#N/A,FALSE,"т04"}</definedName>
    <definedName name="_______t06" localSheetId="60" hidden="1">{#N/A,#N/A,FALSE,"т04"}</definedName>
    <definedName name="_______t06" localSheetId="64" hidden="1">{#N/A,#N/A,FALSE,"т04"}</definedName>
    <definedName name="_______t06" localSheetId="65" hidden="1">{#N/A,#N/A,FALSE,"т04"}</definedName>
    <definedName name="_______t06" localSheetId="69" hidden="1">{#N/A,#N/A,FALSE,"т04"}</definedName>
    <definedName name="_______t06" localSheetId="70" hidden="1">{#N/A,#N/A,FALSE,"т04"}</definedName>
    <definedName name="_______t06" localSheetId="72" hidden="1">{#N/A,#N/A,FALSE,"т04"}</definedName>
    <definedName name="_______t06" localSheetId="73" hidden="1">{#N/A,#N/A,FALSE,"т04"}</definedName>
    <definedName name="_______t06" localSheetId="83" hidden="1">{#N/A,#N/A,FALSE,"т04"}</definedName>
    <definedName name="_______t06" localSheetId="84" hidden="1">{#N/A,#N/A,FALSE,"т04"}</definedName>
    <definedName name="_______t06" localSheetId="87" hidden="1">{#N/A,#N/A,FALSE,"т04"}</definedName>
    <definedName name="_______t06" localSheetId="89" hidden="1">{#N/A,#N/A,FALSE,"т04"}</definedName>
    <definedName name="_______t06" localSheetId="90" hidden="1">{#N/A,#N/A,FALSE,"т04"}</definedName>
    <definedName name="_______t06" localSheetId="91" hidden="1">{#N/A,#N/A,FALSE,"т04"}</definedName>
    <definedName name="_______t06" localSheetId="92" hidden="1">{#N/A,#N/A,FALSE,"т04"}</definedName>
    <definedName name="_______t06" localSheetId="94" hidden="1">{#N/A,#N/A,FALSE,"т04"}</definedName>
    <definedName name="_______t06" localSheetId="96" hidden="1">{#N/A,#N/A,FALSE,"т04"}</definedName>
    <definedName name="_______t06" localSheetId="93" hidden="1">{#N/A,#N/A,FALSE,"т04"}</definedName>
    <definedName name="_______t06" localSheetId="78" hidden="1">{#N/A,#N/A,FALSE,"т04"}</definedName>
    <definedName name="_______t06" hidden="1">{#N/A,#N/A,FALSE,"т04"}</definedName>
    <definedName name="_______tab06" localSheetId="33">#REF!</definedName>
    <definedName name="_______tab06" localSheetId="39">#REF!</definedName>
    <definedName name="_______tab06" localSheetId="47">#REF!</definedName>
    <definedName name="_______tab06" localSheetId="52">#REF!</definedName>
    <definedName name="_______tab06" localSheetId="53">#REF!</definedName>
    <definedName name="_______tab06" localSheetId="54">#REF!</definedName>
    <definedName name="_______tab06" localSheetId="55">#REF!</definedName>
    <definedName name="_______tab06" localSheetId="56">#REF!</definedName>
    <definedName name="_______tab06" localSheetId="57">#REF!</definedName>
    <definedName name="_______tab06" localSheetId="89">#REF!</definedName>
    <definedName name="_______tab06" localSheetId="94">#REF!</definedName>
    <definedName name="_______tab06" localSheetId="95">#REF!</definedName>
    <definedName name="_______tab06" localSheetId="96">#REF!</definedName>
    <definedName name="_______tab06" localSheetId="49">#REF!</definedName>
    <definedName name="_______tab06" localSheetId="93">#REF!</definedName>
    <definedName name="_______tab06" localSheetId="78">#REF!</definedName>
    <definedName name="_______tab06">#REF!</definedName>
    <definedName name="_______tab07" localSheetId="33">#REF!</definedName>
    <definedName name="_______tab07" localSheetId="39">#REF!</definedName>
    <definedName name="_______tab07" localSheetId="47">#REF!</definedName>
    <definedName name="_______tab07" localSheetId="89">#REF!</definedName>
    <definedName name="_______tab07" localSheetId="94">#REF!</definedName>
    <definedName name="_______tab07" localSheetId="95">#REF!</definedName>
    <definedName name="_______tab07" localSheetId="96">#REF!</definedName>
    <definedName name="_______tab07" localSheetId="49">#REF!</definedName>
    <definedName name="_______tab07">#REF!</definedName>
    <definedName name="_______Tab1" localSheetId="33">#REF!</definedName>
    <definedName name="_______Tab1" localSheetId="39">#REF!</definedName>
    <definedName name="_______Tab1" localSheetId="47">#REF!</definedName>
    <definedName name="_______Tab1" localSheetId="89">#REF!</definedName>
    <definedName name="_______Tab1" localSheetId="94">#REF!</definedName>
    <definedName name="_______Tab1" localSheetId="95">#REF!</definedName>
    <definedName name="_______Tab1" localSheetId="96">#REF!</definedName>
    <definedName name="_______Tab1" localSheetId="49">#REF!</definedName>
    <definedName name="_______Tab1">#REF!</definedName>
    <definedName name="_______UKR1" localSheetId="33">#REF!</definedName>
    <definedName name="_______UKR1" localSheetId="89">#REF!</definedName>
    <definedName name="_______UKR1" localSheetId="94">#REF!</definedName>
    <definedName name="_______UKR1" localSheetId="95">#REF!</definedName>
    <definedName name="_______UKR1" localSheetId="96">#REF!</definedName>
    <definedName name="_______UKR1" localSheetId="49">#REF!</definedName>
    <definedName name="_______UKR1">#REF!</definedName>
    <definedName name="_______UKR2" localSheetId="33">#REF!</definedName>
    <definedName name="_______UKR2" localSheetId="89">#REF!</definedName>
    <definedName name="_______UKR2" localSheetId="94">#REF!</definedName>
    <definedName name="_______UKR2" localSheetId="95">#REF!</definedName>
    <definedName name="_______UKR2" localSheetId="96">#REF!</definedName>
    <definedName name="_______UKR2" localSheetId="49">#REF!</definedName>
    <definedName name="_______UKR2">#REF!</definedName>
    <definedName name="_______UKR3" localSheetId="33">#REF!</definedName>
    <definedName name="_______UKR3" localSheetId="89">#REF!</definedName>
    <definedName name="_______UKR3" localSheetId="94">#REF!</definedName>
    <definedName name="_______UKR3" localSheetId="95">#REF!</definedName>
    <definedName name="_______UKR3" localSheetId="96">#REF!</definedName>
    <definedName name="_______UKR3" localSheetId="49">#REF!</definedName>
    <definedName name="_______UKR3">#REF!</definedName>
    <definedName name="______t04" localSheetId="1" hidden="1">{#N/A,#N/A,FALSE,"т04"}</definedName>
    <definedName name="______t04" localSheetId="22" hidden="1">{#N/A,#N/A,FALSE,"т04"}</definedName>
    <definedName name="______t04" localSheetId="29" hidden="1">{#N/A,#N/A,FALSE,"т04"}</definedName>
    <definedName name="______t04" localSheetId="30" hidden="1">{#N/A,#N/A,FALSE,"т04"}</definedName>
    <definedName name="______t04" localSheetId="32" hidden="1">{#N/A,#N/A,FALSE,"т04"}</definedName>
    <definedName name="______t04" localSheetId="33"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3" hidden="1">{#N/A,#N/A,FALSE,"т04"}</definedName>
    <definedName name="______t04" localSheetId="45" hidden="1">{#N/A,#N/A,FALSE,"т04"}</definedName>
    <definedName name="______t04" localSheetId="47"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59" hidden="1">{#N/A,#N/A,FALSE,"т04"}</definedName>
    <definedName name="______t04" localSheetId="60" hidden="1">{#N/A,#N/A,FALSE,"т04"}</definedName>
    <definedName name="______t04" localSheetId="64" hidden="1">{#N/A,#N/A,FALSE,"т04"}</definedName>
    <definedName name="______t04" localSheetId="65" hidden="1">{#N/A,#N/A,FALSE,"т04"}</definedName>
    <definedName name="______t04" localSheetId="69" hidden="1">{#N/A,#N/A,FALSE,"т04"}</definedName>
    <definedName name="______t04" localSheetId="70" hidden="1">{#N/A,#N/A,FALSE,"т04"}</definedName>
    <definedName name="______t04" localSheetId="72" hidden="1">{#N/A,#N/A,FALSE,"т04"}</definedName>
    <definedName name="______t04" localSheetId="73" hidden="1">{#N/A,#N/A,FALSE,"т04"}</definedName>
    <definedName name="______t04" localSheetId="83" hidden="1">{#N/A,#N/A,FALSE,"т04"}</definedName>
    <definedName name="______t04" localSheetId="84" hidden="1">{#N/A,#N/A,FALSE,"т04"}</definedName>
    <definedName name="______t04" localSheetId="87" hidden="1">{#N/A,#N/A,FALSE,"т04"}</definedName>
    <definedName name="______t04" localSheetId="89" hidden="1">{#N/A,#N/A,FALSE,"т04"}</definedName>
    <definedName name="______t04" localSheetId="90" hidden="1">{#N/A,#N/A,FALSE,"т04"}</definedName>
    <definedName name="______t04" localSheetId="91" hidden="1">{#N/A,#N/A,FALSE,"т04"}</definedName>
    <definedName name="______t04" localSheetId="92" hidden="1">{#N/A,#N/A,FALSE,"т04"}</definedName>
    <definedName name="______t04" localSheetId="94" hidden="1">{#N/A,#N/A,FALSE,"т04"}</definedName>
    <definedName name="______t04" localSheetId="96" hidden="1">{#N/A,#N/A,FALSE,"т04"}</definedName>
    <definedName name="______t04" localSheetId="93" hidden="1">{#N/A,#N/A,FALSE,"т04"}</definedName>
    <definedName name="______t04" localSheetId="78" hidden="1">{#N/A,#N/A,FALSE,"т04"}</definedName>
    <definedName name="______t04" hidden="1">{#N/A,#N/A,FALSE,"т04"}</definedName>
    <definedName name="______t06" localSheetId="1" hidden="1">{#N/A,#N/A,FALSE,"т04"}</definedName>
    <definedName name="______t06" localSheetId="22" hidden="1">{#N/A,#N/A,FALSE,"т04"}</definedName>
    <definedName name="______t06" localSheetId="29" hidden="1">{#N/A,#N/A,FALSE,"т04"}</definedName>
    <definedName name="______t06" localSheetId="30" hidden="1">{#N/A,#N/A,FALSE,"т04"}</definedName>
    <definedName name="______t06" localSheetId="32" hidden="1">{#N/A,#N/A,FALSE,"т04"}</definedName>
    <definedName name="______t06" localSheetId="33"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3" hidden="1">{#N/A,#N/A,FALSE,"т04"}</definedName>
    <definedName name="______t06" localSheetId="45" hidden="1">{#N/A,#N/A,FALSE,"т04"}</definedName>
    <definedName name="______t06" localSheetId="47"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59" hidden="1">{#N/A,#N/A,FALSE,"т04"}</definedName>
    <definedName name="______t06" localSheetId="60" hidden="1">{#N/A,#N/A,FALSE,"т04"}</definedName>
    <definedName name="______t06" localSheetId="64" hidden="1">{#N/A,#N/A,FALSE,"т04"}</definedName>
    <definedName name="______t06" localSheetId="65" hidden="1">{#N/A,#N/A,FALSE,"т04"}</definedName>
    <definedName name="______t06" localSheetId="69" hidden="1">{#N/A,#N/A,FALSE,"т04"}</definedName>
    <definedName name="______t06" localSheetId="70" hidden="1">{#N/A,#N/A,FALSE,"т04"}</definedName>
    <definedName name="______t06" localSheetId="72" hidden="1">{#N/A,#N/A,FALSE,"т04"}</definedName>
    <definedName name="______t06" localSheetId="73" hidden="1">{#N/A,#N/A,FALSE,"т04"}</definedName>
    <definedName name="______t06" localSheetId="83" hidden="1">{#N/A,#N/A,FALSE,"т04"}</definedName>
    <definedName name="______t06" localSheetId="84" hidden="1">{#N/A,#N/A,FALSE,"т04"}</definedName>
    <definedName name="______t06" localSheetId="87" hidden="1">{#N/A,#N/A,FALSE,"т04"}</definedName>
    <definedName name="______t06" localSheetId="89" hidden="1">{#N/A,#N/A,FALSE,"т04"}</definedName>
    <definedName name="______t06" localSheetId="90" hidden="1">{#N/A,#N/A,FALSE,"т04"}</definedName>
    <definedName name="______t06" localSheetId="91" hidden="1">{#N/A,#N/A,FALSE,"т04"}</definedName>
    <definedName name="______t06" localSheetId="92" hidden="1">{#N/A,#N/A,FALSE,"т04"}</definedName>
    <definedName name="______t06" localSheetId="94" hidden="1">{#N/A,#N/A,FALSE,"т04"}</definedName>
    <definedName name="______t06" localSheetId="96" hidden="1">{#N/A,#N/A,FALSE,"т04"}</definedName>
    <definedName name="______t06" localSheetId="93" hidden="1">{#N/A,#N/A,FALSE,"т04"}</definedName>
    <definedName name="______t06" localSheetId="78" hidden="1">{#N/A,#N/A,FALSE,"т04"}</definedName>
    <definedName name="______t06" hidden="1">{#N/A,#N/A,FALSE,"т04"}</definedName>
    <definedName name="______tab06" localSheetId="33">#REF!</definedName>
    <definedName name="______tab06" localSheetId="39">#REF!</definedName>
    <definedName name="______tab06" localSheetId="47">#REF!</definedName>
    <definedName name="______tab06" localSheetId="52">#REF!</definedName>
    <definedName name="______tab06" localSheetId="53">#REF!</definedName>
    <definedName name="______tab06" localSheetId="54">#REF!</definedName>
    <definedName name="______tab06" localSheetId="55">#REF!</definedName>
    <definedName name="______tab06" localSheetId="56">#REF!</definedName>
    <definedName name="______tab06" localSheetId="57">#REF!</definedName>
    <definedName name="______tab06" localSheetId="89">#REF!</definedName>
    <definedName name="______tab06" localSheetId="94">#REF!</definedName>
    <definedName name="______tab06" localSheetId="95">#REF!</definedName>
    <definedName name="______tab06" localSheetId="96">#REF!</definedName>
    <definedName name="______tab06" localSheetId="49">#REF!</definedName>
    <definedName name="______tab06" localSheetId="93">#REF!</definedName>
    <definedName name="______tab06" localSheetId="78">#REF!</definedName>
    <definedName name="______tab06">#REF!</definedName>
    <definedName name="______tab07" localSheetId="33">#REF!</definedName>
    <definedName name="______tab07" localSheetId="39">#REF!</definedName>
    <definedName name="______tab07" localSheetId="47">#REF!</definedName>
    <definedName name="______tab07" localSheetId="89">#REF!</definedName>
    <definedName name="______tab07" localSheetId="94">#REF!</definedName>
    <definedName name="______tab07" localSheetId="95">#REF!</definedName>
    <definedName name="______tab07" localSheetId="96">#REF!</definedName>
    <definedName name="______tab07" localSheetId="49">#REF!</definedName>
    <definedName name="______tab07">#REF!</definedName>
    <definedName name="______Tab1" localSheetId="33">#REF!</definedName>
    <definedName name="______Tab1" localSheetId="39">#REF!</definedName>
    <definedName name="______Tab1" localSheetId="47">#REF!</definedName>
    <definedName name="______Tab1" localSheetId="89">#REF!</definedName>
    <definedName name="______Tab1" localSheetId="94">#REF!</definedName>
    <definedName name="______Tab1" localSheetId="95">#REF!</definedName>
    <definedName name="______Tab1" localSheetId="96">#REF!</definedName>
    <definedName name="______Tab1" localSheetId="49">#REF!</definedName>
    <definedName name="______Tab1">#REF!</definedName>
    <definedName name="______UKR1" localSheetId="33">#REF!</definedName>
    <definedName name="______UKR1" localSheetId="89">#REF!</definedName>
    <definedName name="______UKR1" localSheetId="94">#REF!</definedName>
    <definedName name="______UKR1" localSheetId="95">#REF!</definedName>
    <definedName name="______UKR1" localSheetId="96">#REF!</definedName>
    <definedName name="______UKR1" localSheetId="49">#REF!</definedName>
    <definedName name="______UKR1">#REF!</definedName>
    <definedName name="______UKR2" localSheetId="33">#REF!</definedName>
    <definedName name="______UKR2" localSheetId="89">#REF!</definedName>
    <definedName name="______UKR2" localSheetId="94">#REF!</definedName>
    <definedName name="______UKR2" localSheetId="95">#REF!</definedName>
    <definedName name="______UKR2" localSheetId="96">#REF!</definedName>
    <definedName name="______UKR2" localSheetId="49">#REF!</definedName>
    <definedName name="______UKR2">#REF!</definedName>
    <definedName name="______UKR3" localSheetId="33">#REF!</definedName>
    <definedName name="______UKR3" localSheetId="89">#REF!</definedName>
    <definedName name="______UKR3" localSheetId="94">#REF!</definedName>
    <definedName name="______UKR3" localSheetId="95">#REF!</definedName>
    <definedName name="______UKR3" localSheetId="96">#REF!</definedName>
    <definedName name="______UKR3" localSheetId="49">#REF!</definedName>
    <definedName name="______UKR3">#REF!</definedName>
    <definedName name="_____t04" localSheetId="1" hidden="1">{#N/A,#N/A,FALSE,"т04"}</definedName>
    <definedName name="_____t04" localSheetId="22" hidden="1">{#N/A,#N/A,FALSE,"т04"}</definedName>
    <definedName name="_____t04" localSheetId="29" hidden="1">{#N/A,#N/A,FALSE,"т04"}</definedName>
    <definedName name="_____t04" localSheetId="30" hidden="1">{#N/A,#N/A,FALSE,"т04"}</definedName>
    <definedName name="_____t04" localSheetId="32" hidden="1">{#N/A,#N/A,FALSE,"т04"}</definedName>
    <definedName name="_____t04" localSheetId="33"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3" hidden="1">{#N/A,#N/A,FALSE,"т04"}</definedName>
    <definedName name="_____t04" localSheetId="45" hidden="1">{#N/A,#N/A,FALSE,"т04"}</definedName>
    <definedName name="_____t04" localSheetId="47"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59" hidden="1">{#N/A,#N/A,FALSE,"т04"}</definedName>
    <definedName name="_____t04" localSheetId="60" hidden="1">{#N/A,#N/A,FALSE,"т04"}</definedName>
    <definedName name="_____t04" localSheetId="64" hidden="1">{#N/A,#N/A,FALSE,"т04"}</definedName>
    <definedName name="_____t04" localSheetId="65" hidden="1">{#N/A,#N/A,FALSE,"т04"}</definedName>
    <definedName name="_____t04" localSheetId="69" hidden="1">{#N/A,#N/A,FALSE,"т04"}</definedName>
    <definedName name="_____t04" localSheetId="70" hidden="1">{#N/A,#N/A,FALSE,"т04"}</definedName>
    <definedName name="_____t04" localSheetId="72" hidden="1">{#N/A,#N/A,FALSE,"т04"}</definedName>
    <definedName name="_____t04" localSheetId="73" hidden="1">{#N/A,#N/A,FALSE,"т04"}</definedName>
    <definedName name="_____t04" localSheetId="83" hidden="1">{#N/A,#N/A,FALSE,"т04"}</definedName>
    <definedName name="_____t04" localSheetId="84" hidden="1">{#N/A,#N/A,FALSE,"т04"}</definedName>
    <definedName name="_____t04" localSheetId="87" hidden="1">{#N/A,#N/A,FALSE,"т04"}</definedName>
    <definedName name="_____t04" localSheetId="89" hidden="1">{#N/A,#N/A,FALSE,"т04"}</definedName>
    <definedName name="_____t04" localSheetId="90" hidden="1">{#N/A,#N/A,FALSE,"т04"}</definedName>
    <definedName name="_____t04" localSheetId="91" hidden="1">{#N/A,#N/A,FALSE,"т04"}</definedName>
    <definedName name="_____t04" localSheetId="92" hidden="1">{#N/A,#N/A,FALSE,"т04"}</definedName>
    <definedName name="_____t04" localSheetId="94" hidden="1">{#N/A,#N/A,FALSE,"т04"}</definedName>
    <definedName name="_____t04" localSheetId="96" hidden="1">{#N/A,#N/A,FALSE,"т04"}</definedName>
    <definedName name="_____t04" localSheetId="93" hidden="1">{#N/A,#N/A,FALSE,"т04"}</definedName>
    <definedName name="_____t04" localSheetId="78" hidden="1">{#N/A,#N/A,FALSE,"т04"}</definedName>
    <definedName name="_____t04" hidden="1">{#N/A,#N/A,FALSE,"т04"}</definedName>
    <definedName name="_____t06" localSheetId="1" hidden="1">{#N/A,#N/A,FALSE,"т04"}</definedName>
    <definedName name="_____t06" localSheetId="22" hidden="1">{#N/A,#N/A,FALSE,"т04"}</definedName>
    <definedName name="_____t06" localSheetId="29" hidden="1">{#N/A,#N/A,FALSE,"т04"}</definedName>
    <definedName name="_____t06" localSheetId="30" hidden="1">{#N/A,#N/A,FALSE,"т04"}</definedName>
    <definedName name="_____t06" localSheetId="32" hidden="1">{#N/A,#N/A,FALSE,"т04"}</definedName>
    <definedName name="_____t06" localSheetId="33"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3" hidden="1">{#N/A,#N/A,FALSE,"т04"}</definedName>
    <definedName name="_____t06" localSheetId="45" hidden="1">{#N/A,#N/A,FALSE,"т04"}</definedName>
    <definedName name="_____t06" localSheetId="47"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59" hidden="1">{#N/A,#N/A,FALSE,"т04"}</definedName>
    <definedName name="_____t06" localSheetId="60" hidden="1">{#N/A,#N/A,FALSE,"т04"}</definedName>
    <definedName name="_____t06" localSheetId="64" hidden="1">{#N/A,#N/A,FALSE,"т04"}</definedName>
    <definedName name="_____t06" localSheetId="65" hidden="1">{#N/A,#N/A,FALSE,"т04"}</definedName>
    <definedName name="_____t06" localSheetId="69" hidden="1">{#N/A,#N/A,FALSE,"т04"}</definedName>
    <definedName name="_____t06" localSheetId="70" hidden="1">{#N/A,#N/A,FALSE,"т04"}</definedName>
    <definedName name="_____t06" localSheetId="72" hidden="1">{#N/A,#N/A,FALSE,"т04"}</definedName>
    <definedName name="_____t06" localSheetId="73" hidden="1">{#N/A,#N/A,FALSE,"т04"}</definedName>
    <definedName name="_____t06" localSheetId="83" hidden="1">{#N/A,#N/A,FALSE,"т04"}</definedName>
    <definedName name="_____t06" localSheetId="84" hidden="1">{#N/A,#N/A,FALSE,"т04"}</definedName>
    <definedName name="_____t06" localSheetId="87" hidden="1">{#N/A,#N/A,FALSE,"т04"}</definedName>
    <definedName name="_____t06" localSheetId="89" hidden="1">{#N/A,#N/A,FALSE,"т04"}</definedName>
    <definedName name="_____t06" localSheetId="90" hidden="1">{#N/A,#N/A,FALSE,"т04"}</definedName>
    <definedName name="_____t06" localSheetId="91" hidden="1">{#N/A,#N/A,FALSE,"т04"}</definedName>
    <definedName name="_____t06" localSheetId="92" hidden="1">{#N/A,#N/A,FALSE,"т04"}</definedName>
    <definedName name="_____t06" localSheetId="94" hidden="1">{#N/A,#N/A,FALSE,"т04"}</definedName>
    <definedName name="_____t06" localSheetId="96" hidden="1">{#N/A,#N/A,FALSE,"т04"}</definedName>
    <definedName name="_____t06" localSheetId="93" hidden="1">{#N/A,#N/A,FALSE,"т04"}</definedName>
    <definedName name="_____t06" localSheetId="78" hidden="1">{#N/A,#N/A,FALSE,"т04"}</definedName>
    <definedName name="_____t06" hidden="1">{#N/A,#N/A,FALSE,"т04"}</definedName>
    <definedName name="_____tab06" localSheetId="33">#REF!</definedName>
    <definedName name="_____tab06" localSheetId="39">#REF!</definedName>
    <definedName name="_____tab06" localSheetId="47">#REF!</definedName>
    <definedName name="_____tab06" localSheetId="52">#REF!</definedName>
    <definedName name="_____tab06" localSheetId="53">#REF!</definedName>
    <definedName name="_____tab06" localSheetId="54">#REF!</definedName>
    <definedName name="_____tab06" localSheetId="55">#REF!</definedName>
    <definedName name="_____tab06" localSheetId="56">#REF!</definedName>
    <definedName name="_____tab06" localSheetId="57">#REF!</definedName>
    <definedName name="_____tab06" localSheetId="89">#REF!</definedName>
    <definedName name="_____tab06" localSheetId="94">#REF!</definedName>
    <definedName name="_____tab06" localSheetId="95">#REF!</definedName>
    <definedName name="_____tab06" localSheetId="96">#REF!</definedName>
    <definedName name="_____tab06" localSheetId="49">#REF!</definedName>
    <definedName name="_____tab06" localSheetId="93">#REF!</definedName>
    <definedName name="_____tab06" localSheetId="78">#REF!</definedName>
    <definedName name="_____tab06">#REF!</definedName>
    <definedName name="_____tab07" localSheetId="33">#REF!</definedName>
    <definedName name="_____tab07" localSheetId="39">#REF!</definedName>
    <definedName name="_____tab07" localSheetId="47">#REF!</definedName>
    <definedName name="_____tab07" localSheetId="89">#REF!</definedName>
    <definedName name="_____tab07" localSheetId="94">#REF!</definedName>
    <definedName name="_____tab07" localSheetId="95">#REF!</definedName>
    <definedName name="_____tab07" localSheetId="96">#REF!</definedName>
    <definedName name="_____tab07" localSheetId="49">#REF!</definedName>
    <definedName name="_____tab07">#REF!</definedName>
    <definedName name="_____Tab1" localSheetId="33">#REF!</definedName>
    <definedName name="_____Tab1" localSheetId="39">#REF!</definedName>
    <definedName name="_____Tab1" localSheetId="47">#REF!</definedName>
    <definedName name="_____Tab1" localSheetId="89">#REF!</definedName>
    <definedName name="_____Tab1" localSheetId="94">#REF!</definedName>
    <definedName name="_____Tab1" localSheetId="95">#REF!</definedName>
    <definedName name="_____Tab1" localSheetId="96">#REF!</definedName>
    <definedName name="_____Tab1" localSheetId="49">#REF!</definedName>
    <definedName name="_____Tab1">#REF!</definedName>
    <definedName name="_____UKR1" localSheetId="33">#REF!</definedName>
    <definedName name="_____UKR1" localSheetId="89">#REF!</definedName>
    <definedName name="_____UKR1" localSheetId="94">#REF!</definedName>
    <definedName name="_____UKR1" localSheetId="95">#REF!</definedName>
    <definedName name="_____UKR1" localSheetId="96">#REF!</definedName>
    <definedName name="_____UKR1" localSheetId="49">#REF!</definedName>
    <definedName name="_____UKR1">#REF!</definedName>
    <definedName name="_____UKR2" localSheetId="33">#REF!</definedName>
    <definedName name="_____UKR2" localSheetId="89">#REF!</definedName>
    <definedName name="_____UKR2" localSheetId="94">#REF!</definedName>
    <definedName name="_____UKR2" localSheetId="95">#REF!</definedName>
    <definedName name="_____UKR2" localSheetId="96">#REF!</definedName>
    <definedName name="_____UKR2" localSheetId="49">#REF!</definedName>
    <definedName name="_____UKR2">#REF!</definedName>
    <definedName name="_____UKR3" localSheetId="33">#REF!</definedName>
    <definedName name="_____UKR3" localSheetId="89">#REF!</definedName>
    <definedName name="_____UKR3" localSheetId="94">#REF!</definedName>
    <definedName name="_____UKR3" localSheetId="95">#REF!</definedName>
    <definedName name="_____UKR3" localSheetId="96">#REF!</definedName>
    <definedName name="_____UKR3" localSheetId="49">#REF!</definedName>
    <definedName name="_____UKR3">#REF!</definedName>
    <definedName name="____Mn2" localSheetId="1" hidden="1">{#N/A,#N/A,FALSE,"т02бд"}</definedName>
    <definedName name="____Mn2" localSheetId="22" hidden="1">{#N/A,#N/A,FALSE,"т02бд"}</definedName>
    <definedName name="____Mn2" localSheetId="29" hidden="1">{#N/A,#N/A,FALSE,"т02бд"}</definedName>
    <definedName name="____Mn2" localSheetId="30" hidden="1">{#N/A,#N/A,FALSE,"т02бд"}</definedName>
    <definedName name="____Mn2" localSheetId="32" hidden="1">{#N/A,#N/A,FALSE,"т02бд"}</definedName>
    <definedName name="____Mn2" localSheetId="33"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7" hidden="1">{#N/A,#N/A,FALSE,"т02бд"}</definedName>
    <definedName name="____Mn2" localSheetId="48"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59" hidden="1">{#N/A,#N/A,FALSE,"т02бд"}</definedName>
    <definedName name="____Mn2" localSheetId="60" hidden="1">{#N/A,#N/A,FALSE,"т02бд"}</definedName>
    <definedName name="____Mn2" localSheetId="64" hidden="1">{#N/A,#N/A,FALSE,"т02бд"}</definedName>
    <definedName name="____Mn2" localSheetId="65" hidden="1">{#N/A,#N/A,FALSE,"т02бд"}</definedName>
    <definedName name="____Mn2" localSheetId="69" hidden="1">{#N/A,#N/A,FALSE,"т02бд"}</definedName>
    <definedName name="____Mn2" localSheetId="70" hidden="1">{#N/A,#N/A,FALSE,"т02бд"}</definedName>
    <definedName name="____Mn2" localSheetId="72" hidden="1">{#N/A,#N/A,FALSE,"т02бд"}</definedName>
    <definedName name="____Mn2" localSheetId="73" hidden="1">{#N/A,#N/A,FALSE,"т02бд"}</definedName>
    <definedName name="____Mn2" localSheetId="83" hidden="1">{#N/A,#N/A,FALSE,"т02бд"}</definedName>
    <definedName name="____Mn2" localSheetId="84" hidden="1">{#N/A,#N/A,FALSE,"т02бд"}</definedName>
    <definedName name="____Mn2" localSheetId="87" hidden="1">{#N/A,#N/A,FALSE,"т02бд"}</definedName>
    <definedName name="____Mn2" localSheetId="89" hidden="1">{#N/A,#N/A,FALSE,"т02бд"}</definedName>
    <definedName name="____Mn2" localSheetId="90" hidden="1">{#N/A,#N/A,FALSE,"т02бд"}</definedName>
    <definedName name="____Mn2" localSheetId="91" hidden="1">{#N/A,#N/A,FALSE,"т02бд"}</definedName>
    <definedName name="____Mn2" localSheetId="92" hidden="1">{#N/A,#N/A,FALSE,"т02бд"}</definedName>
    <definedName name="____Mn2" localSheetId="96" hidden="1">{#N/A,#N/A,FALSE,"т02бд"}</definedName>
    <definedName name="____Mn2" localSheetId="93" hidden="1">{#N/A,#N/A,FALSE,"т02бд"}</definedName>
    <definedName name="____Mn2" localSheetId="78" hidden="1">{#N/A,#N/A,FALSE,"т02бд"}</definedName>
    <definedName name="____Mn2" hidden="1">{#N/A,#N/A,FALSE,"т02бд"}</definedName>
    <definedName name="____t04" localSheetId="1" hidden="1">{#N/A,#N/A,FALSE,"т04"}</definedName>
    <definedName name="____t04" localSheetId="22" hidden="1">{#N/A,#N/A,FALSE,"т04"}</definedName>
    <definedName name="____t04" localSheetId="29" hidden="1">{#N/A,#N/A,FALSE,"т04"}</definedName>
    <definedName name="____t04" localSheetId="30" hidden="1">{#N/A,#N/A,FALSE,"т04"}</definedName>
    <definedName name="____t04" localSheetId="32" hidden="1">{#N/A,#N/A,FALSE,"т04"}</definedName>
    <definedName name="____t04" localSheetId="33"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7" hidden="1">{#N/A,#N/A,FALSE,"т04"}</definedName>
    <definedName name="____t04" localSheetId="48"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59" hidden="1">{#N/A,#N/A,FALSE,"т04"}</definedName>
    <definedName name="____t04" localSheetId="60" hidden="1">{#N/A,#N/A,FALSE,"т04"}</definedName>
    <definedName name="____t04" localSheetId="64" hidden="1">{#N/A,#N/A,FALSE,"т04"}</definedName>
    <definedName name="____t04" localSheetId="65" hidden="1">{#N/A,#N/A,FALSE,"т04"}</definedName>
    <definedName name="____t04" localSheetId="69" hidden="1">{#N/A,#N/A,FALSE,"т04"}</definedName>
    <definedName name="____t04" localSheetId="70" hidden="1">{#N/A,#N/A,FALSE,"т04"}</definedName>
    <definedName name="____t04" localSheetId="72" hidden="1">{#N/A,#N/A,FALSE,"т04"}</definedName>
    <definedName name="____t04" localSheetId="73" hidden="1">{#N/A,#N/A,FALSE,"т04"}</definedName>
    <definedName name="____t04" localSheetId="83" hidden="1">{#N/A,#N/A,FALSE,"т04"}</definedName>
    <definedName name="____t04" localSheetId="84" hidden="1">{#N/A,#N/A,FALSE,"т04"}</definedName>
    <definedName name="____t04" localSheetId="87" hidden="1">{#N/A,#N/A,FALSE,"т04"}</definedName>
    <definedName name="____t04" localSheetId="89" hidden="1">{#N/A,#N/A,FALSE,"т04"}</definedName>
    <definedName name="____t04" localSheetId="90" hidden="1">{#N/A,#N/A,FALSE,"т04"}</definedName>
    <definedName name="____t04" localSheetId="91" hidden="1">{#N/A,#N/A,FALSE,"т04"}</definedName>
    <definedName name="____t04" localSheetId="92" hidden="1">{#N/A,#N/A,FALSE,"т04"}</definedName>
    <definedName name="____t04" localSheetId="94" hidden="1">{#N/A,#N/A,FALSE,"т04"}</definedName>
    <definedName name="____t04" localSheetId="96" hidden="1">{#N/A,#N/A,FALSE,"т04"}</definedName>
    <definedName name="____t04" localSheetId="93" hidden="1">{#N/A,#N/A,FALSE,"т04"}</definedName>
    <definedName name="____t04" localSheetId="78" hidden="1">{#N/A,#N/A,FALSE,"т04"}</definedName>
    <definedName name="____t04" hidden="1">{#N/A,#N/A,FALSE,"т04"}</definedName>
    <definedName name="____t06" localSheetId="1" hidden="1">{#N/A,#N/A,FALSE,"т04"}</definedName>
    <definedName name="____t06" localSheetId="22" hidden="1">{#N/A,#N/A,FALSE,"т04"}</definedName>
    <definedName name="____t06" localSheetId="29" hidden="1">{#N/A,#N/A,FALSE,"т04"}</definedName>
    <definedName name="____t06" localSheetId="30" hidden="1">{#N/A,#N/A,FALSE,"т04"}</definedName>
    <definedName name="____t06" localSheetId="32" hidden="1">{#N/A,#N/A,FALSE,"т04"}</definedName>
    <definedName name="____t06" localSheetId="33"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7" hidden="1">{#N/A,#N/A,FALSE,"т04"}</definedName>
    <definedName name="____t06" localSheetId="48"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59" hidden="1">{#N/A,#N/A,FALSE,"т04"}</definedName>
    <definedName name="____t06" localSheetId="60" hidden="1">{#N/A,#N/A,FALSE,"т04"}</definedName>
    <definedName name="____t06" localSheetId="64" hidden="1">{#N/A,#N/A,FALSE,"т04"}</definedName>
    <definedName name="____t06" localSheetId="65" hidden="1">{#N/A,#N/A,FALSE,"т04"}</definedName>
    <definedName name="____t06" localSheetId="69" hidden="1">{#N/A,#N/A,FALSE,"т04"}</definedName>
    <definedName name="____t06" localSheetId="70" hidden="1">{#N/A,#N/A,FALSE,"т04"}</definedName>
    <definedName name="____t06" localSheetId="72" hidden="1">{#N/A,#N/A,FALSE,"т04"}</definedName>
    <definedName name="____t06" localSheetId="73" hidden="1">{#N/A,#N/A,FALSE,"т04"}</definedName>
    <definedName name="____t06" localSheetId="83" hidden="1">{#N/A,#N/A,FALSE,"т04"}</definedName>
    <definedName name="____t06" localSheetId="84" hidden="1">{#N/A,#N/A,FALSE,"т04"}</definedName>
    <definedName name="____t06" localSheetId="87" hidden="1">{#N/A,#N/A,FALSE,"т04"}</definedName>
    <definedName name="____t06" localSheetId="89" hidden="1">{#N/A,#N/A,FALSE,"т04"}</definedName>
    <definedName name="____t06" localSheetId="90" hidden="1">{#N/A,#N/A,FALSE,"т04"}</definedName>
    <definedName name="____t06" localSheetId="91" hidden="1">{#N/A,#N/A,FALSE,"т04"}</definedName>
    <definedName name="____t06" localSheetId="92" hidden="1">{#N/A,#N/A,FALSE,"т04"}</definedName>
    <definedName name="____t06" localSheetId="94" hidden="1">{#N/A,#N/A,FALSE,"т04"}</definedName>
    <definedName name="____t06" localSheetId="96" hidden="1">{#N/A,#N/A,FALSE,"т04"}</definedName>
    <definedName name="____t06" localSheetId="93" hidden="1">{#N/A,#N/A,FALSE,"т04"}</definedName>
    <definedName name="____t06" localSheetId="78" hidden="1">{#N/A,#N/A,FALSE,"т04"}</definedName>
    <definedName name="____t06" hidden="1">{#N/A,#N/A,FALSE,"т04"}</definedName>
    <definedName name="____tab06" localSheetId="33">#REF!</definedName>
    <definedName name="____tab06" localSheetId="39">#REF!</definedName>
    <definedName name="____tab06" localSheetId="47">#REF!</definedName>
    <definedName name="____tab06" localSheetId="52">#REF!</definedName>
    <definedName name="____tab06" localSheetId="53">#REF!</definedName>
    <definedName name="____tab06" localSheetId="54">#REF!</definedName>
    <definedName name="____tab06" localSheetId="55">#REF!</definedName>
    <definedName name="____tab06" localSheetId="56">#REF!</definedName>
    <definedName name="____tab06" localSheetId="57">#REF!</definedName>
    <definedName name="____tab06" localSheetId="89">#REF!</definedName>
    <definedName name="____tab06" localSheetId="94">#REF!</definedName>
    <definedName name="____tab06" localSheetId="95">#REF!</definedName>
    <definedName name="____tab06" localSheetId="96">#REF!</definedName>
    <definedName name="____tab06" localSheetId="49">#REF!</definedName>
    <definedName name="____tab06" localSheetId="93">#REF!</definedName>
    <definedName name="____tab06" localSheetId="78">#REF!</definedName>
    <definedName name="____tab06">#REF!</definedName>
    <definedName name="____tab07" localSheetId="33">#REF!</definedName>
    <definedName name="____tab07" localSheetId="39">#REF!</definedName>
    <definedName name="____tab07" localSheetId="47">#REF!</definedName>
    <definedName name="____tab07" localSheetId="89">#REF!</definedName>
    <definedName name="____tab07" localSheetId="94">#REF!</definedName>
    <definedName name="____tab07" localSheetId="95">#REF!</definedName>
    <definedName name="____tab07" localSheetId="96">#REF!</definedName>
    <definedName name="____tab07" localSheetId="49">#REF!</definedName>
    <definedName name="____tab07">#REF!</definedName>
    <definedName name="____Tab1" localSheetId="33">#REF!</definedName>
    <definedName name="____Tab1" localSheetId="39">#REF!</definedName>
    <definedName name="____Tab1" localSheetId="47">#REF!</definedName>
    <definedName name="____Tab1" localSheetId="89">#REF!</definedName>
    <definedName name="____Tab1" localSheetId="94">#REF!</definedName>
    <definedName name="____Tab1" localSheetId="95">#REF!</definedName>
    <definedName name="____Tab1" localSheetId="96">#REF!</definedName>
    <definedName name="____Tab1" localSheetId="49">#REF!</definedName>
    <definedName name="____Tab1">#REF!</definedName>
    <definedName name="____UKR1" localSheetId="33">#REF!</definedName>
    <definedName name="____UKR1" localSheetId="89">#REF!</definedName>
    <definedName name="____UKR1" localSheetId="94">#REF!</definedName>
    <definedName name="____UKR1" localSheetId="95">#REF!</definedName>
    <definedName name="____UKR1" localSheetId="96">#REF!</definedName>
    <definedName name="____UKR1" localSheetId="49">#REF!</definedName>
    <definedName name="____UKR1">#REF!</definedName>
    <definedName name="____UKR2" localSheetId="33">#REF!</definedName>
    <definedName name="____UKR2" localSheetId="89">#REF!</definedName>
    <definedName name="____UKR2" localSheetId="94">#REF!</definedName>
    <definedName name="____UKR2" localSheetId="95">#REF!</definedName>
    <definedName name="____UKR2" localSheetId="96">#REF!</definedName>
    <definedName name="____UKR2" localSheetId="49">#REF!</definedName>
    <definedName name="____UKR2">#REF!</definedName>
    <definedName name="____UKR3" localSheetId="33">#REF!</definedName>
    <definedName name="____UKR3" localSheetId="89">#REF!</definedName>
    <definedName name="____UKR3" localSheetId="94">#REF!</definedName>
    <definedName name="____UKR3" localSheetId="95">#REF!</definedName>
    <definedName name="____UKR3" localSheetId="96">#REF!</definedName>
    <definedName name="____UKR3" localSheetId="49">#REF!</definedName>
    <definedName name="____UKR3">#REF!</definedName>
    <definedName name="___Mn2" localSheetId="1" hidden="1">{#N/A,#N/A,FALSE,"т02бд"}</definedName>
    <definedName name="___Mn2" localSheetId="2" hidden="1">{#N/A,#N/A,FALSE,"т02бд"}</definedName>
    <definedName name="___Mn2" localSheetId="22" hidden="1">{#N/A,#N/A,FALSE,"т02бд"}</definedName>
    <definedName name="___Mn2" localSheetId="29" hidden="1">{#N/A,#N/A,FALSE,"т02бд"}</definedName>
    <definedName name="___Mn2" localSheetId="30" hidden="1">{#N/A,#N/A,FALSE,"т02бд"}</definedName>
    <definedName name="___Mn2" localSheetId="32" hidden="1">{#N/A,#N/A,FALSE,"т02бд"}</definedName>
    <definedName name="___Mn2" localSheetId="33"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9" hidden="1">{#N/A,#N/A,FALSE,"т02бд"}</definedName>
    <definedName name="___Mn2" localSheetId="60" hidden="1">{#N/A,#N/A,FALSE,"т02бд"}</definedName>
    <definedName name="___Mn2" localSheetId="64" hidden="1">{#N/A,#N/A,FALSE,"т02бд"}</definedName>
    <definedName name="___Mn2" localSheetId="65" hidden="1">{#N/A,#N/A,FALSE,"т02бд"}</definedName>
    <definedName name="___Mn2" localSheetId="69" hidden="1">{#N/A,#N/A,FALSE,"т02бд"}</definedName>
    <definedName name="___Mn2" localSheetId="70" hidden="1">{#N/A,#N/A,FALSE,"т02бд"}</definedName>
    <definedName name="___Mn2" localSheetId="72" hidden="1">{#N/A,#N/A,FALSE,"т02бд"}</definedName>
    <definedName name="___Mn2" localSheetId="73" hidden="1">{#N/A,#N/A,FALSE,"т02бд"}</definedName>
    <definedName name="___Mn2" localSheetId="83" hidden="1">{#N/A,#N/A,FALSE,"т02бд"}</definedName>
    <definedName name="___Mn2" localSheetId="84" hidden="1">{#N/A,#N/A,FALSE,"т02бд"}</definedName>
    <definedName name="___Mn2" localSheetId="87" hidden="1">{#N/A,#N/A,FALSE,"т02бд"}</definedName>
    <definedName name="___Mn2" localSheetId="89" hidden="1">{#N/A,#N/A,FALSE,"т02бд"}</definedName>
    <definedName name="___Mn2" localSheetId="90" hidden="1">{#N/A,#N/A,FALSE,"т02бд"}</definedName>
    <definedName name="___Mn2" localSheetId="91" hidden="1">{#N/A,#N/A,FALSE,"т02бд"}</definedName>
    <definedName name="___Mn2" localSheetId="92" hidden="1">{#N/A,#N/A,FALSE,"т02бд"}</definedName>
    <definedName name="___Mn2" localSheetId="96" hidden="1">{#N/A,#N/A,FALSE,"т02бд"}</definedName>
    <definedName name="___Mn2" localSheetId="93" hidden="1">{#N/A,#N/A,FALSE,"т02бд"}</definedName>
    <definedName name="___Mn2" localSheetId="78" hidden="1">{#N/A,#N/A,FALSE,"т02бд"}</definedName>
    <definedName name="___Mn2" hidden="1">{#N/A,#N/A,FALSE,"т02бд"}</definedName>
    <definedName name="___t04" localSheetId="1" hidden="1">{#N/A,#N/A,FALSE,"т04"}</definedName>
    <definedName name="___t04" localSheetId="22" hidden="1">{#N/A,#N/A,FALSE,"т04"}</definedName>
    <definedName name="___t04" localSheetId="29" hidden="1">{#N/A,#N/A,FALSE,"т04"}</definedName>
    <definedName name="___t04" localSheetId="30" hidden="1">{#N/A,#N/A,FALSE,"т04"}</definedName>
    <definedName name="___t04" localSheetId="32" hidden="1">{#N/A,#N/A,FALSE,"т04"}</definedName>
    <definedName name="___t04" localSheetId="33"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7" hidden="1">{#N/A,#N/A,FALSE,"т04"}</definedName>
    <definedName name="___t04" localSheetId="48"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59" hidden="1">{#N/A,#N/A,FALSE,"т04"}</definedName>
    <definedName name="___t04" localSheetId="60" hidden="1">{#N/A,#N/A,FALSE,"т04"}</definedName>
    <definedName name="___t04" localSheetId="64" hidden="1">{#N/A,#N/A,FALSE,"т04"}</definedName>
    <definedName name="___t04" localSheetId="65" hidden="1">{#N/A,#N/A,FALSE,"т04"}</definedName>
    <definedName name="___t04" localSheetId="69" hidden="1">{#N/A,#N/A,FALSE,"т04"}</definedName>
    <definedName name="___t04" localSheetId="70" hidden="1">{#N/A,#N/A,FALSE,"т04"}</definedName>
    <definedName name="___t04" localSheetId="72" hidden="1">{#N/A,#N/A,FALSE,"т04"}</definedName>
    <definedName name="___t04" localSheetId="73" hidden="1">{#N/A,#N/A,FALSE,"т04"}</definedName>
    <definedName name="___t04" localSheetId="83" hidden="1">{#N/A,#N/A,FALSE,"т04"}</definedName>
    <definedName name="___t04" localSheetId="84" hidden="1">{#N/A,#N/A,FALSE,"т04"}</definedName>
    <definedName name="___t04" localSheetId="87" hidden="1">{#N/A,#N/A,FALSE,"т04"}</definedName>
    <definedName name="___t04" localSheetId="89" hidden="1">{#N/A,#N/A,FALSE,"т04"}</definedName>
    <definedName name="___t04" localSheetId="90" hidden="1">{#N/A,#N/A,FALSE,"т04"}</definedName>
    <definedName name="___t04" localSheetId="91" hidden="1">{#N/A,#N/A,FALSE,"т04"}</definedName>
    <definedName name="___t04" localSheetId="92" hidden="1">{#N/A,#N/A,FALSE,"т04"}</definedName>
    <definedName name="___t04" localSheetId="94" hidden="1">{#N/A,#N/A,FALSE,"т04"}</definedName>
    <definedName name="___t04" localSheetId="96" hidden="1">{#N/A,#N/A,FALSE,"т04"}</definedName>
    <definedName name="___t04" localSheetId="93" hidden="1">{#N/A,#N/A,FALSE,"т04"}</definedName>
    <definedName name="___t04" localSheetId="78" hidden="1">{#N/A,#N/A,FALSE,"т04"}</definedName>
    <definedName name="___t04" hidden="1">{#N/A,#N/A,FALSE,"т04"}</definedName>
    <definedName name="___t06" localSheetId="1" hidden="1">{#N/A,#N/A,FALSE,"т04"}</definedName>
    <definedName name="___t06" localSheetId="22" hidden="1">{#N/A,#N/A,FALSE,"т04"}</definedName>
    <definedName name="___t06" localSheetId="29" hidden="1">{#N/A,#N/A,FALSE,"т04"}</definedName>
    <definedName name="___t06" localSheetId="30" hidden="1">{#N/A,#N/A,FALSE,"т04"}</definedName>
    <definedName name="___t06" localSheetId="32" hidden="1">{#N/A,#N/A,FALSE,"т04"}</definedName>
    <definedName name="___t06" localSheetId="33"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7" hidden="1">{#N/A,#N/A,FALSE,"т04"}</definedName>
    <definedName name="___t06" localSheetId="48"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59" hidden="1">{#N/A,#N/A,FALSE,"т04"}</definedName>
    <definedName name="___t06" localSheetId="60" hidden="1">{#N/A,#N/A,FALSE,"т04"}</definedName>
    <definedName name="___t06" localSheetId="64" hidden="1">{#N/A,#N/A,FALSE,"т04"}</definedName>
    <definedName name="___t06" localSheetId="65" hidden="1">{#N/A,#N/A,FALSE,"т04"}</definedName>
    <definedName name="___t06" localSheetId="69" hidden="1">{#N/A,#N/A,FALSE,"т04"}</definedName>
    <definedName name="___t06" localSheetId="70" hidden="1">{#N/A,#N/A,FALSE,"т04"}</definedName>
    <definedName name="___t06" localSheetId="72" hidden="1">{#N/A,#N/A,FALSE,"т04"}</definedName>
    <definedName name="___t06" localSheetId="73" hidden="1">{#N/A,#N/A,FALSE,"т04"}</definedName>
    <definedName name="___t06" localSheetId="83" hidden="1">{#N/A,#N/A,FALSE,"т04"}</definedName>
    <definedName name="___t06" localSheetId="84" hidden="1">{#N/A,#N/A,FALSE,"т04"}</definedName>
    <definedName name="___t06" localSheetId="87" hidden="1">{#N/A,#N/A,FALSE,"т04"}</definedName>
    <definedName name="___t06" localSheetId="89" hidden="1">{#N/A,#N/A,FALSE,"т04"}</definedName>
    <definedName name="___t06" localSheetId="90" hidden="1">{#N/A,#N/A,FALSE,"т04"}</definedName>
    <definedName name="___t06" localSheetId="91" hidden="1">{#N/A,#N/A,FALSE,"т04"}</definedName>
    <definedName name="___t06" localSheetId="92" hidden="1">{#N/A,#N/A,FALSE,"т04"}</definedName>
    <definedName name="___t06" localSheetId="94" hidden="1">{#N/A,#N/A,FALSE,"т04"}</definedName>
    <definedName name="___t06" localSheetId="96" hidden="1">{#N/A,#N/A,FALSE,"т04"}</definedName>
    <definedName name="___t06" localSheetId="93" hidden="1">{#N/A,#N/A,FALSE,"т04"}</definedName>
    <definedName name="___t06" localSheetId="78" hidden="1">{#N/A,#N/A,FALSE,"т04"}</definedName>
    <definedName name="___t06" hidden="1">{#N/A,#N/A,FALSE,"т04"}</definedName>
    <definedName name="___tab06" localSheetId="33">#REF!</definedName>
    <definedName name="___tab06" localSheetId="39">#REF!</definedName>
    <definedName name="___tab06" localSheetId="47">#REF!</definedName>
    <definedName name="___tab06" localSheetId="52">#REF!</definedName>
    <definedName name="___tab06" localSheetId="53">#REF!</definedName>
    <definedName name="___tab06" localSheetId="54">#REF!</definedName>
    <definedName name="___tab06" localSheetId="55">#REF!</definedName>
    <definedName name="___tab06" localSheetId="56">#REF!</definedName>
    <definedName name="___tab06" localSheetId="57">#REF!</definedName>
    <definedName name="___tab06" localSheetId="89">#REF!</definedName>
    <definedName name="___tab06" localSheetId="94">#REF!</definedName>
    <definedName name="___tab06" localSheetId="95">#REF!</definedName>
    <definedName name="___tab06" localSheetId="96">#REF!</definedName>
    <definedName name="___tab06" localSheetId="49">#REF!</definedName>
    <definedName name="___tab06" localSheetId="93">#REF!</definedName>
    <definedName name="___tab06" localSheetId="78">#REF!</definedName>
    <definedName name="___tab06">#REF!</definedName>
    <definedName name="___tab07" localSheetId="33">#REF!</definedName>
    <definedName name="___tab07" localSheetId="39">#REF!</definedName>
    <definedName name="___tab07" localSheetId="47">#REF!</definedName>
    <definedName name="___tab07" localSheetId="89">#REF!</definedName>
    <definedName name="___tab07" localSheetId="94">#REF!</definedName>
    <definedName name="___tab07" localSheetId="95">#REF!</definedName>
    <definedName name="___tab07" localSheetId="96">#REF!</definedName>
    <definedName name="___tab07" localSheetId="49">#REF!</definedName>
    <definedName name="___tab07">#REF!</definedName>
    <definedName name="___Tab1" localSheetId="33">#REF!</definedName>
    <definedName name="___Tab1" localSheetId="39">#REF!</definedName>
    <definedName name="___Tab1" localSheetId="47">#REF!</definedName>
    <definedName name="___Tab1" localSheetId="89">#REF!</definedName>
    <definedName name="___Tab1" localSheetId="94">#REF!</definedName>
    <definedName name="___Tab1" localSheetId="95">#REF!</definedName>
    <definedName name="___Tab1" localSheetId="96">#REF!</definedName>
    <definedName name="___Tab1" localSheetId="49">#REF!</definedName>
    <definedName name="___Tab1">#REF!</definedName>
    <definedName name="___to5" localSheetId="1" hidden="1">{#VALUE!,#N/A,FALSE,0}</definedName>
    <definedName name="___to5" localSheetId="2" hidden="1">{#VALUE!,#N/A,FALSE,0}</definedName>
    <definedName name="___to5" localSheetId="22" hidden="1">{#VALUE!,#N/A,FALSE,0}</definedName>
    <definedName name="___to5" localSheetId="29" hidden="1">{#VALUE!,#N/A,FALSE,0}</definedName>
    <definedName name="___to5" localSheetId="30" hidden="1">{#VALUE!,#N/A,FALSE,0}</definedName>
    <definedName name="___to5" localSheetId="32" hidden="1">{#VALUE!,#N/A,FALSE,0}</definedName>
    <definedName name="___to5" localSheetId="33"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9" hidden="1">{#VALUE!,#N/A,FALSE,0}</definedName>
    <definedName name="___to5" localSheetId="60" hidden="1">{#VALUE!,#N/A,FALSE,0}</definedName>
    <definedName name="___to5" localSheetId="64" hidden="1">{#VALUE!,#N/A,FALSE,0}</definedName>
    <definedName name="___to5" localSheetId="65" hidden="1">{#VALUE!,#N/A,FALSE,0}</definedName>
    <definedName name="___to5" localSheetId="69" hidden="1">{#VALUE!,#N/A,FALSE,0}</definedName>
    <definedName name="___to5" localSheetId="70" hidden="1">{#VALUE!,#N/A,FALSE,0}</definedName>
    <definedName name="___to5" localSheetId="72" hidden="1">{#VALUE!,#N/A,FALSE,0}</definedName>
    <definedName name="___to5" localSheetId="73" hidden="1">{#VALUE!,#N/A,FALSE,0}</definedName>
    <definedName name="___to5" localSheetId="83" hidden="1">{#VALUE!,#N/A,FALSE,0}</definedName>
    <definedName name="___to5" localSheetId="84" hidden="1">{#VALUE!,#N/A,FALSE,0}</definedName>
    <definedName name="___to5" localSheetId="87" hidden="1">{#VALUE!,#N/A,FALSE,0}</definedName>
    <definedName name="___to5" localSheetId="89" hidden="1">{#VALUE!,#N/A,FALSE,0}</definedName>
    <definedName name="___to5" localSheetId="90" hidden="1">{#VALUE!,#N/A,FALSE,0}</definedName>
    <definedName name="___to5" localSheetId="91" hidden="1">{#VALUE!,#N/A,FALSE,0}</definedName>
    <definedName name="___to5" localSheetId="92" hidden="1">{#VALUE!,#N/A,FALSE,0}</definedName>
    <definedName name="___to5" localSheetId="96" hidden="1">{#VALUE!,#N/A,FALSE,0}</definedName>
    <definedName name="___to5" localSheetId="93" hidden="1">{#VALUE!,#N/A,FALSE,0}</definedName>
    <definedName name="___to5" localSheetId="78" hidden="1">{#VALUE!,#N/A,FALSE,0}</definedName>
    <definedName name="___to5" hidden="1">{#VALUE!,#N/A,FALSE,0}</definedName>
    <definedName name="___to9" localSheetId="1" hidden="1">{#VALUE!,#N/A,FALSE,0}</definedName>
    <definedName name="___to9" localSheetId="2" hidden="1">{#VALUE!,#N/A,FALSE,0}</definedName>
    <definedName name="___to9" localSheetId="22" hidden="1">{#VALUE!,#N/A,FALSE,0}</definedName>
    <definedName name="___to9" localSheetId="29" hidden="1">{#VALUE!,#N/A,FALSE,0}</definedName>
    <definedName name="___to9" localSheetId="30" hidden="1">{#VALUE!,#N/A,FALSE,0}</definedName>
    <definedName name="___to9" localSheetId="32" hidden="1">{#VALUE!,#N/A,FALSE,0}</definedName>
    <definedName name="___to9" localSheetId="33"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9" hidden="1">{#VALUE!,#N/A,FALSE,0}</definedName>
    <definedName name="___to9" localSheetId="60" hidden="1">{#VALUE!,#N/A,FALSE,0}</definedName>
    <definedName name="___to9" localSheetId="64" hidden="1">{#VALUE!,#N/A,FALSE,0}</definedName>
    <definedName name="___to9" localSheetId="65" hidden="1">{#VALUE!,#N/A,FALSE,0}</definedName>
    <definedName name="___to9" localSheetId="69" hidden="1">{#VALUE!,#N/A,FALSE,0}</definedName>
    <definedName name="___to9" localSheetId="70" hidden="1">{#VALUE!,#N/A,FALSE,0}</definedName>
    <definedName name="___to9" localSheetId="72" hidden="1">{#VALUE!,#N/A,FALSE,0}</definedName>
    <definedName name="___to9" localSheetId="73" hidden="1">{#VALUE!,#N/A,FALSE,0}</definedName>
    <definedName name="___to9" localSheetId="83" hidden="1">{#VALUE!,#N/A,FALSE,0}</definedName>
    <definedName name="___to9" localSheetId="84" hidden="1">{#VALUE!,#N/A,FALSE,0}</definedName>
    <definedName name="___to9" localSheetId="87" hidden="1">{#VALUE!,#N/A,FALSE,0}</definedName>
    <definedName name="___to9" localSheetId="89" hidden="1">{#VALUE!,#N/A,FALSE,0}</definedName>
    <definedName name="___to9" localSheetId="90" hidden="1">{#VALUE!,#N/A,FALSE,0}</definedName>
    <definedName name="___to9" localSheetId="91" hidden="1">{#VALUE!,#N/A,FALSE,0}</definedName>
    <definedName name="___to9" localSheetId="92" hidden="1">{#VALUE!,#N/A,FALSE,0}</definedName>
    <definedName name="___to9" localSheetId="96" hidden="1">{#VALUE!,#N/A,FALSE,0}</definedName>
    <definedName name="___to9" localSheetId="93" hidden="1">{#VALUE!,#N/A,FALSE,0}</definedName>
    <definedName name="___to9" localSheetId="78" hidden="1">{#VALUE!,#N/A,FALSE,0}</definedName>
    <definedName name="___to9" hidden="1">{#VALUE!,#N/A,FALSE,0}</definedName>
    <definedName name="___UKR1" localSheetId="33">#REF!</definedName>
    <definedName name="___UKR1" localSheetId="39">#REF!</definedName>
    <definedName name="___UKR1" localSheetId="47">#REF!</definedName>
    <definedName name="___UKR1" localSheetId="52">#REF!</definedName>
    <definedName name="___UKR1" localSheetId="53">#REF!</definedName>
    <definedName name="___UKR1" localSheetId="54">#REF!</definedName>
    <definedName name="___UKR1" localSheetId="55">#REF!</definedName>
    <definedName name="___UKR1" localSheetId="56">#REF!</definedName>
    <definedName name="___UKR1" localSheetId="57">#REF!</definedName>
    <definedName name="___UKR1" localSheetId="89">#REF!</definedName>
    <definedName name="___UKR1" localSheetId="94">#REF!</definedName>
    <definedName name="___UKR1" localSheetId="95">#REF!</definedName>
    <definedName name="___UKR1" localSheetId="96">#REF!</definedName>
    <definedName name="___UKR1" localSheetId="49">#REF!</definedName>
    <definedName name="___UKR1" localSheetId="93">#REF!</definedName>
    <definedName name="___UKR1" localSheetId="78">#REF!</definedName>
    <definedName name="___UKR1">#REF!</definedName>
    <definedName name="___UKR2" localSheetId="33">#REF!</definedName>
    <definedName name="___UKR2" localSheetId="39">#REF!</definedName>
    <definedName name="___UKR2" localSheetId="47">#REF!</definedName>
    <definedName name="___UKR2" localSheetId="89">#REF!</definedName>
    <definedName name="___UKR2" localSheetId="94">#REF!</definedName>
    <definedName name="___UKR2" localSheetId="95">#REF!</definedName>
    <definedName name="___UKR2" localSheetId="96">#REF!</definedName>
    <definedName name="___UKR2" localSheetId="49">#REF!</definedName>
    <definedName name="___UKR2">#REF!</definedName>
    <definedName name="___UKR3" localSheetId="33">#REF!</definedName>
    <definedName name="___UKR3" localSheetId="39">#REF!</definedName>
    <definedName name="___UKR3" localSheetId="47">#REF!</definedName>
    <definedName name="___UKR3" localSheetId="89">#REF!</definedName>
    <definedName name="___UKR3" localSheetId="94">#REF!</definedName>
    <definedName name="___UKR3" localSheetId="95">#REF!</definedName>
    <definedName name="___UKR3" localSheetId="96">#REF!</definedName>
    <definedName name="___UKR3" localSheetId="49">#REF!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2" hidden="1">[1]GDP!#REF!</definedName>
    <definedName name="__123Graph_XGRAPH3" localSheetId="29" hidden="1">[1]GDP!#REF!</definedName>
    <definedName name="__123Graph_XGRAPH3" localSheetId="30" hidden="1">[1]GDP!#REF!</definedName>
    <definedName name="__123Graph_XGRAPH3" localSheetId="32" hidden="1">[1]GDP!#REF!</definedName>
    <definedName name="__123Graph_XGRAPH3" localSheetId="33" hidden="1">[1]GDP!#REF!</definedName>
    <definedName name="__123Graph_XGRAPH3" localSheetId="38" hidden="1">[1]GDP!#REF!</definedName>
    <definedName name="__123Graph_XGRAPH3" localSheetId="39" hidden="1">[1]GDP!#REF!</definedName>
    <definedName name="__123Graph_XGRAPH3" localSheetId="46" hidden="1">[1]GDP!#REF!</definedName>
    <definedName name="__123Graph_XGRAPH3" localSheetId="47"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60" hidden="1">[1]GDP!#REF!</definedName>
    <definedName name="__123Graph_XGRAPH3" localSheetId="64" hidden="1">[1]GDP!#REF!</definedName>
    <definedName name="__123Graph_XGRAPH3" localSheetId="65" hidden="1">[1]GDP!#REF!</definedName>
    <definedName name="__123Graph_XGRAPH3" localSheetId="67" hidden="1">[1]GDP!#REF!</definedName>
    <definedName name="__123Graph_XGRAPH3" localSheetId="70"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49" hidden="1">[1]GDP!#REF!</definedName>
    <definedName name="__123Graph_XGRAPH3" hidden="1">[1]GDP!#REF!</definedName>
    <definedName name="__Mn2" localSheetId="1" hidden="1">{#N/A,#N/A,FALSE,"т02бд"}</definedName>
    <definedName name="__Mn2" localSheetId="2" hidden="1">{#N/A,#N/A,FALSE,"т02бд"}</definedName>
    <definedName name="__Mn2" localSheetId="22" hidden="1">{#N/A,#N/A,FALSE,"т02бд"}</definedName>
    <definedName name="__Mn2" localSheetId="29" hidden="1">{#N/A,#N/A,FALSE,"т02бд"}</definedName>
    <definedName name="__Mn2" localSheetId="30" hidden="1">{#N/A,#N/A,FALSE,"т02бд"}</definedName>
    <definedName name="__Mn2" localSheetId="32" hidden="1">{#N/A,#N/A,FALSE,"т02бд"}</definedName>
    <definedName name="__Mn2" localSheetId="33"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9" hidden="1">{#N/A,#N/A,FALSE,"т02бд"}</definedName>
    <definedName name="__Mn2" localSheetId="60" hidden="1">{#N/A,#N/A,FALSE,"т02бд"}</definedName>
    <definedName name="__Mn2" localSheetId="64" hidden="1">{#N/A,#N/A,FALSE,"т02бд"}</definedName>
    <definedName name="__Mn2" localSheetId="65" hidden="1">{#N/A,#N/A,FALSE,"т02бд"}</definedName>
    <definedName name="__Mn2" localSheetId="69" hidden="1">{#N/A,#N/A,FALSE,"т02бд"}</definedName>
    <definedName name="__Mn2" localSheetId="70" hidden="1">{#N/A,#N/A,FALSE,"т02бд"}</definedName>
    <definedName name="__Mn2" localSheetId="72" hidden="1">{#N/A,#N/A,FALSE,"т02бд"}</definedName>
    <definedName name="__Mn2" localSheetId="73" hidden="1">{#N/A,#N/A,FALSE,"т02бд"}</definedName>
    <definedName name="__Mn2" localSheetId="83" hidden="1">{#N/A,#N/A,FALSE,"т02бд"}</definedName>
    <definedName name="__Mn2" localSheetId="84" hidden="1">{#N/A,#N/A,FALSE,"т02бд"}</definedName>
    <definedName name="__Mn2" localSheetId="87" hidden="1">{#N/A,#N/A,FALSE,"т02бд"}</definedName>
    <definedName name="__Mn2" localSheetId="89" hidden="1">{#N/A,#N/A,FALSE,"т02бд"}</definedName>
    <definedName name="__Mn2" localSheetId="90" hidden="1">{#N/A,#N/A,FALSE,"т02бд"}</definedName>
    <definedName name="__Mn2" localSheetId="91" hidden="1">{#N/A,#N/A,FALSE,"т02бд"}</definedName>
    <definedName name="__Mn2" localSheetId="92" hidden="1">{#N/A,#N/A,FALSE,"т02бд"}</definedName>
    <definedName name="__Mn2" localSheetId="96" hidden="1">{#N/A,#N/A,FALSE,"т02бд"}</definedName>
    <definedName name="__Mn2" localSheetId="93" hidden="1">{#N/A,#N/A,FALSE,"т02бд"}</definedName>
    <definedName name="__Mn2" localSheetId="78" hidden="1">{#N/A,#N/A,FALSE,"т02бд"}</definedName>
    <definedName name="__Mn2" hidden="1">{#N/A,#N/A,FALSE,"т02бд"}</definedName>
    <definedName name="__t04" localSheetId="1" hidden="1">{#N/A,#N/A,FALSE,"т04"}</definedName>
    <definedName name="__t04" localSheetId="2" hidden="1">{#N/A,#N/A,FALSE,"т04"}</definedName>
    <definedName name="__t04" localSheetId="22" hidden="1">{#N/A,#N/A,FALSE,"т04"}</definedName>
    <definedName name="__t04" localSheetId="29" hidden="1">{#N/A,#N/A,FALSE,"т04"}</definedName>
    <definedName name="__t04" localSheetId="30" hidden="1">{#N/A,#N/A,FALSE,"т04"}</definedName>
    <definedName name="__t04" localSheetId="32" hidden="1">{#N/A,#N/A,FALSE,"т04"}</definedName>
    <definedName name="__t04" localSheetId="33"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9" hidden="1">{#N/A,#N/A,FALSE,"т04"}</definedName>
    <definedName name="__t04" localSheetId="60" hidden="1">{#N/A,#N/A,FALSE,"т04"}</definedName>
    <definedName name="__t04" localSheetId="64" hidden="1">{#N/A,#N/A,FALSE,"т04"}</definedName>
    <definedName name="__t04" localSheetId="65" hidden="1">{#N/A,#N/A,FALSE,"т04"}</definedName>
    <definedName name="__t04" localSheetId="69" hidden="1">{#N/A,#N/A,FALSE,"т04"}</definedName>
    <definedName name="__t04" localSheetId="70" hidden="1">{#N/A,#N/A,FALSE,"т04"}</definedName>
    <definedName name="__t04" localSheetId="72" hidden="1">{#N/A,#N/A,FALSE,"т04"}</definedName>
    <definedName name="__t04" localSheetId="73" hidden="1">{#N/A,#N/A,FALSE,"т04"}</definedName>
    <definedName name="__t04" localSheetId="83" hidden="1">{#N/A,#N/A,FALSE,"т04"}</definedName>
    <definedName name="__t04" localSheetId="84" hidden="1">{#N/A,#N/A,FALSE,"т04"}</definedName>
    <definedName name="__t04" localSheetId="87" hidden="1">{#N/A,#N/A,FALSE,"т04"}</definedName>
    <definedName name="__t04" localSheetId="89" hidden="1">{#N/A,#N/A,FALSE,"т04"}</definedName>
    <definedName name="__t04" localSheetId="90" hidden="1">{#N/A,#N/A,FALSE,"т04"}</definedName>
    <definedName name="__t04" localSheetId="91" hidden="1">{#N/A,#N/A,FALSE,"т04"}</definedName>
    <definedName name="__t04" localSheetId="92" hidden="1">{#N/A,#N/A,FALSE,"т04"}</definedName>
    <definedName name="__t04" localSheetId="94" hidden="1">{#N/A,#N/A,FALSE,"т04"}</definedName>
    <definedName name="__t04" localSheetId="96" hidden="1">{#N/A,#N/A,FALSE,"т04"}</definedName>
    <definedName name="__t04" localSheetId="93" hidden="1">{#N/A,#N/A,FALSE,"т04"}</definedName>
    <definedName name="__t04" localSheetId="78" hidden="1">{#N/A,#N/A,FALSE,"т04"}</definedName>
    <definedName name="__t04" hidden="1">{#N/A,#N/A,FALSE,"т04"}</definedName>
    <definedName name="__t06" localSheetId="1" hidden="1">{#N/A,#N/A,FALSE,"т04"}</definedName>
    <definedName name="__t06" localSheetId="2" hidden="1">{#N/A,#N/A,FALSE,"т04"}</definedName>
    <definedName name="__t06" localSheetId="22" hidden="1">{#N/A,#N/A,FALSE,"т04"}</definedName>
    <definedName name="__t06" localSheetId="29" hidden="1">{#N/A,#N/A,FALSE,"т04"}</definedName>
    <definedName name="__t06" localSheetId="30" hidden="1">{#N/A,#N/A,FALSE,"т04"}</definedName>
    <definedName name="__t06" localSheetId="32" hidden="1">{#N/A,#N/A,FALSE,"т04"}</definedName>
    <definedName name="__t06" localSheetId="33"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9" hidden="1">{#N/A,#N/A,FALSE,"т04"}</definedName>
    <definedName name="__t06" localSheetId="60" hidden="1">{#N/A,#N/A,FALSE,"т04"}</definedName>
    <definedName name="__t06" localSheetId="64" hidden="1">{#N/A,#N/A,FALSE,"т04"}</definedName>
    <definedName name="__t06" localSheetId="65" hidden="1">{#N/A,#N/A,FALSE,"т04"}</definedName>
    <definedName name="__t06" localSheetId="69" hidden="1">{#N/A,#N/A,FALSE,"т04"}</definedName>
    <definedName name="__t06" localSheetId="70" hidden="1">{#N/A,#N/A,FALSE,"т04"}</definedName>
    <definedName name="__t06" localSheetId="72" hidden="1">{#N/A,#N/A,FALSE,"т04"}</definedName>
    <definedName name="__t06" localSheetId="73" hidden="1">{#N/A,#N/A,FALSE,"т04"}</definedName>
    <definedName name="__t06" localSheetId="83" hidden="1">{#N/A,#N/A,FALSE,"т04"}</definedName>
    <definedName name="__t06" localSheetId="84" hidden="1">{#N/A,#N/A,FALSE,"т04"}</definedName>
    <definedName name="__t06" localSheetId="87" hidden="1">{#N/A,#N/A,FALSE,"т04"}</definedName>
    <definedName name="__t06" localSheetId="89" hidden="1">{#N/A,#N/A,FALSE,"т04"}</definedName>
    <definedName name="__t06" localSheetId="90" hidden="1">{#N/A,#N/A,FALSE,"т04"}</definedName>
    <definedName name="__t06" localSheetId="91" hidden="1">{#N/A,#N/A,FALSE,"т04"}</definedName>
    <definedName name="__t06" localSheetId="92" hidden="1">{#N/A,#N/A,FALSE,"т04"}</definedName>
    <definedName name="__t06" localSheetId="94" hidden="1">{#N/A,#N/A,FALSE,"т04"}</definedName>
    <definedName name="__t06" localSheetId="96" hidden="1">{#N/A,#N/A,FALSE,"т04"}</definedName>
    <definedName name="__t06" localSheetId="93" hidden="1">{#N/A,#N/A,FALSE,"т04"}</definedName>
    <definedName name="__t06" localSheetId="78" hidden="1">{#N/A,#N/A,FALSE,"т04"}</definedName>
    <definedName name="__t06" hidden="1">{#N/A,#N/A,FALSE,"т04"}</definedName>
    <definedName name="__tab06" localSheetId="33">#REF!</definedName>
    <definedName name="__tab06" localSheetId="39">#REF!</definedName>
    <definedName name="__tab06" localSheetId="47">#REF!</definedName>
    <definedName name="__tab06" localSheetId="52">#REF!</definedName>
    <definedName name="__tab06" localSheetId="53">#REF!</definedName>
    <definedName name="__tab06" localSheetId="54">#REF!</definedName>
    <definedName name="__tab06" localSheetId="55">#REF!</definedName>
    <definedName name="__tab06" localSheetId="56">#REF!</definedName>
    <definedName name="__tab06" localSheetId="57">#REF!</definedName>
    <definedName name="__tab06" localSheetId="89">#REF!</definedName>
    <definedName name="__tab06" localSheetId="94">#REF!</definedName>
    <definedName name="__tab06" localSheetId="95">#REF!</definedName>
    <definedName name="__tab06" localSheetId="96">#REF!</definedName>
    <definedName name="__tab06" localSheetId="49">#REF!</definedName>
    <definedName name="__tab06" localSheetId="93">#REF!</definedName>
    <definedName name="__tab06" localSheetId="78">#REF!</definedName>
    <definedName name="__tab06">#REF!</definedName>
    <definedName name="__tab07" localSheetId="33">#REF!</definedName>
    <definedName name="__tab07" localSheetId="39">#REF!</definedName>
    <definedName name="__tab07" localSheetId="47">#REF!</definedName>
    <definedName name="__tab07" localSheetId="89">#REF!</definedName>
    <definedName name="__tab07" localSheetId="94">#REF!</definedName>
    <definedName name="__tab07" localSheetId="95">#REF!</definedName>
    <definedName name="__tab07" localSheetId="96">#REF!</definedName>
    <definedName name="__tab07" localSheetId="49">#REF!</definedName>
    <definedName name="__tab07">#REF!</definedName>
    <definedName name="__Tab1" localSheetId="33">#REF!</definedName>
    <definedName name="__Tab1" localSheetId="39">#REF!</definedName>
    <definedName name="__Tab1" localSheetId="47">#REF!</definedName>
    <definedName name="__Tab1" localSheetId="89">#REF!</definedName>
    <definedName name="__Tab1" localSheetId="94">#REF!</definedName>
    <definedName name="__Tab1" localSheetId="95">#REF!</definedName>
    <definedName name="__Tab1" localSheetId="96">#REF!</definedName>
    <definedName name="__Tab1" localSheetId="49">#REF!</definedName>
    <definedName name="__Tab1">#REF!</definedName>
    <definedName name="__to5" localSheetId="1" hidden="1">{#VALUE!,#N/A,FALSE,0}</definedName>
    <definedName name="__to5" localSheetId="2" hidden="1">{#VALUE!,#N/A,FALSE,0}</definedName>
    <definedName name="__to5" localSheetId="22" hidden="1">{#VALUE!,#N/A,FALSE,0}</definedName>
    <definedName name="__to5" localSheetId="29" hidden="1">{#VALUE!,#N/A,FALSE,0}</definedName>
    <definedName name="__to5" localSheetId="30" hidden="1">{#VALUE!,#N/A,FALSE,0}</definedName>
    <definedName name="__to5" localSheetId="32" hidden="1">{#VALUE!,#N/A,FALSE,0}</definedName>
    <definedName name="__to5" localSheetId="33"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9" hidden="1">{#VALUE!,#N/A,FALSE,0}</definedName>
    <definedName name="__to5" localSheetId="60" hidden="1">{#VALUE!,#N/A,FALSE,0}</definedName>
    <definedName name="__to5" localSheetId="64" hidden="1">{#VALUE!,#N/A,FALSE,0}</definedName>
    <definedName name="__to5" localSheetId="65" hidden="1">{#VALUE!,#N/A,FALSE,0}</definedName>
    <definedName name="__to5" localSheetId="69" hidden="1">{#VALUE!,#N/A,FALSE,0}</definedName>
    <definedName name="__to5" localSheetId="70" hidden="1">{#VALUE!,#N/A,FALSE,0}</definedName>
    <definedName name="__to5" localSheetId="72" hidden="1">{#VALUE!,#N/A,FALSE,0}</definedName>
    <definedName name="__to5" localSheetId="73" hidden="1">{#VALUE!,#N/A,FALSE,0}</definedName>
    <definedName name="__to5" localSheetId="83" hidden="1">{#VALUE!,#N/A,FALSE,0}</definedName>
    <definedName name="__to5" localSheetId="84" hidden="1">{#VALUE!,#N/A,FALSE,0}</definedName>
    <definedName name="__to5" localSheetId="87" hidden="1">{#VALUE!,#N/A,FALSE,0}</definedName>
    <definedName name="__to5" localSheetId="89" hidden="1">{#VALUE!,#N/A,FALSE,0}</definedName>
    <definedName name="__to5" localSheetId="90" hidden="1">{#VALUE!,#N/A,FALSE,0}</definedName>
    <definedName name="__to5" localSheetId="91" hidden="1">{#VALUE!,#N/A,FALSE,0}</definedName>
    <definedName name="__to5" localSheetId="92" hidden="1">{#VALUE!,#N/A,FALSE,0}</definedName>
    <definedName name="__to5" localSheetId="96" hidden="1">{#VALUE!,#N/A,FALSE,0}</definedName>
    <definedName name="__to5" localSheetId="93" hidden="1">{#VALUE!,#N/A,FALSE,0}</definedName>
    <definedName name="__to5" localSheetId="78" hidden="1">{#VALUE!,#N/A,FALSE,0}</definedName>
    <definedName name="__to5" hidden="1">{#VALUE!,#N/A,FALSE,0}</definedName>
    <definedName name="__to9" localSheetId="1" hidden="1">{#VALUE!,#N/A,FALSE,0}</definedName>
    <definedName name="__to9" localSheetId="2" hidden="1">{#VALUE!,#N/A,FALSE,0}</definedName>
    <definedName name="__to9" localSheetId="22" hidden="1">{#VALUE!,#N/A,FALSE,0}</definedName>
    <definedName name="__to9" localSheetId="29" hidden="1">{#VALUE!,#N/A,FALSE,0}</definedName>
    <definedName name="__to9" localSheetId="30" hidden="1">{#VALUE!,#N/A,FALSE,0}</definedName>
    <definedName name="__to9" localSheetId="32" hidden="1">{#VALUE!,#N/A,FALSE,0}</definedName>
    <definedName name="__to9" localSheetId="33"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9" hidden="1">{#VALUE!,#N/A,FALSE,0}</definedName>
    <definedName name="__to9" localSheetId="60" hidden="1">{#VALUE!,#N/A,FALSE,0}</definedName>
    <definedName name="__to9" localSheetId="64" hidden="1">{#VALUE!,#N/A,FALSE,0}</definedName>
    <definedName name="__to9" localSheetId="65" hidden="1">{#VALUE!,#N/A,FALSE,0}</definedName>
    <definedName name="__to9" localSheetId="69" hidden="1">{#VALUE!,#N/A,FALSE,0}</definedName>
    <definedName name="__to9" localSheetId="70" hidden="1">{#VALUE!,#N/A,FALSE,0}</definedName>
    <definedName name="__to9" localSheetId="72" hidden="1">{#VALUE!,#N/A,FALSE,0}</definedName>
    <definedName name="__to9" localSheetId="73" hidden="1">{#VALUE!,#N/A,FALSE,0}</definedName>
    <definedName name="__to9" localSheetId="83" hidden="1">{#VALUE!,#N/A,FALSE,0}</definedName>
    <definedName name="__to9" localSheetId="84" hidden="1">{#VALUE!,#N/A,FALSE,0}</definedName>
    <definedName name="__to9" localSheetId="87" hidden="1">{#VALUE!,#N/A,FALSE,0}</definedName>
    <definedName name="__to9" localSheetId="89" hidden="1">{#VALUE!,#N/A,FALSE,0}</definedName>
    <definedName name="__to9" localSheetId="90" hidden="1">{#VALUE!,#N/A,FALSE,0}</definedName>
    <definedName name="__to9" localSheetId="91" hidden="1">{#VALUE!,#N/A,FALSE,0}</definedName>
    <definedName name="__to9" localSheetId="92" hidden="1">{#VALUE!,#N/A,FALSE,0}</definedName>
    <definedName name="__to9" localSheetId="96" hidden="1">{#VALUE!,#N/A,FALSE,0}</definedName>
    <definedName name="__to9" localSheetId="93" hidden="1">{#VALUE!,#N/A,FALSE,0}</definedName>
    <definedName name="__to9" localSheetId="78" hidden="1">{#VALUE!,#N/A,FALSE,0}</definedName>
    <definedName name="__to9" hidden="1">{#VALUE!,#N/A,FALSE,0}</definedName>
    <definedName name="__UKR1" localSheetId="33">#REF!</definedName>
    <definedName name="__UKR1" localSheetId="39">#REF!</definedName>
    <definedName name="__UKR1" localSheetId="47">#REF!</definedName>
    <definedName name="__UKR1" localSheetId="52">#REF!</definedName>
    <definedName name="__UKR1" localSheetId="53">#REF!</definedName>
    <definedName name="__UKR1" localSheetId="54">#REF!</definedName>
    <definedName name="__UKR1" localSheetId="55">#REF!</definedName>
    <definedName name="__UKR1" localSheetId="56">#REF!</definedName>
    <definedName name="__UKR1" localSheetId="57">#REF!</definedName>
    <definedName name="__UKR1" localSheetId="89">#REF!</definedName>
    <definedName name="__UKR1" localSheetId="94">#REF!</definedName>
    <definedName name="__UKR1" localSheetId="95">#REF!</definedName>
    <definedName name="__UKR1" localSheetId="96">#REF!</definedName>
    <definedName name="__UKR1" localSheetId="49">#REF!</definedName>
    <definedName name="__UKR1" localSheetId="93">#REF!</definedName>
    <definedName name="__UKR1" localSheetId="78">#REF!</definedName>
    <definedName name="__UKR1">#REF!</definedName>
    <definedName name="__UKR2" localSheetId="33">#REF!</definedName>
    <definedName name="__UKR2" localSheetId="39">#REF!</definedName>
    <definedName name="__UKR2" localSheetId="47">#REF!</definedName>
    <definedName name="__UKR2" localSheetId="89">#REF!</definedName>
    <definedName name="__UKR2" localSheetId="94">#REF!</definedName>
    <definedName name="__UKR2" localSheetId="95">#REF!</definedName>
    <definedName name="__UKR2" localSheetId="96">#REF!</definedName>
    <definedName name="__UKR2" localSheetId="49">#REF!</definedName>
    <definedName name="__UKR2">#REF!</definedName>
    <definedName name="__UKR3" localSheetId="33">#REF!</definedName>
    <definedName name="__UKR3" localSheetId="39">#REF!</definedName>
    <definedName name="__UKR3" localSheetId="47">#REF!</definedName>
    <definedName name="__UKR3" localSheetId="89">#REF!</definedName>
    <definedName name="__UKR3" localSheetId="94">#REF!</definedName>
    <definedName name="__UKR3" localSheetId="95">#REF!</definedName>
    <definedName name="__UKR3" localSheetId="96">#REF!</definedName>
    <definedName name="__UKR3" localSheetId="49">#REF!</definedName>
    <definedName name="__UKR3">#REF!</definedName>
    <definedName name="_1SR" localSheetId="42">'[2]1S'!#REF!</definedName>
    <definedName name="_1SR" localSheetId="94">'[3]1S'!#REF!</definedName>
    <definedName name="_1SR" localSheetId="95">'[3]1S'!#REF!</definedName>
    <definedName name="_1SR" localSheetId="96">'[2]1S'!#REF!</definedName>
    <definedName name="_1SR">'[3]1S'!#REF!</definedName>
    <definedName name="_2Macros_Import_.qbop" localSheetId="52">[4]!'[Macros Import].qbop'</definedName>
    <definedName name="_2Macros_Import_.qbop" localSheetId="53">[4]!'[Macros Import].qbop'</definedName>
    <definedName name="_2Macros_Import_.qbop" localSheetId="54">[4]!'[Macros Import].qbop'</definedName>
    <definedName name="_2Macros_Import_.qbop" localSheetId="55">[4]!'[Macros Import].qbop'</definedName>
    <definedName name="_2Macros_Import_.qbop" localSheetId="56">[4]!'[Macros Import].qbop'</definedName>
    <definedName name="_2Macros_Import_.qbop" localSheetId="57">[4]!'[Macros Import].qbop'</definedName>
    <definedName name="_2Macros_Import_.qbop" localSheetId="94">[4]!'[Macros Import].qbop'</definedName>
    <definedName name="_2Macros_Import_.qbop" localSheetId="95">[4]!'[Macros Import].qbop'</definedName>
    <definedName name="_2Macros_Import_.qbop" localSheetId="96">[4]!'[Macros Import].qbop'</definedName>
    <definedName name="_2Macros_Import_.qbop" localSheetId="28">[4]!'[Macros Import].qbop'</definedName>
    <definedName name="_2Macros_Import_.qbop">[4]!'[Macros Import].qbop'</definedName>
    <definedName name="_2SR" localSheetId="42">'[2]2SR'!#REF!</definedName>
    <definedName name="_2SR" localSheetId="94">'[3]2SR'!#REF!</definedName>
    <definedName name="_2SR" localSheetId="95">'[3]2SR'!#REF!</definedName>
    <definedName name="_2SR" localSheetId="96">'[2]2SR'!#REF!</definedName>
    <definedName name="_2SR">'[3]2SR'!#REF!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33">#REF!</definedName>
    <definedName name="_cpi2" localSheetId="39">#REF!</definedName>
    <definedName name="_cpi2" localSheetId="47">#REF!</definedName>
    <definedName name="_cpi2" localSheetId="89">#REF!</definedName>
    <definedName name="_cpi2" localSheetId="94">#REF!</definedName>
    <definedName name="_cpi2" localSheetId="95">#REF!</definedName>
    <definedName name="_cpi2" localSheetId="96">#REF!</definedName>
    <definedName name="_cpi2" localSheetId="49">#REF!</definedName>
    <definedName name="_cpi2" localSheetId="93">#REF!</definedName>
    <definedName name="_cpi2" localSheetId="78">#REF!</definedName>
    <definedName name="_cpi2">#REF!</definedName>
    <definedName name="_DVM3" localSheetId="22">[5]Links!$V$6</definedName>
    <definedName name="_DVM3" localSheetId="33">[5]Links!$V$6</definedName>
    <definedName name="_DVM3" localSheetId="49">[5]Links!$V$6</definedName>
    <definedName name="_DVM3" localSheetId="93">[5]Links!$V$6</definedName>
    <definedName name="_DVM3" localSheetId="78">[5]Links!$V$6</definedName>
    <definedName name="_DVM3">[5]Links!$V$6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3" hidden="1">#REF!</definedName>
    <definedName name="_Fill" localSheetId="29" hidden="1">#REF!</definedName>
    <definedName name="_Fill" localSheetId="30" hidden="1">#REF!</definedName>
    <definedName name="_Fill" localSheetId="32" hidden="1">#REF!</definedName>
    <definedName name="_Fill" localSheetId="33"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60"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4" hidden="1">#REF!</definedName>
    <definedName name="_Fill" localSheetId="95" hidden="1">#REF!</definedName>
    <definedName name="_Fill" localSheetId="96" hidden="1">#REF!</definedName>
    <definedName name="_Fill" localSheetId="49" hidden="1">#REF!</definedName>
    <definedName name="_Fill" hidden="1">#REF!</definedName>
    <definedName name="_xlnm._FilterDatabase" localSheetId="1" hidden="1">'0'!$A$3:$S$3</definedName>
    <definedName name="_xlnm._FilterDatabase" localSheetId="78" hidden="1">'В.5.1'!$E$2:$H$2</definedName>
    <definedName name="_g7.2" localSheetId="1" hidden="1">{#N/A,#N/A,FALSE,"т04"}</definedName>
    <definedName name="_g7.2" localSheetId="22" hidden="1">{#N/A,#N/A,FALSE,"т04"}</definedName>
    <definedName name="_g7.2" localSheetId="29" hidden="1">{#N/A,#N/A,FALSE,"т04"}</definedName>
    <definedName name="_g7.2" localSheetId="30" hidden="1">{#N/A,#N/A,FALSE,"т04"}</definedName>
    <definedName name="_g7.2" localSheetId="32" hidden="1">{#N/A,#N/A,FALSE,"т04"}</definedName>
    <definedName name="_g7.2" localSheetId="33"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3" hidden="1">{#N/A,#N/A,FALSE,"т04"}</definedName>
    <definedName name="_g7.2" localSheetId="45" hidden="1">{#N/A,#N/A,FALSE,"т04"}</definedName>
    <definedName name="_g7.2" localSheetId="47"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59" hidden="1">{#N/A,#N/A,FALSE,"т04"}</definedName>
    <definedName name="_g7.2" localSheetId="60" hidden="1">{#N/A,#N/A,FALSE,"т04"}</definedName>
    <definedName name="_g7.2" localSheetId="64" hidden="1">{#N/A,#N/A,FALSE,"т04"}</definedName>
    <definedName name="_g7.2" localSheetId="65" hidden="1">{#N/A,#N/A,FALSE,"т04"}</definedName>
    <definedName name="_g7.2" localSheetId="69" hidden="1">{#N/A,#N/A,FALSE,"т04"}</definedName>
    <definedName name="_g7.2" localSheetId="70" hidden="1">{#N/A,#N/A,FALSE,"т04"}</definedName>
    <definedName name="_g7.2" localSheetId="72" hidden="1">{#N/A,#N/A,FALSE,"т04"}</definedName>
    <definedName name="_g7.2" localSheetId="73" hidden="1">{#N/A,#N/A,FALSE,"т04"}</definedName>
    <definedName name="_g7.2" localSheetId="83" hidden="1">{#N/A,#N/A,FALSE,"т04"}</definedName>
    <definedName name="_g7.2" localSheetId="84" hidden="1">{#N/A,#N/A,FALSE,"т04"}</definedName>
    <definedName name="_g7.2" localSheetId="87" hidden="1">{#N/A,#N/A,FALSE,"т04"}</definedName>
    <definedName name="_g7.2" localSheetId="89" hidden="1">{#N/A,#N/A,FALSE,"т04"}</definedName>
    <definedName name="_g7.2" localSheetId="90" hidden="1">{#N/A,#N/A,FALSE,"т04"}</definedName>
    <definedName name="_g7.2" localSheetId="91" hidden="1">{#N/A,#N/A,FALSE,"т04"}</definedName>
    <definedName name="_g7.2" localSheetId="92" hidden="1">{#N/A,#N/A,FALSE,"т04"}</definedName>
    <definedName name="_g7.2" localSheetId="94" hidden="1">{#N/A,#N/A,FALSE,"т04"}</definedName>
    <definedName name="_g7.2" localSheetId="96" hidden="1">{#N/A,#N/A,FALSE,"т04"}</definedName>
    <definedName name="_g7.2" localSheetId="93" hidden="1">{#N/A,#N/A,FALSE,"т04"}</definedName>
    <definedName name="_g7.2" localSheetId="78" hidden="1">{#N/A,#N/A,FALSE,"т04"}</definedName>
    <definedName name="_g7.2" hidden="1">{#N/A,#N/A,FALSE,"т04"}</definedName>
    <definedName name="_M3" localSheetId="22">[5]Links!$F$3</definedName>
    <definedName name="_M3" localSheetId="33">[5]Links!$F$3</definedName>
    <definedName name="_M3" localSheetId="49">[5]Links!$F$3</definedName>
    <definedName name="_M3" localSheetId="93">[5]Links!$F$3</definedName>
    <definedName name="_M3" localSheetId="78">[5]Links!$F$3</definedName>
    <definedName name="_M3">[5]Links!$F$3</definedName>
    <definedName name="_Mn2" localSheetId="1" hidden="1">{#N/A,#N/A,FALSE,"т02бд"}</definedName>
    <definedName name="_Mn2" localSheetId="2" hidden="1">{#N/A,#N/A,FALSE,"т02бд"}</definedName>
    <definedName name="_Mn2" localSheetId="21" hidden="1">{#N/A,#N/A,FALSE,"т02бд"}</definedName>
    <definedName name="_Mn2" localSheetId="22" hidden="1">{#N/A,#N/A,FALSE,"т02бд"}</definedName>
    <definedName name="_Mn2" localSheetId="23" hidden="1">{#N/A,#N/A,FALSE,"т02бд"}</definedName>
    <definedName name="_Mn2" localSheetId="29" hidden="1">{#N/A,#N/A,FALSE,"т02бд"}</definedName>
    <definedName name="_Mn2" localSheetId="30" hidden="1">{#N/A,#N/A,FALSE,"т02бд"}</definedName>
    <definedName name="_Mn2" localSheetId="32" hidden="1">{#N/A,#N/A,FALSE,"т02бд"}</definedName>
    <definedName name="_Mn2" localSheetId="33"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9" hidden="1">{#N/A,#N/A,FALSE,"т02бд"}</definedName>
    <definedName name="_Mn2" localSheetId="60" hidden="1">{#N/A,#N/A,FALSE,"т02бд"}</definedName>
    <definedName name="_Mn2" localSheetId="64" hidden="1">{#N/A,#N/A,FALSE,"т02бд"}</definedName>
    <definedName name="_Mn2" localSheetId="65" hidden="1">{#N/A,#N/A,FALSE,"т02бд"}</definedName>
    <definedName name="_Mn2" localSheetId="69" hidden="1">{#N/A,#N/A,FALSE,"т02бд"}</definedName>
    <definedName name="_Mn2" localSheetId="70" hidden="1">{#N/A,#N/A,FALSE,"т02бд"}</definedName>
    <definedName name="_Mn2" localSheetId="72" hidden="1">{#N/A,#N/A,FALSE,"т02бд"}</definedName>
    <definedName name="_Mn2" localSheetId="73" hidden="1">{#N/A,#N/A,FALSE,"т02бд"}</definedName>
    <definedName name="_Mn2" localSheetId="83" hidden="1">{#N/A,#N/A,FALSE,"т02бд"}</definedName>
    <definedName name="_Mn2" localSheetId="84" hidden="1">{#N/A,#N/A,FALSE,"т02бд"}</definedName>
    <definedName name="_Mn2" localSheetId="87" hidden="1">{#N/A,#N/A,FALSE,"т02бд"}</definedName>
    <definedName name="_Mn2" localSheetId="89" hidden="1">{#N/A,#N/A,FALSE,"т02бд"}</definedName>
    <definedName name="_Mn2" localSheetId="90" hidden="1">{#N/A,#N/A,FALSE,"т02бд"}</definedName>
    <definedName name="_Mn2" localSheetId="91" hidden="1">{#N/A,#N/A,FALSE,"т02бд"}</definedName>
    <definedName name="_Mn2" localSheetId="92" hidden="1">{#N/A,#N/A,FALSE,"т02бд"}</definedName>
    <definedName name="_Mn2" localSheetId="94" hidden="1">{#N/A,#N/A,FALSE,"т02бд"}</definedName>
    <definedName name="_Mn2" localSheetId="96" hidden="1">{#N/A,#N/A,FALSE,"т02бд"}</definedName>
    <definedName name="_Mn2" localSheetId="93" hidden="1">{#N/A,#N/A,FALSE,"т02бд"}</definedName>
    <definedName name="_Mn2" localSheetId="78" hidden="1">{#N/A,#N/A,FALSE,"т02бд"}</definedName>
    <definedName name="_Mn2" hidden="1">{#N/A,#N/A,FALSE,"т02бд"}</definedName>
    <definedName name="_Mn2_2" localSheetId="1" hidden="1">{#N/A,#N/A,FALSE,"т02бд"}</definedName>
    <definedName name="_Mn2_2" localSheetId="22" hidden="1">{#N/A,#N/A,FALSE,"т02бд"}</definedName>
    <definedName name="_Mn2_2" localSheetId="29" hidden="1">{#N/A,#N/A,FALSE,"т02бд"}</definedName>
    <definedName name="_Mn2_2" localSheetId="30" hidden="1">{#N/A,#N/A,FALSE,"т02бд"}</definedName>
    <definedName name="_Mn2_2" localSheetId="32" hidden="1">{#N/A,#N/A,FALSE,"т02бд"}</definedName>
    <definedName name="_Mn2_2" localSheetId="33"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3" hidden="1">{#N/A,#N/A,FALSE,"т02бд"}</definedName>
    <definedName name="_Mn2_2" localSheetId="45" hidden="1">{#N/A,#N/A,FALSE,"т02бд"}</definedName>
    <definedName name="_Mn2_2" localSheetId="47"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59" hidden="1">{#N/A,#N/A,FALSE,"т02бд"}</definedName>
    <definedName name="_Mn2_2" localSheetId="60" hidden="1">{#N/A,#N/A,FALSE,"т02бд"}</definedName>
    <definedName name="_Mn2_2" localSheetId="64" hidden="1">{#N/A,#N/A,FALSE,"т02бд"}</definedName>
    <definedName name="_Mn2_2" localSheetId="69" hidden="1">{#N/A,#N/A,FALSE,"т02бд"}</definedName>
    <definedName name="_Mn2_2" localSheetId="70" hidden="1">{#N/A,#N/A,FALSE,"т02бд"}</definedName>
    <definedName name="_Mn2_2" localSheetId="83" hidden="1">{#N/A,#N/A,FALSE,"т02бд"}</definedName>
    <definedName name="_Mn2_2" localSheetId="84" hidden="1">{#N/A,#N/A,FALSE,"т02бд"}</definedName>
    <definedName name="_Mn2_2" localSheetId="87" hidden="1">{#N/A,#N/A,FALSE,"т02бд"}</definedName>
    <definedName name="_Mn2_2" localSheetId="89" hidden="1">{#N/A,#N/A,FALSE,"т02бд"}</definedName>
    <definedName name="_Mn2_2" localSheetId="90" hidden="1">{#N/A,#N/A,FALSE,"т02бд"}</definedName>
    <definedName name="_Mn2_2" localSheetId="91" hidden="1">{#N/A,#N/A,FALSE,"т02бд"}</definedName>
    <definedName name="_Mn2_2" localSheetId="96" hidden="1">{#N/A,#N/A,FALSE,"т02бд"}</definedName>
    <definedName name="_Mn2_2" localSheetId="93" hidden="1">{#N/A,#N/A,FALSE,"т02бд"}</definedName>
    <definedName name="_Mn2_2" localSheetId="78" hidden="1">{#N/A,#N/A,FALSE,"т02бд"}</definedName>
    <definedName name="_Mn2_2" hidden="1">{#N/A,#N/A,FALSE,"т02бд"}</definedName>
    <definedName name="_Mn2_2_1" localSheetId="1" hidden="1">{#N/A,#N/A,FALSE,"т02бд"}</definedName>
    <definedName name="_Mn2_2_1" localSheetId="22" hidden="1">{#N/A,#N/A,FALSE,"т02бд"}</definedName>
    <definedName name="_Mn2_2_1" localSheetId="29" hidden="1">{#N/A,#N/A,FALSE,"т02бд"}</definedName>
    <definedName name="_Mn2_2_1" localSheetId="30" hidden="1">{#N/A,#N/A,FALSE,"т02бд"}</definedName>
    <definedName name="_Mn2_2_1" localSheetId="32" hidden="1">{#N/A,#N/A,FALSE,"т02бд"}</definedName>
    <definedName name="_Mn2_2_1" localSheetId="33"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3" hidden="1">{#N/A,#N/A,FALSE,"т02бд"}</definedName>
    <definedName name="_Mn2_2_1" localSheetId="45" hidden="1">{#N/A,#N/A,FALSE,"т02бд"}</definedName>
    <definedName name="_Mn2_2_1" localSheetId="47"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59" hidden="1">{#N/A,#N/A,FALSE,"т02бд"}</definedName>
    <definedName name="_Mn2_2_1" localSheetId="60" hidden="1">{#N/A,#N/A,FALSE,"т02бд"}</definedName>
    <definedName name="_Mn2_2_1" localSheetId="64" hidden="1">{#N/A,#N/A,FALSE,"т02бд"}</definedName>
    <definedName name="_Mn2_2_1" localSheetId="69" hidden="1">{#N/A,#N/A,FALSE,"т02бд"}</definedName>
    <definedName name="_Mn2_2_1" localSheetId="70" hidden="1">{#N/A,#N/A,FALSE,"т02бд"}</definedName>
    <definedName name="_Mn2_2_1" localSheetId="83" hidden="1">{#N/A,#N/A,FALSE,"т02бд"}</definedName>
    <definedName name="_Mn2_2_1" localSheetId="84" hidden="1">{#N/A,#N/A,FALSE,"т02бд"}</definedName>
    <definedName name="_Mn2_2_1" localSheetId="87" hidden="1">{#N/A,#N/A,FALSE,"т02бд"}</definedName>
    <definedName name="_Mn2_2_1" localSheetId="89" hidden="1">{#N/A,#N/A,FALSE,"т02бд"}</definedName>
    <definedName name="_Mn2_2_1" localSheetId="90" hidden="1">{#N/A,#N/A,FALSE,"т02бд"}</definedName>
    <definedName name="_Mn2_2_1" localSheetId="91" hidden="1">{#N/A,#N/A,FALSE,"т02бд"}</definedName>
    <definedName name="_Mn2_2_1" localSheetId="96" hidden="1">{#N/A,#N/A,FALSE,"т02бд"}</definedName>
    <definedName name="_Mn2_2_1" localSheetId="93" hidden="1">{#N/A,#N/A,FALSE,"т02бд"}</definedName>
    <definedName name="_Mn2_2_1" localSheetId="78"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2" hidden="1">{#N/A,#N/A,FALSE,"т04"}</definedName>
    <definedName name="_t04" localSheetId="23" hidden="1">{#N/A,#N/A,FALSE,"т04"}</definedName>
    <definedName name="_t04" localSheetId="29" hidden="1">{#N/A,#N/A,FALSE,"т04"}</definedName>
    <definedName name="_t04" localSheetId="30" hidden="1">{#N/A,#N/A,FALSE,"т04"}</definedName>
    <definedName name="_t04" localSheetId="32" hidden="1">{#N/A,#N/A,FALSE,"т04"}</definedName>
    <definedName name="_t04" localSheetId="33"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9" hidden="1">{#N/A,#N/A,FALSE,"т04"}</definedName>
    <definedName name="_t04" localSheetId="60" hidden="1">{#N/A,#N/A,FALSE,"т04"}</definedName>
    <definedName name="_t04" localSheetId="64" hidden="1">{#N/A,#N/A,FALSE,"т04"}</definedName>
    <definedName name="_t04" localSheetId="65" hidden="1">{#N/A,#N/A,FALSE,"т04"}</definedName>
    <definedName name="_t04" localSheetId="69" hidden="1">{#N/A,#N/A,FALSE,"т04"}</definedName>
    <definedName name="_t04" localSheetId="70" hidden="1">{#N/A,#N/A,FALSE,"т04"}</definedName>
    <definedName name="_t04" localSheetId="72" hidden="1">{#N/A,#N/A,FALSE,"т04"}</definedName>
    <definedName name="_t04" localSheetId="73" hidden="1">{#N/A,#N/A,FALSE,"т04"}</definedName>
    <definedName name="_t04" localSheetId="83" hidden="1">{#N/A,#N/A,FALSE,"т04"}</definedName>
    <definedName name="_t04" localSheetId="84" hidden="1">{#N/A,#N/A,FALSE,"т04"}</definedName>
    <definedName name="_t04" localSheetId="87" hidden="1">{#N/A,#N/A,FALSE,"т04"}</definedName>
    <definedName name="_t04" localSheetId="89" hidden="1">{#N/A,#N/A,FALSE,"т04"}</definedName>
    <definedName name="_t04" localSheetId="90" hidden="1">{#N/A,#N/A,FALSE,"т04"}</definedName>
    <definedName name="_t04" localSheetId="91" hidden="1">{#N/A,#N/A,FALSE,"т04"}</definedName>
    <definedName name="_t04" localSheetId="92" hidden="1">{#N/A,#N/A,FALSE,"т04"}</definedName>
    <definedName name="_t04" localSheetId="94" hidden="1">{#N/A,#N/A,FALSE,"т04"}</definedName>
    <definedName name="_t04" localSheetId="96" hidden="1">{#N/A,#N/A,FALSE,"т04"}</definedName>
    <definedName name="_t04" localSheetId="93" hidden="1">{#N/A,#N/A,FALSE,"т04"}</definedName>
    <definedName name="_t04" localSheetId="78" hidden="1">{#N/A,#N/A,FALSE,"т04"}</definedName>
    <definedName name="_t04" hidden="1">{#N/A,#N/A,FALSE,"т04"}</definedName>
    <definedName name="_t04_2" localSheetId="1" hidden="1">{#N/A,#N/A,FALSE,"т04"}</definedName>
    <definedName name="_t04_2" localSheetId="22" hidden="1">{#N/A,#N/A,FALSE,"т04"}</definedName>
    <definedName name="_t04_2" localSheetId="29" hidden="1">{#N/A,#N/A,FALSE,"т04"}</definedName>
    <definedName name="_t04_2" localSheetId="30" hidden="1">{#N/A,#N/A,FALSE,"т04"}</definedName>
    <definedName name="_t04_2" localSheetId="32" hidden="1">{#N/A,#N/A,FALSE,"т04"}</definedName>
    <definedName name="_t04_2" localSheetId="33"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3" hidden="1">{#N/A,#N/A,FALSE,"т04"}</definedName>
    <definedName name="_t04_2" localSheetId="45" hidden="1">{#N/A,#N/A,FALSE,"т04"}</definedName>
    <definedName name="_t04_2" localSheetId="47"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59" hidden="1">{#N/A,#N/A,FALSE,"т04"}</definedName>
    <definedName name="_t04_2" localSheetId="60" hidden="1">{#N/A,#N/A,FALSE,"т04"}</definedName>
    <definedName name="_t04_2" localSheetId="64" hidden="1">{#N/A,#N/A,FALSE,"т04"}</definedName>
    <definedName name="_t04_2" localSheetId="69" hidden="1">{#N/A,#N/A,FALSE,"т04"}</definedName>
    <definedName name="_t04_2" localSheetId="70" hidden="1">{#N/A,#N/A,FALSE,"т04"}</definedName>
    <definedName name="_t04_2" localSheetId="83" hidden="1">{#N/A,#N/A,FALSE,"т04"}</definedName>
    <definedName name="_t04_2" localSheetId="84" hidden="1">{#N/A,#N/A,FALSE,"т04"}</definedName>
    <definedName name="_t04_2" localSheetId="87" hidden="1">{#N/A,#N/A,FALSE,"т04"}</definedName>
    <definedName name="_t04_2" localSheetId="89" hidden="1">{#N/A,#N/A,FALSE,"т04"}</definedName>
    <definedName name="_t04_2" localSheetId="90" hidden="1">{#N/A,#N/A,FALSE,"т04"}</definedName>
    <definedName name="_t04_2" localSheetId="91" hidden="1">{#N/A,#N/A,FALSE,"т04"}</definedName>
    <definedName name="_t04_2" localSheetId="96" hidden="1">{#N/A,#N/A,FALSE,"т04"}</definedName>
    <definedName name="_t04_2" localSheetId="93" hidden="1">{#N/A,#N/A,FALSE,"т04"}</definedName>
    <definedName name="_t04_2" localSheetId="78" hidden="1">{#N/A,#N/A,FALSE,"т04"}</definedName>
    <definedName name="_t04_2" hidden="1">{#N/A,#N/A,FALSE,"т04"}</definedName>
    <definedName name="_t04_2_1" localSheetId="1" hidden="1">{#N/A,#N/A,FALSE,"т04"}</definedName>
    <definedName name="_t04_2_1" localSheetId="22" hidden="1">{#N/A,#N/A,FALSE,"т04"}</definedName>
    <definedName name="_t04_2_1" localSheetId="29" hidden="1">{#N/A,#N/A,FALSE,"т04"}</definedName>
    <definedName name="_t04_2_1" localSheetId="30" hidden="1">{#N/A,#N/A,FALSE,"т04"}</definedName>
    <definedName name="_t04_2_1" localSheetId="32" hidden="1">{#N/A,#N/A,FALSE,"т04"}</definedName>
    <definedName name="_t04_2_1" localSheetId="33"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3" hidden="1">{#N/A,#N/A,FALSE,"т04"}</definedName>
    <definedName name="_t04_2_1" localSheetId="45" hidden="1">{#N/A,#N/A,FALSE,"т04"}</definedName>
    <definedName name="_t04_2_1" localSheetId="47"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59" hidden="1">{#N/A,#N/A,FALSE,"т04"}</definedName>
    <definedName name="_t04_2_1" localSheetId="60" hidden="1">{#N/A,#N/A,FALSE,"т04"}</definedName>
    <definedName name="_t04_2_1" localSheetId="64" hidden="1">{#N/A,#N/A,FALSE,"т04"}</definedName>
    <definedName name="_t04_2_1" localSheetId="69" hidden="1">{#N/A,#N/A,FALSE,"т04"}</definedName>
    <definedName name="_t04_2_1" localSheetId="70" hidden="1">{#N/A,#N/A,FALSE,"т04"}</definedName>
    <definedName name="_t04_2_1" localSheetId="83" hidden="1">{#N/A,#N/A,FALSE,"т04"}</definedName>
    <definedName name="_t04_2_1" localSheetId="84" hidden="1">{#N/A,#N/A,FALSE,"т04"}</definedName>
    <definedName name="_t04_2_1" localSheetId="87" hidden="1">{#N/A,#N/A,FALSE,"т04"}</definedName>
    <definedName name="_t04_2_1" localSheetId="89" hidden="1">{#N/A,#N/A,FALSE,"т04"}</definedName>
    <definedName name="_t04_2_1" localSheetId="90" hidden="1">{#N/A,#N/A,FALSE,"т04"}</definedName>
    <definedName name="_t04_2_1" localSheetId="91" hidden="1">{#N/A,#N/A,FALSE,"т04"}</definedName>
    <definedName name="_t04_2_1" localSheetId="96" hidden="1">{#N/A,#N/A,FALSE,"т04"}</definedName>
    <definedName name="_t04_2_1" localSheetId="93" hidden="1">{#N/A,#N/A,FALSE,"т04"}</definedName>
    <definedName name="_t04_2_1" localSheetId="78"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2" hidden="1">{#N/A,#N/A,FALSE,"т04"}</definedName>
    <definedName name="_t06" localSheetId="23" hidden="1">{#N/A,#N/A,FALSE,"т04"}</definedName>
    <definedName name="_t06" localSheetId="29" hidden="1">{#N/A,#N/A,FALSE,"т04"}</definedName>
    <definedName name="_t06" localSheetId="30" hidden="1">{#N/A,#N/A,FALSE,"т04"}</definedName>
    <definedName name="_t06" localSheetId="32" hidden="1">{#N/A,#N/A,FALSE,"т04"}</definedName>
    <definedName name="_t06" localSheetId="33"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9" hidden="1">{#N/A,#N/A,FALSE,"т04"}</definedName>
    <definedName name="_t06" localSheetId="60" hidden="1">{#N/A,#N/A,FALSE,"т04"}</definedName>
    <definedName name="_t06" localSheetId="64" hidden="1">{#N/A,#N/A,FALSE,"т04"}</definedName>
    <definedName name="_t06" localSheetId="65" hidden="1">{#N/A,#N/A,FALSE,"т04"}</definedName>
    <definedName name="_t06" localSheetId="69" hidden="1">{#N/A,#N/A,FALSE,"т04"}</definedName>
    <definedName name="_t06" localSheetId="70" hidden="1">{#N/A,#N/A,FALSE,"т04"}</definedName>
    <definedName name="_t06" localSheetId="72" hidden="1">{#N/A,#N/A,FALSE,"т04"}</definedName>
    <definedName name="_t06" localSheetId="73" hidden="1">{#N/A,#N/A,FALSE,"т04"}</definedName>
    <definedName name="_t06" localSheetId="83" hidden="1">{#N/A,#N/A,FALSE,"т04"}</definedName>
    <definedName name="_t06" localSheetId="84" hidden="1">{#N/A,#N/A,FALSE,"т04"}</definedName>
    <definedName name="_t06" localSheetId="87" hidden="1">{#N/A,#N/A,FALSE,"т04"}</definedName>
    <definedName name="_t06" localSheetId="89" hidden="1">{#N/A,#N/A,FALSE,"т04"}</definedName>
    <definedName name="_t06" localSheetId="90" hidden="1">{#N/A,#N/A,FALSE,"т04"}</definedName>
    <definedName name="_t06" localSheetId="91" hidden="1">{#N/A,#N/A,FALSE,"т04"}</definedName>
    <definedName name="_t06" localSheetId="92" hidden="1">{#N/A,#N/A,FALSE,"т04"}</definedName>
    <definedName name="_t06" localSheetId="94" hidden="1">{#N/A,#N/A,FALSE,"т04"}</definedName>
    <definedName name="_t06" localSheetId="96" hidden="1">{#N/A,#N/A,FALSE,"т04"}</definedName>
    <definedName name="_t06" localSheetId="93" hidden="1">{#N/A,#N/A,FALSE,"т04"}</definedName>
    <definedName name="_t06" localSheetId="78" hidden="1">{#N/A,#N/A,FALSE,"т04"}</definedName>
    <definedName name="_t06" hidden="1">{#N/A,#N/A,FALSE,"т04"}</definedName>
    <definedName name="_t06_2" localSheetId="1" hidden="1">{#N/A,#N/A,FALSE,"т04"}</definedName>
    <definedName name="_t06_2" localSheetId="22" hidden="1">{#N/A,#N/A,FALSE,"т04"}</definedName>
    <definedName name="_t06_2" localSheetId="29" hidden="1">{#N/A,#N/A,FALSE,"т04"}</definedName>
    <definedName name="_t06_2" localSheetId="30" hidden="1">{#N/A,#N/A,FALSE,"т04"}</definedName>
    <definedName name="_t06_2" localSheetId="32" hidden="1">{#N/A,#N/A,FALSE,"т04"}</definedName>
    <definedName name="_t06_2" localSheetId="33"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3" hidden="1">{#N/A,#N/A,FALSE,"т04"}</definedName>
    <definedName name="_t06_2" localSheetId="45" hidden="1">{#N/A,#N/A,FALSE,"т04"}</definedName>
    <definedName name="_t06_2" localSheetId="47"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59" hidden="1">{#N/A,#N/A,FALSE,"т04"}</definedName>
    <definedName name="_t06_2" localSheetId="60" hidden="1">{#N/A,#N/A,FALSE,"т04"}</definedName>
    <definedName name="_t06_2" localSheetId="64" hidden="1">{#N/A,#N/A,FALSE,"т04"}</definedName>
    <definedName name="_t06_2" localSheetId="69" hidden="1">{#N/A,#N/A,FALSE,"т04"}</definedName>
    <definedName name="_t06_2" localSheetId="70" hidden="1">{#N/A,#N/A,FALSE,"т04"}</definedName>
    <definedName name="_t06_2" localSheetId="83" hidden="1">{#N/A,#N/A,FALSE,"т04"}</definedName>
    <definedName name="_t06_2" localSheetId="84" hidden="1">{#N/A,#N/A,FALSE,"т04"}</definedName>
    <definedName name="_t06_2" localSheetId="87" hidden="1">{#N/A,#N/A,FALSE,"т04"}</definedName>
    <definedName name="_t06_2" localSheetId="89" hidden="1">{#N/A,#N/A,FALSE,"т04"}</definedName>
    <definedName name="_t06_2" localSheetId="90" hidden="1">{#N/A,#N/A,FALSE,"т04"}</definedName>
    <definedName name="_t06_2" localSheetId="91" hidden="1">{#N/A,#N/A,FALSE,"т04"}</definedName>
    <definedName name="_t06_2" localSheetId="96" hidden="1">{#N/A,#N/A,FALSE,"т04"}</definedName>
    <definedName name="_t06_2" localSheetId="93" hidden="1">{#N/A,#N/A,FALSE,"т04"}</definedName>
    <definedName name="_t06_2" localSheetId="78" hidden="1">{#N/A,#N/A,FALSE,"т04"}</definedName>
    <definedName name="_t06_2" hidden="1">{#N/A,#N/A,FALSE,"т04"}</definedName>
    <definedName name="_t06_2_1" localSheetId="1" hidden="1">{#N/A,#N/A,FALSE,"т04"}</definedName>
    <definedName name="_t06_2_1" localSheetId="22" hidden="1">{#N/A,#N/A,FALSE,"т04"}</definedName>
    <definedName name="_t06_2_1" localSheetId="29" hidden="1">{#N/A,#N/A,FALSE,"т04"}</definedName>
    <definedName name="_t06_2_1" localSheetId="30" hidden="1">{#N/A,#N/A,FALSE,"т04"}</definedName>
    <definedName name="_t06_2_1" localSheetId="32" hidden="1">{#N/A,#N/A,FALSE,"т04"}</definedName>
    <definedName name="_t06_2_1" localSheetId="33"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3" hidden="1">{#N/A,#N/A,FALSE,"т04"}</definedName>
    <definedName name="_t06_2_1" localSheetId="45" hidden="1">{#N/A,#N/A,FALSE,"т04"}</definedName>
    <definedName name="_t06_2_1" localSheetId="47"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59" hidden="1">{#N/A,#N/A,FALSE,"т04"}</definedName>
    <definedName name="_t06_2_1" localSheetId="60" hidden="1">{#N/A,#N/A,FALSE,"т04"}</definedName>
    <definedName name="_t06_2_1" localSheetId="64" hidden="1">{#N/A,#N/A,FALSE,"т04"}</definedName>
    <definedName name="_t06_2_1" localSheetId="69" hidden="1">{#N/A,#N/A,FALSE,"т04"}</definedName>
    <definedName name="_t06_2_1" localSheetId="70" hidden="1">{#N/A,#N/A,FALSE,"т04"}</definedName>
    <definedName name="_t06_2_1" localSheetId="83" hidden="1">{#N/A,#N/A,FALSE,"т04"}</definedName>
    <definedName name="_t06_2_1" localSheetId="84" hidden="1">{#N/A,#N/A,FALSE,"т04"}</definedName>
    <definedName name="_t06_2_1" localSheetId="87" hidden="1">{#N/A,#N/A,FALSE,"т04"}</definedName>
    <definedName name="_t06_2_1" localSheetId="89" hidden="1">{#N/A,#N/A,FALSE,"т04"}</definedName>
    <definedName name="_t06_2_1" localSheetId="90" hidden="1">{#N/A,#N/A,FALSE,"т04"}</definedName>
    <definedName name="_t06_2_1" localSheetId="91" hidden="1">{#N/A,#N/A,FALSE,"т04"}</definedName>
    <definedName name="_t06_2_1" localSheetId="96" hidden="1">{#N/A,#N/A,FALSE,"т04"}</definedName>
    <definedName name="_t06_2_1" localSheetId="93" hidden="1">{#N/A,#N/A,FALSE,"т04"}</definedName>
    <definedName name="_t06_2_1" localSheetId="78" hidden="1">{#N/A,#N/A,FALSE,"т04"}</definedName>
    <definedName name="_t06_2_1" hidden="1">{#N/A,#N/A,FALSE,"т04"}</definedName>
    <definedName name="_tab06" localSheetId="33">#REF!</definedName>
    <definedName name="_tab06" localSheetId="39">#REF!</definedName>
    <definedName name="_tab06" localSheetId="47">#REF!</definedName>
    <definedName name="_tab06" localSheetId="52">#REF!</definedName>
    <definedName name="_tab06" localSheetId="53">#REF!</definedName>
    <definedName name="_tab06" localSheetId="54">#REF!</definedName>
    <definedName name="_tab06" localSheetId="55">#REF!</definedName>
    <definedName name="_tab06" localSheetId="56">#REF!</definedName>
    <definedName name="_tab06" localSheetId="57">#REF!</definedName>
    <definedName name="_tab06" localSheetId="89">#REF!</definedName>
    <definedName name="_tab06" localSheetId="94">#REF!</definedName>
    <definedName name="_tab06" localSheetId="95">#REF!</definedName>
    <definedName name="_tab06" localSheetId="96">#REF!</definedName>
    <definedName name="_tab06" localSheetId="49">#REF!</definedName>
    <definedName name="_tab06" localSheetId="93">#REF!</definedName>
    <definedName name="_tab06" localSheetId="78">#REF!</definedName>
    <definedName name="_tab06">#REF!</definedName>
    <definedName name="_tab07" localSheetId="33">#REF!</definedName>
    <definedName name="_tab07" localSheetId="39">#REF!</definedName>
    <definedName name="_tab07" localSheetId="47">#REF!</definedName>
    <definedName name="_tab07" localSheetId="89">#REF!</definedName>
    <definedName name="_tab07" localSheetId="94">#REF!</definedName>
    <definedName name="_tab07" localSheetId="95">#REF!</definedName>
    <definedName name="_tab07" localSheetId="96">#REF!</definedName>
    <definedName name="_tab07" localSheetId="49">#REF!</definedName>
    <definedName name="_tab07">#REF!</definedName>
    <definedName name="_Tab1" localSheetId="33">#REF!</definedName>
    <definedName name="_Tab1" localSheetId="39">#REF!</definedName>
    <definedName name="_Tab1" localSheetId="47">#REF!</definedName>
    <definedName name="_Tab1" localSheetId="89">#REF!</definedName>
    <definedName name="_Tab1" localSheetId="94">#REF!</definedName>
    <definedName name="_Tab1" localSheetId="95">#REF!</definedName>
    <definedName name="_Tab1" localSheetId="96">#REF!</definedName>
    <definedName name="_Tab1" localSheetId="49">#REF!</definedName>
    <definedName name="_Tab1">#REF!</definedName>
    <definedName name="_to5" localSheetId="1" hidden="1">{#VALUE!,#N/A,FALSE,0}</definedName>
    <definedName name="_to5" localSheetId="22" hidden="1">{#VALUE!,#N/A,FALSE,0}</definedName>
    <definedName name="_to5" localSheetId="29" hidden="1">{#VALUE!,#N/A,FALSE,0}</definedName>
    <definedName name="_to5" localSheetId="30" hidden="1">{#VALUE!,#N/A,FALSE,0}</definedName>
    <definedName name="_to5" localSheetId="32" hidden="1">{#VALUE!,#N/A,FALSE,0}</definedName>
    <definedName name="_to5" localSheetId="33"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3" hidden="1">{#VALUE!,#N/A,FALSE,0}</definedName>
    <definedName name="_to5" localSheetId="45" hidden="1">{#VALUE!,#N/A,FALSE,0}</definedName>
    <definedName name="_to5" localSheetId="47"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59" hidden="1">{#VALUE!,#N/A,FALSE,0}</definedName>
    <definedName name="_to5" localSheetId="60" hidden="1">{#VALUE!,#N/A,FALSE,0}</definedName>
    <definedName name="_to5" localSheetId="64" hidden="1">{#VALUE!,#N/A,FALSE,0}</definedName>
    <definedName name="_to5" localSheetId="69" hidden="1">{#VALUE!,#N/A,FALSE,0}</definedName>
    <definedName name="_to5" localSheetId="70" hidden="1">{#VALUE!,#N/A,FALSE,0}</definedName>
    <definedName name="_to5" localSheetId="83" hidden="1">{#VALUE!,#N/A,FALSE,0}</definedName>
    <definedName name="_to5" localSheetId="84" hidden="1">{#VALUE!,#N/A,FALSE,0}</definedName>
    <definedName name="_to5" localSheetId="87" hidden="1">{#VALUE!,#N/A,FALSE,0}</definedName>
    <definedName name="_to5" localSheetId="89" hidden="1">{#VALUE!,#N/A,FALSE,0}</definedName>
    <definedName name="_to5" localSheetId="90" hidden="1">{#VALUE!,#N/A,FALSE,0}</definedName>
    <definedName name="_to5" localSheetId="91" hidden="1">{#VALUE!,#N/A,FALSE,0}</definedName>
    <definedName name="_to5" localSheetId="96" hidden="1">{#VALUE!,#N/A,FALSE,0}</definedName>
    <definedName name="_to5" localSheetId="93" hidden="1">{#VALUE!,#N/A,FALSE,0}</definedName>
    <definedName name="_to5" localSheetId="78" hidden="1">{#VALUE!,#N/A,FALSE,0}</definedName>
    <definedName name="_to5" hidden="1">{#VALUE!,#N/A,FALSE,0}</definedName>
    <definedName name="_to9" localSheetId="1" hidden="1">{#VALUE!,#N/A,FALSE,0}</definedName>
    <definedName name="_to9" localSheetId="22" hidden="1">{#VALUE!,#N/A,FALSE,0}</definedName>
    <definedName name="_to9" localSheetId="29" hidden="1">{#VALUE!,#N/A,FALSE,0}</definedName>
    <definedName name="_to9" localSheetId="30" hidden="1">{#VALUE!,#N/A,FALSE,0}</definedName>
    <definedName name="_to9" localSheetId="32" hidden="1">{#VALUE!,#N/A,FALSE,0}</definedName>
    <definedName name="_to9" localSheetId="33"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3" hidden="1">{#VALUE!,#N/A,FALSE,0}</definedName>
    <definedName name="_to9" localSheetId="45" hidden="1">{#VALUE!,#N/A,FALSE,0}</definedName>
    <definedName name="_to9" localSheetId="47"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59" hidden="1">{#VALUE!,#N/A,FALSE,0}</definedName>
    <definedName name="_to9" localSheetId="60" hidden="1">{#VALUE!,#N/A,FALSE,0}</definedName>
    <definedName name="_to9" localSheetId="64" hidden="1">{#VALUE!,#N/A,FALSE,0}</definedName>
    <definedName name="_to9" localSheetId="69" hidden="1">{#VALUE!,#N/A,FALSE,0}</definedName>
    <definedName name="_to9" localSheetId="70" hidden="1">{#VALUE!,#N/A,FALSE,0}</definedName>
    <definedName name="_to9" localSheetId="83" hidden="1">{#VALUE!,#N/A,FALSE,0}</definedName>
    <definedName name="_to9" localSheetId="84" hidden="1">{#VALUE!,#N/A,FALSE,0}</definedName>
    <definedName name="_to9" localSheetId="87" hidden="1">{#VALUE!,#N/A,FALSE,0}</definedName>
    <definedName name="_to9" localSheetId="89" hidden="1">{#VALUE!,#N/A,FALSE,0}</definedName>
    <definedName name="_to9" localSheetId="90" hidden="1">{#VALUE!,#N/A,FALSE,0}</definedName>
    <definedName name="_to9" localSheetId="91" hidden="1">{#VALUE!,#N/A,FALSE,0}</definedName>
    <definedName name="_to9" localSheetId="96" hidden="1">{#VALUE!,#N/A,FALSE,0}</definedName>
    <definedName name="_to9" localSheetId="93" hidden="1">{#VALUE!,#N/A,FALSE,0}</definedName>
    <definedName name="_to9" localSheetId="78" hidden="1">{#VALUE!,#N/A,FALSE,0}</definedName>
    <definedName name="_to9" hidden="1">{#VALUE!,#N/A,FALSE,0}</definedName>
    <definedName name="_UKR1" localSheetId="33">#REF!</definedName>
    <definedName name="_UKR1" localSheetId="39">#REF!</definedName>
    <definedName name="_UKR1" localSheetId="47">#REF!</definedName>
    <definedName name="_UKR1" localSheetId="52">#REF!</definedName>
    <definedName name="_UKR1" localSheetId="53">#REF!</definedName>
    <definedName name="_UKR1" localSheetId="54">#REF!</definedName>
    <definedName name="_UKR1" localSheetId="55">#REF!</definedName>
    <definedName name="_UKR1" localSheetId="56">#REF!</definedName>
    <definedName name="_UKR1" localSheetId="57">#REF!</definedName>
    <definedName name="_UKR1" localSheetId="89">#REF!</definedName>
    <definedName name="_UKR1" localSheetId="94">#REF!</definedName>
    <definedName name="_UKR1" localSheetId="95">#REF!</definedName>
    <definedName name="_UKR1" localSheetId="96">#REF!</definedName>
    <definedName name="_UKR1" localSheetId="49">#REF!</definedName>
    <definedName name="_UKR1" localSheetId="93">#REF!</definedName>
    <definedName name="_UKR1" localSheetId="78">#REF!</definedName>
    <definedName name="_UKR1">#REF!</definedName>
    <definedName name="_UKR2" localSheetId="33">#REF!</definedName>
    <definedName name="_UKR2" localSheetId="39">#REF!</definedName>
    <definedName name="_UKR2" localSheetId="47">#REF!</definedName>
    <definedName name="_UKR2" localSheetId="89">#REF!</definedName>
    <definedName name="_UKR2" localSheetId="94">#REF!</definedName>
    <definedName name="_UKR2" localSheetId="95">#REF!</definedName>
    <definedName name="_UKR2" localSheetId="96">#REF!</definedName>
    <definedName name="_UKR2" localSheetId="49">#REF!</definedName>
    <definedName name="_UKR2">#REF!</definedName>
    <definedName name="_UKR3" localSheetId="33">#REF!</definedName>
    <definedName name="_UKR3" localSheetId="39">#REF!</definedName>
    <definedName name="_UKR3" localSheetId="47">#REF!</definedName>
    <definedName name="_UKR3" localSheetId="89">#REF!</definedName>
    <definedName name="_UKR3" localSheetId="94">#REF!</definedName>
    <definedName name="_UKR3" localSheetId="95">#REF!</definedName>
    <definedName name="_UKR3" localSheetId="96">#REF!</definedName>
    <definedName name="_UKR3" localSheetId="49">#REF!</definedName>
    <definedName name="_UKR3">#REF!</definedName>
    <definedName name="_VM3" localSheetId="22">[5]Links!$V$4</definedName>
    <definedName name="_VM3" localSheetId="33">[5]Links!$V$4</definedName>
    <definedName name="_VM3" localSheetId="49">[5]Links!$V$4</definedName>
    <definedName name="_VM3" localSheetId="93">[5]Links!$V$4</definedName>
    <definedName name="_VM3" localSheetId="78">[5]Links!$V$4</definedName>
    <definedName name="_VM3">[5]Links!$V$4</definedName>
    <definedName name="_wpi2" localSheetId="33">#REF!</definedName>
    <definedName name="_wpi2" localSheetId="39">#REF!</definedName>
    <definedName name="_wpi2" localSheetId="47">#REF!</definedName>
    <definedName name="_wpi2" localSheetId="89">#REF!</definedName>
    <definedName name="_wpi2" localSheetId="94">#REF!</definedName>
    <definedName name="_wpi2" localSheetId="95">#REF!</definedName>
    <definedName name="_wpi2" localSheetId="96">#REF!</definedName>
    <definedName name="_wpi2" localSheetId="49">#REF!</definedName>
    <definedName name="_wpi2" localSheetId="93">#REF!</definedName>
    <definedName name="_wpi2" localSheetId="78">#REF!</definedName>
    <definedName name="_wpi2">#REF!</definedName>
    <definedName name="a" localSheetId="33">#REF!</definedName>
    <definedName name="a" localSheetId="39">#REF!</definedName>
    <definedName name="a" localSheetId="47">#REF!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89">#REF!</definedName>
    <definedName name="a" localSheetId="94">#REF!</definedName>
    <definedName name="a" localSheetId="95">#REF!</definedName>
    <definedName name="a" localSheetId="96">#REF!</definedName>
    <definedName name="a" localSheetId="49">#REF!</definedName>
    <definedName name="a" localSheetId="93">#REF!</definedName>
    <definedName name="a" localSheetId="78">#REF!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2" hidden="1">#REF!</definedName>
    <definedName name="aaa" localSheetId="29" hidden="1">#REF!</definedName>
    <definedName name="aaa" localSheetId="30" hidden="1">#REF!</definedName>
    <definedName name="aaa" localSheetId="32" hidden="1">#REF!</definedName>
    <definedName name="aaa" localSheetId="33"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{#N/A,#N/A,FALSE,"т02бд"}</definedName>
    <definedName name="aaa" localSheetId="45" hidden="1">{#N/A,#N/A,FALSE,"т02бд"}</definedName>
    <definedName name="aaa" localSheetId="46" hidden="1">#REF!</definedName>
    <definedName name="aaa" localSheetId="47" hidden="1">{#N/A,#N/A,FALSE,"т02бд"}</definedName>
    <definedName name="aaa" localSheetId="48" hidden="1">{#N/A,#N/A,FALSE,"т02бд"}</definedName>
    <definedName name="aaa" localSheetId="52" hidden="1">#REF!</definedName>
    <definedName name="aaa" localSheetId="53" hidden="1">#REF!</definedName>
    <definedName name="aaa" localSheetId="54" hidden="1">#REF!</definedName>
    <definedName name="aaa" localSheetId="55" hidden="1">#REF!</definedName>
    <definedName name="aaa" localSheetId="56" hidden="1">#REF!</definedName>
    <definedName name="aaa" localSheetId="57" hidden="1">#REF!</definedName>
    <definedName name="aaa" localSheetId="60"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9" hidden="1">#REF!</definedName>
    <definedName name="aaa" localSheetId="70" hidden="1">#REF!</definedName>
    <definedName name="aaa" localSheetId="72" hidden="1">{#N/A,#N/A,FALSE,"т02бд"}</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4" hidden="1">{#N/A,#N/A,FALSE,"т02бд"}</definedName>
    <definedName name="aaa" localSheetId="95" hidden="1">#REF!</definedName>
    <definedName name="aaa" localSheetId="96" hidden="1">#REF!</definedName>
    <definedName name="aaa" localSheetId="49" hidden="1">#REF!</definedName>
    <definedName name="aaa" hidden="1">#REF!</definedName>
    <definedName name="aaa_2" localSheetId="1" hidden="1">{#N/A,#N/A,FALSE,"т02бд"}</definedName>
    <definedName name="aaa_2" localSheetId="22" hidden="1">{#N/A,#N/A,FALSE,"т02бд"}</definedName>
    <definedName name="aaa_2" localSheetId="29" hidden="1">{#N/A,#N/A,FALSE,"т02бд"}</definedName>
    <definedName name="aaa_2" localSheetId="30" hidden="1">{#N/A,#N/A,FALSE,"т02бд"}</definedName>
    <definedName name="aaa_2" localSheetId="32" hidden="1">{#N/A,#N/A,FALSE,"т02бд"}</definedName>
    <definedName name="aaa_2" localSheetId="33"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3" hidden="1">{#N/A,#N/A,FALSE,"т02бд"}</definedName>
    <definedName name="aaa_2" localSheetId="45" hidden="1">{#N/A,#N/A,FALSE,"т02бд"}</definedName>
    <definedName name="aaa_2" localSheetId="47"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59" hidden="1">{#N/A,#N/A,FALSE,"т02бд"}</definedName>
    <definedName name="aaa_2" localSheetId="60" hidden="1">{#N/A,#N/A,FALSE,"т02бд"}</definedName>
    <definedName name="aaa_2" localSheetId="64" hidden="1">{#N/A,#N/A,FALSE,"т02бд"}</definedName>
    <definedName name="aaa_2" localSheetId="69" hidden="1">{#N/A,#N/A,FALSE,"т02бд"}</definedName>
    <definedName name="aaa_2" localSheetId="70" hidden="1">{#N/A,#N/A,FALSE,"т02бд"}</definedName>
    <definedName name="aaa_2" localSheetId="83" hidden="1">{#N/A,#N/A,FALSE,"т02бд"}</definedName>
    <definedName name="aaa_2" localSheetId="84" hidden="1">{#N/A,#N/A,FALSE,"т02бд"}</definedName>
    <definedName name="aaa_2" localSheetId="87" hidden="1">{#N/A,#N/A,FALSE,"т02бд"}</definedName>
    <definedName name="aaa_2" localSheetId="89" hidden="1">{#N/A,#N/A,FALSE,"т02бд"}</definedName>
    <definedName name="aaa_2" localSheetId="90" hidden="1">{#N/A,#N/A,FALSE,"т02бд"}</definedName>
    <definedName name="aaa_2" localSheetId="91" hidden="1">{#N/A,#N/A,FALSE,"т02бд"}</definedName>
    <definedName name="aaa_2" localSheetId="96" hidden="1">{#N/A,#N/A,FALSE,"т02бд"}</definedName>
    <definedName name="aaa_2" localSheetId="93" hidden="1">{#N/A,#N/A,FALSE,"т02бд"}</definedName>
    <definedName name="aaa_2" localSheetId="78" hidden="1">{#N/A,#N/A,FALSE,"т02бд"}</definedName>
    <definedName name="aaa_2" hidden="1">{#N/A,#N/A,FALSE,"т02бд"}</definedName>
    <definedName name="aaa_2_1" localSheetId="1" hidden="1">{#N/A,#N/A,FALSE,"т02бд"}</definedName>
    <definedName name="aaa_2_1" localSheetId="22" hidden="1">{#N/A,#N/A,FALSE,"т02бд"}</definedName>
    <definedName name="aaa_2_1" localSheetId="29" hidden="1">{#N/A,#N/A,FALSE,"т02бд"}</definedName>
    <definedName name="aaa_2_1" localSheetId="30" hidden="1">{#N/A,#N/A,FALSE,"т02бд"}</definedName>
    <definedName name="aaa_2_1" localSheetId="32" hidden="1">{#N/A,#N/A,FALSE,"т02бд"}</definedName>
    <definedName name="aaa_2_1" localSheetId="33"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3" hidden="1">{#N/A,#N/A,FALSE,"т02бд"}</definedName>
    <definedName name="aaa_2_1" localSheetId="45" hidden="1">{#N/A,#N/A,FALSE,"т02бд"}</definedName>
    <definedName name="aaa_2_1" localSheetId="47"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59" hidden="1">{#N/A,#N/A,FALSE,"т02бд"}</definedName>
    <definedName name="aaa_2_1" localSheetId="60" hidden="1">{#N/A,#N/A,FALSE,"т02бд"}</definedName>
    <definedName name="aaa_2_1" localSheetId="64" hidden="1">{#N/A,#N/A,FALSE,"т02бд"}</definedName>
    <definedName name="aaa_2_1" localSheetId="69" hidden="1">{#N/A,#N/A,FALSE,"т02бд"}</definedName>
    <definedName name="aaa_2_1" localSheetId="70" hidden="1">{#N/A,#N/A,FALSE,"т02бд"}</definedName>
    <definedName name="aaa_2_1" localSheetId="83" hidden="1">{#N/A,#N/A,FALSE,"т02бд"}</definedName>
    <definedName name="aaa_2_1" localSheetId="84" hidden="1">{#N/A,#N/A,FALSE,"т02бд"}</definedName>
    <definedName name="aaa_2_1" localSheetId="87" hidden="1">{#N/A,#N/A,FALSE,"т02бд"}</definedName>
    <definedName name="aaa_2_1" localSheetId="89" hidden="1">{#N/A,#N/A,FALSE,"т02бд"}</definedName>
    <definedName name="aaa_2_1" localSheetId="90" hidden="1">{#N/A,#N/A,FALSE,"т02бд"}</definedName>
    <definedName name="aaa_2_1" localSheetId="91" hidden="1">{#N/A,#N/A,FALSE,"т02бд"}</definedName>
    <definedName name="aaa_2_1" localSheetId="96" hidden="1">{#N/A,#N/A,FALSE,"т02бд"}</definedName>
    <definedName name="aaa_2_1" localSheetId="93" hidden="1">{#N/A,#N/A,FALSE,"т02бд"}</definedName>
    <definedName name="aaa_2_1" localSheetId="78"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2" hidden="1">{#N/A,#N/A,FALSE,"т02бд"}</definedName>
    <definedName name="af" localSheetId="23" hidden="1">{#N/A,#N/A,FALSE,"т02бд"}</definedName>
    <definedName name="af" localSheetId="29" hidden="1">{#N/A,#N/A,FALSE,"т02бд"}</definedName>
    <definedName name="af" localSheetId="30" hidden="1">{#N/A,#N/A,FALSE,"т02бд"}</definedName>
    <definedName name="af" localSheetId="32" hidden="1">{#N/A,#N/A,FALSE,"т02бд"}</definedName>
    <definedName name="af" localSheetId="33"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9" hidden="1">{#N/A,#N/A,FALSE,"т02бд"}</definedName>
    <definedName name="af" localSheetId="60" hidden="1">{#N/A,#N/A,FALSE,"т02бд"}</definedName>
    <definedName name="af" localSheetId="64" hidden="1">{#N/A,#N/A,FALSE,"т02бд"}</definedName>
    <definedName name="af" localSheetId="65" hidden="1">{#N/A,#N/A,FALSE,"т02бд"}</definedName>
    <definedName name="af" localSheetId="69" hidden="1">{#N/A,#N/A,FALSE,"т02бд"}</definedName>
    <definedName name="af" localSheetId="70" hidden="1">{#N/A,#N/A,FALSE,"т02бд"}</definedName>
    <definedName name="af" localSheetId="72" hidden="1">{#N/A,#N/A,FALSE,"т02бд"}</definedName>
    <definedName name="af" localSheetId="73" hidden="1">{#N/A,#N/A,FALSE,"т02бд"}</definedName>
    <definedName name="af" localSheetId="83" hidden="1">{#N/A,#N/A,FALSE,"т02бд"}</definedName>
    <definedName name="af" localSheetId="84" hidden="1">{#N/A,#N/A,FALSE,"т02бд"}</definedName>
    <definedName name="af" localSheetId="87" hidden="1">{#N/A,#N/A,FALSE,"т02бд"}</definedName>
    <definedName name="af" localSheetId="89" hidden="1">{#N/A,#N/A,FALSE,"т02бд"}</definedName>
    <definedName name="af" localSheetId="90" hidden="1">{#N/A,#N/A,FALSE,"т02бд"}</definedName>
    <definedName name="af" localSheetId="91" hidden="1">{#N/A,#N/A,FALSE,"т02бд"}</definedName>
    <definedName name="af" localSheetId="92" hidden="1">{#N/A,#N/A,FALSE,"т02бд"}</definedName>
    <definedName name="af" localSheetId="96" hidden="1">{#N/A,#N/A,FALSE,"т02бд"}</definedName>
    <definedName name="af" localSheetId="93" hidden="1">{#N/A,#N/A,FALSE,"т02бд"}</definedName>
    <definedName name="af" localSheetId="78" hidden="1">{#N/A,#N/A,FALSE,"т02бд"}</definedName>
    <definedName name="af" hidden="1">{#N/A,#N/A,FALSE,"т02бд"}</definedName>
    <definedName name="af_2" localSheetId="1" hidden="1">{#N/A,#N/A,FALSE,"т02бд"}</definedName>
    <definedName name="af_2" localSheetId="22" hidden="1">{#N/A,#N/A,FALSE,"т02бд"}</definedName>
    <definedName name="af_2" localSheetId="29" hidden="1">{#N/A,#N/A,FALSE,"т02бд"}</definedName>
    <definedName name="af_2" localSheetId="30" hidden="1">{#N/A,#N/A,FALSE,"т02бд"}</definedName>
    <definedName name="af_2" localSheetId="32" hidden="1">{#N/A,#N/A,FALSE,"т02бд"}</definedName>
    <definedName name="af_2" localSheetId="33"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3" hidden="1">{#N/A,#N/A,FALSE,"т02бд"}</definedName>
    <definedName name="af_2" localSheetId="45" hidden="1">{#N/A,#N/A,FALSE,"т02бд"}</definedName>
    <definedName name="af_2" localSheetId="47"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59" hidden="1">{#N/A,#N/A,FALSE,"т02бд"}</definedName>
    <definedName name="af_2" localSheetId="60" hidden="1">{#N/A,#N/A,FALSE,"т02бд"}</definedName>
    <definedName name="af_2" localSheetId="64" hidden="1">{#N/A,#N/A,FALSE,"т02бд"}</definedName>
    <definedName name="af_2" localSheetId="69" hidden="1">{#N/A,#N/A,FALSE,"т02бд"}</definedName>
    <definedName name="af_2" localSheetId="70" hidden="1">{#N/A,#N/A,FALSE,"т02бд"}</definedName>
    <definedName name="af_2" localSheetId="83" hidden="1">{#N/A,#N/A,FALSE,"т02бд"}</definedName>
    <definedName name="af_2" localSheetId="84" hidden="1">{#N/A,#N/A,FALSE,"т02бд"}</definedName>
    <definedName name="af_2" localSheetId="87" hidden="1">{#N/A,#N/A,FALSE,"т02бд"}</definedName>
    <definedName name="af_2" localSheetId="89" hidden="1">{#N/A,#N/A,FALSE,"т02бд"}</definedName>
    <definedName name="af_2" localSheetId="90" hidden="1">{#N/A,#N/A,FALSE,"т02бд"}</definedName>
    <definedName name="af_2" localSheetId="91" hidden="1">{#N/A,#N/A,FALSE,"т02бд"}</definedName>
    <definedName name="af_2" localSheetId="96" hidden="1">{#N/A,#N/A,FALSE,"т02бд"}</definedName>
    <definedName name="af_2" localSheetId="93" hidden="1">{#N/A,#N/A,FALSE,"т02бд"}</definedName>
    <definedName name="af_2" localSheetId="78" hidden="1">{#N/A,#N/A,FALSE,"т02бд"}</definedName>
    <definedName name="af_2" hidden="1">{#N/A,#N/A,FALSE,"т02бд"}</definedName>
    <definedName name="af_2_1" localSheetId="1" hidden="1">{#N/A,#N/A,FALSE,"т02бд"}</definedName>
    <definedName name="af_2_1" localSheetId="22" hidden="1">{#N/A,#N/A,FALSE,"т02бд"}</definedName>
    <definedName name="af_2_1" localSheetId="29" hidden="1">{#N/A,#N/A,FALSE,"т02бд"}</definedName>
    <definedName name="af_2_1" localSheetId="30" hidden="1">{#N/A,#N/A,FALSE,"т02бд"}</definedName>
    <definedName name="af_2_1" localSheetId="32" hidden="1">{#N/A,#N/A,FALSE,"т02бд"}</definedName>
    <definedName name="af_2_1" localSheetId="33"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3" hidden="1">{#N/A,#N/A,FALSE,"т02бд"}</definedName>
    <definedName name="af_2_1" localSheetId="45" hidden="1">{#N/A,#N/A,FALSE,"т02бд"}</definedName>
    <definedName name="af_2_1" localSheetId="47"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59" hidden="1">{#N/A,#N/A,FALSE,"т02бд"}</definedName>
    <definedName name="af_2_1" localSheetId="60" hidden="1">{#N/A,#N/A,FALSE,"т02бд"}</definedName>
    <definedName name="af_2_1" localSheetId="64" hidden="1">{#N/A,#N/A,FALSE,"т02бд"}</definedName>
    <definedName name="af_2_1" localSheetId="69" hidden="1">{#N/A,#N/A,FALSE,"т02бд"}</definedName>
    <definedName name="af_2_1" localSheetId="70" hidden="1">{#N/A,#N/A,FALSE,"т02бд"}</definedName>
    <definedName name="af_2_1" localSheetId="83" hidden="1">{#N/A,#N/A,FALSE,"т02бд"}</definedName>
    <definedName name="af_2_1" localSheetId="84" hidden="1">{#N/A,#N/A,FALSE,"т02бд"}</definedName>
    <definedName name="af_2_1" localSheetId="87" hidden="1">{#N/A,#N/A,FALSE,"т02бд"}</definedName>
    <definedName name="af_2_1" localSheetId="89" hidden="1">{#N/A,#N/A,FALSE,"т02бд"}</definedName>
    <definedName name="af_2_1" localSheetId="90" hidden="1">{#N/A,#N/A,FALSE,"т02бд"}</definedName>
    <definedName name="af_2_1" localSheetId="91" hidden="1">{#N/A,#N/A,FALSE,"т02бд"}</definedName>
    <definedName name="af_2_1" localSheetId="96" hidden="1">{#N/A,#N/A,FALSE,"т02бд"}</definedName>
    <definedName name="af_2_1" localSheetId="93" hidden="1">{#N/A,#N/A,FALSE,"т02бд"}</definedName>
    <definedName name="af_2_1" localSheetId="78" hidden="1">{#N/A,#N/A,FALSE,"т02бд"}</definedName>
    <definedName name="af_2_1" hidden="1">{#N/A,#N/A,FALSE,"т02бд"}</definedName>
    <definedName name="AGR" localSheetId="52">[6]C!$L$14</definedName>
    <definedName name="AGR" localSheetId="53">[6]C!$L$14</definedName>
    <definedName name="AGR" localSheetId="54">[6]C!$L$14</definedName>
    <definedName name="AGR" localSheetId="55">[6]C!$L$14</definedName>
    <definedName name="AGR" localSheetId="56">[6]C!$L$14</definedName>
    <definedName name="AGR" localSheetId="57">[6]C!$L$14</definedName>
    <definedName name="AGR">[6]C!$L$14</definedName>
    <definedName name="AGR_F" localSheetId="22">[5]Links!$T$4</definedName>
    <definedName name="AGR_F" localSheetId="33">[5]Links!$T$4</definedName>
    <definedName name="AGR_F" localSheetId="49">[5]Links!$T$4</definedName>
    <definedName name="AGR_F" localSheetId="93">[5]Links!$T$4</definedName>
    <definedName name="AGR_F" localSheetId="78">[5]Links!$T$4</definedName>
    <definedName name="AGR_F">[5]Links!$T$4</definedName>
    <definedName name="AGR_P" localSheetId="22">[5]Links!$X$10</definedName>
    <definedName name="AGR_P" localSheetId="33">[5]Links!$X$10</definedName>
    <definedName name="AGR_P" localSheetId="49">[5]Links!$X$10</definedName>
    <definedName name="AGR_P" localSheetId="93">[5]Links!$X$10</definedName>
    <definedName name="AGR_P" localSheetId="78">[5]Links!$X$10</definedName>
    <definedName name="AGR_P">[5]Links!$X$10</definedName>
    <definedName name="AGRM" localSheetId="22">[5]Links!$J$14</definedName>
    <definedName name="AGRM" localSheetId="33">[5]Links!$J$14</definedName>
    <definedName name="AGRM" localSheetId="49">[5]Links!$J$14</definedName>
    <definedName name="AGRM" localSheetId="93">[5]Links!$J$14</definedName>
    <definedName name="AGRM" localSheetId="78">[5]Links!$J$14</definedName>
    <definedName name="AGRM">[5]Links!$J$14</definedName>
    <definedName name="AGRMY" localSheetId="22">[5]Links!$J$24</definedName>
    <definedName name="AGRMY" localSheetId="33">[5]Links!$J$24</definedName>
    <definedName name="AGRMY" localSheetId="49">[5]Links!$J$24</definedName>
    <definedName name="AGRMY" localSheetId="93">[5]Links!$J$24</definedName>
    <definedName name="AGRMY" localSheetId="78">[5]Links!$J$24</definedName>
    <definedName name="AGRMY">[5]Links!$J$24</definedName>
    <definedName name="AGRR" localSheetId="52">[6]C!$L$15</definedName>
    <definedName name="AGRR" localSheetId="53">[6]C!$L$15</definedName>
    <definedName name="AGRR" localSheetId="54">[6]C!$L$15</definedName>
    <definedName name="AGRR" localSheetId="55">[6]C!$L$15</definedName>
    <definedName name="AGRR" localSheetId="56">[6]C!$L$15</definedName>
    <definedName name="AGRR" localSheetId="57">[6]C!$L$15</definedName>
    <definedName name="AGRR">[6]C!$L$15</definedName>
    <definedName name="AGRR_F" localSheetId="22">[5]Links!$T$21</definedName>
    <definedName name="AGRR_F" localSheetId="33">[5]Links!$T$21</definedName>
    <definedName name="AGRR_F" localSheetId="49">[5]Links!$T$21</definedName>
    <definedName name="AGRR_F" localSheetId="93">[5]Links!$T$21</definedName>
    <definedName name="AGRR_F" localSheetId="78">[5]Links!$T$21</definedName>
    <definedName name="AGRR_F">[5]Links!$T$21</definedName>
    <definedName name="AGRR_P" localSheetId="22">[5]Links!$X$11</definedName>
    <definedName name="AGRR_P" localSheetId="33">[5]Links!$X$11</definedName>
    <definedName name="AGRR_P" localSheetId="49">[5]Links!$X$11</definedName>
    <definedName name="AGRR_P" localSheetId="93">[5]Links!$X$11</definedName>
    <definedName name="AGRR_P" localSheetId="78">[5]Links!$X$11</definedName>
    <definedName name="AGRR_P">[5]Links!$X$11</definedName>
    <definedName name="AGRRMY" localSheetId="22">[5]Links!#REF!</definedName>
    <definedName name="AGRRMY" localSheetId="33">[5]Links!#REF!</definedName>
    <definedName name="AGRRMY" localSheetId="39">[5]Links!#REF!</definedName>
    <definedName name="AGRRMY" localSheetId="47">[5]Links!#REF!</definedName>
    <definedName name="AGRRMY" localSheetId="83">[5]Links!#REF!</definedName>
    <definedName name="AGRRMY" localSheetId="89">[5]Links!#REF!</definedName>
    <definedName name="AGRRMY" localSheetId="94">[5]Links!#REF!</definedName>
    <definedName name="AGRRMY" localSheetId="95">[5]Links!#REF!</definedName>
    <definedName name="AGRRMY" localSheetId="96">[5]Links!#REF!</definedName>
    <definedName name="AGRRMY" localSheetId="49">[5]Links!#REF!</definedName>
    <definedName name="AGRRMY" localSheetId="93">[5]Links!#REF!</definedName>
    <definedName name="AGRRMY" localSheetId="78">[5]Links!#REF!</definedName>
    <definedName name="AGRRMY">[5]Links!#REF!</definedName>
    <definedName name="AGRY" localSheetId="22">[5]Links!$J$9</definedName>
    <definedName name="AGRY" localSheetId="33">[5]Links!$J$9</definedName>
    <definedName name="AGRY" localSheetId="49">[5]Links!$J$9</definedName>
    <definedName name="AGRY" localSheetId="93">[5]Links!$J$9</definedName>
    <definedName name="AGRY" localSheetId="78">[5]Links!$J$9</definedName>
    <definedName name="AGRY">[5]Links!$J$9</definedName>
    <definedName name="All_Data" localSheetId="33">#REF!</definedName>
    <definedName name="All_Data" localSheetId="39">#REF!</definedName>
    <definedName name="All_Data" localSheetId="47">#REF!</definedName>
    <definedName name="All_Data" localSheetId="52">#REF!</definedName>
    <definedName name="All_Data" localSheetId="53">#REF!</definedName>
    <definedName name="All_Data" localSheetId="54">#REF!</definedName>
    <definedName name="All_Data" localSheetId="55">#REF!</definedName>
    <definedName name="All_Data" localSheetId="56">#REF!</definedName>
    <definedName name="All_Data" localSheetId="57">#REF!</definedName>
    <definedName name="All_Data" localSheetId="89">#REF!</definedName>
    <definedName name="All_Data" localSheetId="94">#REF!</definedName>
    <definedName name="All_Data" localSheetId="95">#REF!</definedName>
    <definedName name="All_Data" localSheetId="96">#REF!</definedName>
    <definedName name="All_Data" localSheetId="49">#REF!</definedName>
    <definedName name="All_Data" localSheetId="93">#REF!</definedName>
    <definedName name="All_Data" localSheetId="78">#REF!</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2" hidden="1">{#N/A,#N/A,FALSE,"т02бд"}</definedName>
    <definedName name="asasa" localSheetId="23" hidden="1">{#N/A,#N/A,FALSE,"т02бд"}</definedName>
    <definedName name="asasa" localSheetId="29" hidden="1">{#N/A,#N/A,FALSE,"т02бд"}</definedName>
    <definedName name="asasa" localSheetId="30" hidden="1">{#N/A,#N/A,FALSE,"т02бд"}</definedName>
    <definedName name="asasa" localSheetId="32" hidden="1">{#N/A,#N/A,FALSE,"т02бд"}</definedName>
    <definedName name="asasa" localSheetId="33"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9" hidden="1">{#N/A,#N/A,FALSE,"т02бд"}</definedName>
    <definedName name="asasa" localSheetId="60" hidden="1">{#N/A,#N/A,FALSE,"т02бд"}</definedName>
    <definedName name="asasa" localSheetId="64" hidden="1">{#N/A,#N/A,FALSE,"т02бд"}</definedName>
    <definedName name="asasa" localSheetId="65" hidden="1">{#N/A,#N/A,FALSE,"т02бд"}</definedName>
    <definedName name="asasa" localSheetId="69" hidden="1">{#N/A,#N/A,FALSE,"т02бд"}</definedName>
    <definedName name="asasa" localSheetId="70" hidden="1">{#N/A,#N/A,FALSE,"т02бд"}</definedName>
    <definedName name="asasa" localSheetId="72" hidden="1">{#N/A,#N/A,FALSE,"т02бд"}</definedName>
    <definedName name="asasa" localSheetId="73" hidden="1">{#N/A,#N/A,FALSE,"т02бд"}</definedName>
    <definedName name="asasa" localSheetId="83" hidden="1">{#N/A,#N/A,FALSE,"т02бд"}</definedName>
    <definedName name="asasa" localSheetId="84" hidden="1">{#N/A,#N/A,FALSE,"т02бд"}</definedName>
    <definedName name="asasa" localSheetId="87" hidden="1">{#N/A,#N/A,FALSE,"т02бд"}</definedName>
    <definedName name="asasa" localSheetId="89" hidden="1">{#N/A,#N/A,FALSE,"т02бд"}</definedName>
    <definedName name="asasa" localSheetId="90" hidden="1">{#N/A,#N/A,FALSE,"т02бд"}</definedName>
    <definedName name="asasa" localSheetId="91" hidden="1">{#N/A,#N/A,FALSE,"т02бд"}</definedName>
    <definedName name="asasa" localSheetId="92" hidden="1">{#N/A,#N/A,FALSE,"т02бд"}</definedName>
    <definedName name="asasa" localSheetId="94" hidden="1">{#N/A,#N/A,FALSE,"т02бд"}</definedName>
    <definedName name="asasa" localSheetId="96" hidden="1">{#N/A,#N/A,FALSE,"т02бд"}</definedName>
    <definedName name="asasa" localSheetId="93" hidden="1">{#N/A,#N/A,FALSE,"т02бд"}</definedName>
    <definedName name="asasa" localSheetId="78" hidden="1">{#N/A,#N/A,FALSE,"т02бд"}</definedName>
    <definedName name="asasa" hidden="1">{#N/A,#N/A,FALSE,"т02бд"}</definedName>
    <definedName name="asasa_2" localSheetId="1" hidden="1">{#N/A,#N/A,FALSE,"т02бд"}</definedName>
    <definedName name="asasa_2" localSheetId="22" hidden="1">{#N/A,#N/A,FALSE,"т02бд"}</definedName>
    <definedName name="asasa_2" localSheetId="29" hidden="1">{#N/A,#N/A,FALSE,"т02бд"}</definedName>
    <definedName name="asasa_2" localSheetId="30" hidden="1">{#N/A,#N/A,FALSE,"т02бд"}</definedName>
    <definedName name="asasa_2" localSheetId="32" hidden="1">{#N/A,#N/A,FALSE,"т02бд"}</definedName>
    <definedName name="asasa_2" localSheetId="33"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3" hidden="1">{#N/A,#N/A,FALSE,"т02бд"}</definedName>
    <definedName name="asasa_2" localSheetId="45" hidden="1">{#N/A,#N/A,FALSE,"т02бд"}</definedName>
    <definedName name="asasa_2" localSheetId="47"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59" hidden="1">{#N/A,#N/A,FALSE,"т02бд"}</definedName>
    <definedName name="asasa_2" localSheetId="60" hidden="1">{#N/A,#N/A,FALSE,"т02бд"}</definedName>
    <definedName name="asasa_2" localSheetId="64" hidden="1">{#N/A,#N/A,FALSE,"т02бд"}</definedName>
    <definedName name="asasa_2" localSheetId="69" hidden="1">{#N/A,#N/A,FALSE,"т02бд"}</definedName>
    <definedName name="asasa_2" localSheetId="70" hidden="1">{#N/A,#N/A,FALSE,"т02бд"}</definedName>
    <definedName name="asasa_2" localSheetId="83" hidden="1">{#N/A,#N/A,FALSE,"т02бд"}</definedName>
    <definedName name="asasa_2" localSheetId="84" hidden="1">{#N/A,#N/A,FALSE,"т02бд"}</definedName>
    <definedName name="asasa_2" localSheetId="87" hidden="1">{#N/A,#N/A,FALSE,"т02бд"}</definedName>
    <definedName name="asasa_2" localSheetId="89" hidden="1">{#N/A,#N/A,FALSE,"т02бд"}</definedName>
    <definedName name="asasa_2" localSheetId="90" hidden="1">{#N/A,#N/A,FALSE,"т02бд"}</definedName>
    <definedName name="asasa_2" localSheetId="91" hidden="1">{#N/A,#N/A,FALSE,"т02бд"}</definedName>
    <definedName name="asasa_2" localSheetId="96" hidden="1">{#N/A,#N/A,FALSE,"т02бд"}</definedName>
    <definedName name="asasa_2" localSheetId="93" hidden="1">{#N/A,#N/A,FALSE,"т02бд"}</definedName>
    <definedName name="asasa_2" localSheetId="78" hidden="1">{#N/A,#N/A,FALSE,"т02бд"}</definedName>
    <definedName name="asasa_2" hidden="1">{#N/A,#N/A,FALSE,"т02бд"}</definedName>
    <definedName name="asasa_2_1" localSheetId="1" hidden="1">{#N/A,#N/A,FALSE,"т02бд"}</definedName>
    <definedName name="asasa_2_1" localSheetId="22" hidden="1">{#N/A,#N/A,FALSE,"т02бд"}</definedName>
    <definedName name="asasa_2_1" localSheetId="29" hidden="1">{#N/A,#N/A,FALSE,"т02бд"}</definedName>
    <definedName name="asasa_2_1" localSheetId="30" hidden="1">{#N/A,#N/A,FALSE,"т02бд"}</definedName>
    <definedName name="asasa_2_1" localSheetId="32" hidden="1">{#N/A,#N/A,FALSE,"т02бд"}</definedName>
    <definedName name="asasa_2_1" localSheetId="33"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3" hidden="1">{#N/A,#N/A,FALSE,"т02бд"}</definedName>
    <definedName name="asasa_2_1" localSheetId="45" hidden="1">{#N/A,#N/A,FALSE,"т02бд"}</definedName>
    <definedName name="asasa_2_1" localSheetId="47"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59" hidden="1">{#N/A,#N/A,FALSE,"т02бд"}</definedName>
    <definedName name="asasa_2_1" localSheetId="60" hidden="1">{#N/A,#N/A,FALSE,"т02бд"}</definedName>
    <definedName name="asasa_2_1" localSheetId="64" hidden="1">{#N/A,#N/A,FALSE,"т02бд"}</definedName>
    <definedName name="asasa_2_1" localSheetId="69" hidden="1">{#N/A,#N/A,FALSE,"т02бд"}</definedName>
    <definedName name="asasa_2_1" localSheetId="70" hidden="1">{#N/A,#N/A,FALSE,"т02бд"}</definedName>
    <definedName name="asasa_2_1" localSheetId="83" hidden="1">{#N/A,#N/A,FALSE,"т02бд"}</definedName>
    <definedName name="asasa_2_1" localSheetId="84" hidden="1">{#N/A,#N/A,FALSE,"т02бд"}</definedName>
    <definedName name="asasa_2_1" localSheetId="87" hidden="1">{#N/A,#N/A,FALSE,"т02бд"}</definedName>
    <definedName name="asasa_2_1" localSheetId="89" hidden="1">{#N/A,#N/A,FALSE,"т02бд"}</definedName>
    <definedName name="asasa_2_1" localSheetId="90" hidden="1">{#N/A,#N/A,FALSE,"т02бд"}</definedName>
    <definedName name="asasa_2_1" localSheetId="91" hidden="1">{#N/A,#N/A,FALSE,"т02бд"}</definedName>
    <definedName name="asasa_2_1" localSheetId="96" hidden="1">{#N/A,#N/A,FALSE,"т02бд"}</definedName>
    <definedName name="asasa_2_1" localSheetId="93" hidden="1">{#N/A,#N/A,FALSE,"т02бд"}</definedName>
    <definedName name="asasa_2_1" localSheetId="78"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2" hidden="1">{#N/A,#N/A,FALSE,"т02бд"}</definedName>
    <definedName name="asf" localSheetId="23" hidden="1">{#N/A,#N/A,FALSE,"т02бд"}</definedName>
    <definedName name="asf" localSheetId="29" hidden="1">{#N/A,#N/A,FALSE,"т02бд"}</definedName>
    <definedName name="asf" localSheetId="30" hidden="1">{#N/A,#N/A,FALSE,"т02бд"}</definedName>
    <definedName name="asf" localSheetId="32" hidden="1">{#N/A,#N/A,FALSE,"т02бд"}</definedName>
    <definedName name="asf" localSheetId="33"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9" hidden="1">{#N/A,#N/A,FALSE,"т02бд"}</definedName>
    <definedName name="asf" localSheetId="60" hidden="1">{#N/A,#N/A,FALSE,"т02бд"}</definedName>
    <definedName name="asf" localSheetId="64" hidden="1">{#N/A,#N/A,FALSE,"т02бд"}</definedName>
    <definedName name="asf" localSheetId="65" hidden="1">{#N/A,#N/A,FALSE,"т02бд"}</definedName>
    <definedName name="asf" localSheetId="69" hidden="1">{#N/A,#N/A,FALSE,"т02бд"}</definedName>
    <definedName name="asf" localSheetId="70" hidden="1">{#N/A,#N/A,FALSE,"т02бд"}</definedName>
    <definedName name="asf" localSheetId="72" hidden="1">{#N/A,#N/A,FALSE,"т02бд"}</definedName>
    <definedName name="asf" localSheetId="73" hidden="1">{#N/A,#N/A,FALSE,"т02бд"}</definedName>
    <definedName name="asf" localSheetId="83" hidden="1">{#N/A,#N/A,FALSE,"т02бд"}</definedName>
    <definedName name="asf" localSheetId="84" hidden="1">{#N/A,#N/A,FALSE,"т02бд"}</definedName>
    <definedName name="asf" localSheetId="87" hidden="1">{#N/A,#N/A,FALSE,"т02бд"}</definedName>
    <definedName name="asf" localSheetId="89" hidden="1">{#N/A,#N/A,FALSE,"т02бд"}</definedName>
    <definedName name="asf" localSheetId="90" hidden="1">{#N/A,#N/A,FALSE,"т02бд"}</definedName>
    <definedName name="asf" localSheetId="91" hidden="1">{#N/A,#N/A,FALSE,"т02бд"}</definedName>
    <definedName name="asf" localSheetId="92" hidden="1">{#N/A,#N/A,FALSE,"т02бд"}</definedName>
    <definedName name="asf" localSheetId="96" hidden="1">{#N/A,#N/A,FALSE,"т02бд"}</definedName>
    <definedName name="asf" localSheetId="93" hidden="1">{#N/A,#N/A,FALSE,"т02бд"}</definedName>
    <definedName name="asf" localSheetId="78" hidden="1">{#N/A,#N/A,FALSE,"т02бд"}</definedName>
    <definedName name="asf" hidden="1">{#N/A,#N/A,FALSE,"т02бд"}</definedName>
    <definedName name="asf_2" localSheetId="1" hidden="1">{#N/A,#N/A,FALSE,"т02бд"}</definedName>
    <definedName name="asf_2" localSheetId="22" hidden="1">{#N/A,#N/A,FALSE,"т02бд"}</definedName>
    <definedName name="asf_2" localSheetId="29" hidden="1">{#N/A,#N/A,FALSE,"т02бд"}</definedName>
    <definedName name="asf_2" localSheetId="30" hidden="1">{#N/A,#N/A,FALSE,"т02бд"}</definedName>
    <definedName name="asf_2" localSheetId="32" hidden="1">{#N/A,#N/A,FALSE,"т02бд"}</definedName>
    <definedName name="asf_2" localSheetId="33"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3" hidden="1">{#N/A,#N/A,FALSE,"т02бд"}</definedName>
    <definedName name="asf_2" localSheetId="45" hidden="1">{#N/A,#N/A,FALSE,"т02бд"}</definedName>
    <definedName name="asf_2" localSheetId="47"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59" hidden="1">{#N/A,#N/A,FALSE,"т02бд"}</definedName>
    <definedName name="asf_2" localSheetId="60" hidden="1">{#N/A,#N/A,FALSE,"т02бд"}</definedName>
    <definedName name="asf_2" localSheetId="64" hidden="1">{#N/A,#N/A,FALSE,"т02бд"}</definedName>
    <definedName name="asf_2" localSheetId="69" hidden="1">{#N/A,#N/A,FALSE,"т02бд"}</definedName>
    <definedName name="asf_2" localSheetId="70" hidden="1">{#N/A,#N/A,FALSE,"т02бд"}</definedName>
    <definedName name="asf_2" localSheetId="83" hidden="1">{#N/A,#N/A,FALSE,"т02бд"}</definedName>
    <definedName name="asf_2" localSheetId="84" hidden="1">{#N/A,#N/A,FALSE,"т02бд"}</definedName>
    <definedName name="asf_2" localSheetId="87" hidden="1">{#N/A,#N/A,FALSE,"т02бд"}</definedName>
    <definedName name="asf_2" localSheetId="89" hidden="1">{#N/A,#N/A,FALSE,"т02бд"}</definedName>
    <definedName name="asf_2" localSheetId="90" hidden="1">{#N/A,#N/A,FALSE,"т02бд"}</definedName>
    <definedName name="asf_2" localSheetId="91" hidden="1">{#N/A,#N/A,FALSE,"т02бд"}</definedName>
    <definedName name="asf_2" localSheetId="96" hidden="1">{#N/A,#N/A,FALSE,"т02бд"}</definedName>
    <definedName name="asf_2" localSheetId="93" hidden="1">{#N/A,#N/A,FALSE,"т02бд"}</definedName>
    <definedName name="asf_2" localSheetId="78" hidden="1">{#N/A,#N/A,FALSE,"т02бд"}</definedName>
    <definedName name="asf_2" hidden="1">{#N/A,#N/A,FALSE,"т02бд"}</definedName>
    <definedName name="asf_2_1" localSheetId="1" hidden="1">{#N/A,#N/A,FALSE,"т02бд"}</definedName>
    <definedName name="asf_2_1" localSheetId="22" hidden="1">{#N/A,#N/A,FALSE,"т02бд"}</definedName>
    <definedName name="asf_2_1" localSheetId="29" hidden="1">{#N/A,#N/A,FALSE,"т02бд"}</definedName>
    <definedName name="asf_2_1" localSheetId="30" hidden="1">{#N/A,#N/A,FALSE,"т02бд"}</definedName>
    <definedName name="asf_2_1" localSheetId="32" hidden="1">{#N/A,#N/A,FALSE,"т02бд"}</definedName>
    <definedName name="asf_2_1" localSheetId="33"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3" hidden="1">{#N/A,#N/A,FALSE,"т02бд"}</definedName>
    <definedName name="asf_2_1" localSheetId="45" hidden="1">{#N/A,#N/A,FALSE,"т02бд"}</definedName>
    <definedName name="asf_2_1" localSheetId="47"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59" hidden="1">{#N/A,#N/A,FALSE,"т02бд"}</definedName>
    <definedName name="asf_2_1" localSheetId="60" hidden="1">{#N/A,#N/A,FALSE,"т02бд"}</definedName>
    <definedName name="asf_2_1" localSheetId="64" hidden="1">{#N/A,#N/A,FALSE,"т02бд"}</definedName>
    <definedName name="asf_2_1" localSheetId="69" hidden="1">{#N/A,#N/A,FALSE,"т02бд"}</definedName>
    <definedName name="asf_2_1" localSheetId="70" hidden="1">{#N/A,#N/A,FALSE,"т02бд"}</definedName>
    <definedName name="asf_2_1" localSheetId="83" hidden="1">{#N/A,#N/A,FALSE,"т02бд"}</definedName>
    <definedName name="asf_2_1" localSheetId="84" hidden="1">{#N/A,#N/A,FALSE,"т02бд"}</definedName>
    <definedName name="asf_2_1" localSheetId="87" hidden="1">{#N/A,#N/A,FALSE,"т02бд"}</definedName>
    <definedName name="asf_2_1" localSheetId="89" hidden="1">{#N/A,#N/A,FALSE,"т02бд"}</definedName>
    <definedName name="asf_2_1" localSheetId="90" hidden="1">{#N/A,#N/A,FALSE,"т02бд"}</definedName>
    <definedName name="asf_2_1" localSheetId="91" hidden="1">{#N/A,#N/A,FALSE,"т02бд"}</definedName>
    <definedName name="asf_2_1" localSheetId="96" hidden="1">{#N/A,#N/A,FALSE,"т02бд"}</definedName>
    <definedName name="asf_2_1" localSheetId="93" hidden="1">{#N/A,#N/A,FALSE,"т02бд"}</definedName>
    <definedName name="asf_2_1" localSheetId="78"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2" hidden="1">{#N/A,#N/A,FALSE,"т02бд"}</definedName>
    <definedName name="asfasg" localSheetId="23" hidden="1">{#N/A,#N/A,FALSE,"т02бд"}</definedName>
    <definedName name="asfasg" localSheetId="29" hidden="1">{#N/A,#N/A,FALSE,"т02бд"}</definedName>
    <definedName name="asfasg" localSheetId="30" hidden="1">{#N/A,#N/A,FALSE,"т02бд"}</definedName>
    <definedName name="asfasg" localSheetId="32" hidden="1">{#N/A,#N/A,FALSE,"т02бд"}</definedName>
    <definedName name="asfasg" localSheetId="33"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9" hidden="1">{#N/A,#N/A,FALSE,"т02бд"}</definedName>
    <definedName name="asfasg" localSheetId="60" hidden="1">{#N/A,#N/A,FALSE,"т02бд"}</definedName>
    <definedName name="asfasg" localSheetId="64" hidden="1">{#N/A,#N/A,FALSE,"т02бд"}</definedName>
    <definedName name="asfasg" localSheetId="65" hidden="1">{#N/A,#N/A,FALSE,"т02бд"}</definedName>
    <definedName name="asfasg" localSheetId="69" hidden="1">{#N/A,#N/A,FALSE,"т02бд"}</definedName>
    <definedName name="asfasg" localSheetId="70" hidden="1">{#N/A,#N/A,FALSE,"т02бд"}</definedName>
    <definedName name="asfasg" localSheetId="72" hidden="1">{#N/A,#N/A,FALSE,"т02бд"}</definedName>
    <definedName name="asfasg" localSheetId="73" hidden="1">{#N/A,#N/A,FALSE,"т02бд"}</definedName>
    <definedName name="asfasg" localSheetId="83" hidden="1">{#N/A,#N/A,FALSE,"т02бд"}</definedName>
    <definedName name="asfasg" localSheetId="84" hidden="1">{#N/A,#N/A,FALSE,"т02бд"}</definedName>
    <definedName name="asfasg" localSheetId="87" hidden="1">{#N/A,#N/A,FALSE,"т02бд"}</definedName>
    <definedName name="asfasg" localSheetId="89" hidden="1">{#N/A,#N/A,FALSE,"т02бд"}</definedName>
    <definedName name="asfasg" localSheetId="90" hidden="1">{#N/A,#N/A,FALSE,"т02бд"}</definedName>
    <definedName name="asfasg" localSheetId="91" hidden="1">{#N/A,#N/A,FALSE,"т02бд"}</definedName>
    <definedName name="asfasg" localSheetId="92" hidden="1">{#N/A,#N/A,FALSE,"т02бд"}</definedName>
    <definedName name="asfasg" localSheetId="96" hidden="1">{#N/A,#N/A,FALSE,"т02бд"}</definedName>
    <definedName name="asfasg" localSheetId="93" hidden="1">{#N/A,#N/A,FALSE,"т02бд"}</definedName>
    <definedName name="asfasg" localSheetId="78" hidden="1">{#N/A,#N/A,FALSE,"т02бд"}</definedName>
    <definedName name="asfasg" hidden="1">{#N/A,#N/A,FALSE,"т02бд"}</definedName>
    <definedName name="asfasg_2" localSheetId="1" hidden="1">{#N/A,#N/A,FALSE,"т02бд"}</definedName>
    <definedName name="asfasg_2" localSheetId="22" hidden="1">{#N/A,#N/A,FALSE,"т02бд"}</definedName>
    <definedName name="asfasg_2" localSheetId="29" hidden="1">{#N/A,#N/A,FALSE,"т02бд"}</definedName>
    <definedName name="asfasg_2" localSheetId="30" hidden="1">{#N/A,#N/A,FALSE,"т02бд"}</definedName>
    <definedName name="asfasg_2" localSheetId="32" hidden="1">{#N/A,#N/A,FALSE,"т02бд"}</definedName>
    <definedName name="asfasg_2" localSheetId="33"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3" hidden="1">{#N/A,#N/A,FALSE,"т02бд"}</definedName>
    <definedName name="asfasg_2" localSheetId="45" hidden="1">{#N/A,#N/A,FALSE,"т02бд"}</definedName>
    <definedName name="asfasg_2" localSheetId="47"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59" hidden="1">{#N/A,#N/A,FALSE,"т02бд"}</definedName>
    <definedName name="asfasg_2" localSheetId="60" hidden="1">{#N/A,#N/A,FALSE,"т02бд"}</definedName>
    <definedName name="asfasg_2" localSheetId="64" hidden="1">{#N/A,#N/A,FALSE,"т02бд"}</definedName>
    <definedName name="asfasg_2" localSheetId="69" hidden="1">{#N/A,#N/A,FALSE,"т02бд"}</definedName>
    <definedName name="asfasg_2" localSheetId="70" hidden="1">{#N/A,#N/A,FALSE,"т02бд"}</definedName>
    <definedName name="asfasg_2" localSheetId="83" hidden="1">{#N/A,#N/A,FALSE,"т02бд"}</definedName>
    <definedName name="asfasg_2" localSheetId="84" hidden="1">{#N/A,#N/A,FALSE,"т02бд"}</definedName>
    <definedName name="asfasg_2" localSheetId="87" hidden="1">{#N/A,#N/A,FALSE,"т02бд"}</definedName>
    <definedName name="asfasg_2" localSheetId="89" hidden="1">{#N/A,#N/A,FALSE,"т02бд"}</definedName>
    <definedName name="asfasg_2" localSheetId="90" hidden="1">{#N/A,#N/A,FALSE,"т02бд"}</definedName>
    <definedName name="asfasg_2" localSheetId="91" hidden="1">{#N/A,#N/A,FALSE,"т02бд"}</definedName>
    <definedName name="asfasg_2" localSheetId="96" hidden="1">{#N/A,#N/A,FALSE,"т02бд"}</definedName>
    <definedName name="asfasg_2" localSheetId="93" hidden="1">{#N/A,#N/A,FALSE,"т02бд"}</definedName>
    <definedName name="asfasg_2" localSheetId="78" hidden="1">{#N/A,#N/A,FALSE,"т02бд"}</definedName>
    <definedName name="asfasg_2" hidden="1">{#N/A,#N/A,FALSE,"т02бд"}</definedName>
    <definedName name="asfasg_2_1" localSheetId="1" hidden="1">{#N/A,#N/A,FALSE,"т02бд"}</definedName>
    <definedName name="asfasg_2_1" localSheetId="22" hidden="1">{#N/A,#N/A,FALSE,"т02бд"}</definedName>
    <definedName name="asfasg_2_1" localSheetId="29" hidden="1">{#N/A,#N/A,FALSE,"т02бд"}</definedName>
    <definedName name="asfasg_2_1" localSheetId="30" hidden="1">{#N/A,#N/A,FALSE,"т02бд"}</definedName>
    <definedName name="asfasg_2_1" localSheetId="32" hidden="1">{#N/A,#N/A,FALSE,"т02бд"}</definedName>
    <definedName name="asfasg_2_1" localSheetId="33"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3" hidden="1">{#N/A,#N/A,FALSE,"т02бд"}</definedName>
    <definedName name="asfasg_2_1" localSheetId="45" hidden="1">{#N/A,#N/A,FALSE,"т02бд"}</definedName>
    <definedName name="asfasg_2_1" localSheetId="47"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59" hidden="1">{#N/A,#N/A,FALSE,"т02бд"}</definedName>
    <definedName name="asfasg_2_1" localSheetId="60" hidden="1">{#N/A,#N/A,FALSE,"т02бд"}</definedName>
    <definedName name="asfasg_2_1" localSheetId="64" hidden="1">{#N/A,#N/A,FALSE,"т02бд"}</definedName>
    <definedName name="asfasg_2_1" localSheetId="69" hidden="1">{#N/A,#N/A,FALSE,"т02бд"}</definedName>
    <definedName name="asfasg_2_1" localSheetId="70" hidden="1">{#N/A,#N/A,FALSE,"т02бд"}</definedName>
    <definedName name="asfasg_2_1" localSheetId="83" hidden="1">{#N/A,#N/A,FALSE,"т02бд"}</definedName>
    <definedName name="asfasg_2_1" localSheetId="84" hidden="1">{#N/A,#N/A,FALSE,"т02бд"}</definedName>
    <definedName name="asfasg_2_1" localSheetId="87" hidden="1">{#N/A,#N/A,FALSE,"т02бд"}</definedName>
    <definedName name="asfasg_2_1" localSheetId="89" hidden="1">{#N/A,#N/A,FALSE,"т02бд"}</definedName>
    <definedName name="asfasg_2_1" localSheetId="90" hidden="1">{#N/A,#N/A,FALSE,"т02бд"}</definedName>
    <definedName name="asfasg_2_1" localSheetId="91" hidden="1">{#N/A,#N/A,FALSE,"т02бд"}</definedName>
    <definedName name="asfasg_2_1" localSheetId="96" hidden="1">{#N/A,#N/A,FALSE,"т02бд"}</definedName>
    <definedName name="asfasg_2_1" localSheetId="93" hidden="1">{#N/A,#N/A,FALSE,"т02бд"}</definedName>
    <definedName name="asfasg_2_1" localSheetId="78"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2" hidden="1">{#N/A,#N/A,FALSE,"т04"}</definedName>
    <definedName name="asfdasdf" localSheetId="23" hidden="1">{#N/A,#N/A,FALSE,"т04"}</definedName>
    <definedName name="asfdasdf" localSheetId="29" hidden="1">{#N/A,#N/A,FALSE,"т04"}</definedName>
    <definedName name="asfdasdf" localSheetId="30" hidden="1">{#N/A,#N/A,FALSE,"т04"}</definedName>
    <definedName name="asfdasdf" localSheetId="32" hidden="1">{#N/A,#N/A,FALSE,"т04"}</definedName>
    <definedName name="asfdasdf" localSheetId="33"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9" hidden="1">{#N/A,#N/A,FALSE,"т04"}</definedName>
    <definedName name="asfdasdf" localSheetId="60" hidden="1">{#N/A,#N/A,FALSE,"т04"}</definedName>
    <definedName name="asfdasdf" localSheetId="64" hidden="1">{#N/A,#N/A,FALSE,"т04"}</definedName>
    <definedName name="asfdasdf" localSheetId="65" hidden="1">{#N/A,#N/A,FALSE,"т04"}</definedName>
    <definedName name="asfdasdf" localSheetId="69" hidden="1">{#N/A,#N/A,FALSE,"т04"}</definedName>
    <definedName name="asfdasdf" localSheetId="70" hidden="1">{#N/A,#N/A,FALSE,"т04"}</definedName>
    <definedName name="asfdasdf" localSheetId="72" hidden="1">{#N/A,#N/A,FALSE,"т04"}</definedName>
    <definedName name="asfdasdf" localSheetId="73" hidden="1">{#N/A,#N/A,FALSE,"т04"}</definedName>
    <definedName name="asfdasdf" localSheetId="83" hidden="1">{#N/A,#N/A,FALSE,"т04"}</definedName>
    <definedName name="asfdasdf" localSheetId="84" hidden="1">{#N/A,#N/A,FALSE,"т04"}</definedName>
    <definedName name="asfdasdf" localSheetId="87" hidden="1">{#N/A,#N/A,FALSE,"т04"}</definedName>
    <definedName name="asfdasdf" localSheetId="89" hidden="1">{#N/A,#N/A,FALSE,"т04"}</definedName>
    <definedName name="asfdasdf" localSheetId="90" hidden="1">{#N/A,#N/A,FALSE,"т04"}</definedName>
    <definedName name="asfdasdf" localSheetId="91" hidden="1">{#N/A,#N/A,FALSE,"т04"}</definedName>
    <definedName name="asfdasdf" localSheetId="92" hidden="1">{#N/A,#N/A,FALSE,"т04"}</definedName>
    <definedName name="asfdasdf" localSheetId="96" hidden="1">{#N/A,#N/A,FALSE,"т04"}</definedName>
    <definedName name="asfdasdf" localSheetId="93" hidden="1">{#N/A,#N/A,FALSE,"т04"}</definedName>
    <definedName name="asfdasdf" localSheetId="78" hidden="1">{#N/A,#N/A,FALSE,"т04"}</definedName>
    <definedName name="asfdasdf" hidden="1">{#N/A,#N/A,FALSE,"т04"}</definedName>
    <definedName name="asfdasdf_2" localSheetId="1" hidden="1">{#N/A,#N/A,FALSE,"т04"}</definedName>
    <definedName name="asfdasdf_2" localSheetId="22" hidden="1">{#N/A,#N/A,FALSE,"т04"}</definedName>
    <definedName name="asfdasdf_2" localSheetId="29" hidden="1">{#N/A,#N/A,FALSE,"т04"}</definedName>
    <definedName name="asfdasdf_2" localSheetId="30" hidden="1">{#N/A,#N/A,FALSE,"т04"}</definedName>
    <definedName name="asfdasdf_2" localSheetId="32" hidden="1">{#N/A,#N/A,FALSE,"т04"}</definedName>
    <definedName name="asfdasdf_2" localSheetId="33"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3" hidden="1">{#N/A,#N/A,FALSE,"т04"}</definedName>
    <definedName name="asfdasdf_2" localSheetId="45" hidden="1">{#N/A,#N/A,FALSE,"т04"}</definedName>
    <definedName name="asfdasdf_2" localSheetId="47"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59" hidden="1">{#N/A,#N/A,FALSE,"т04"}</definedName>
    <definedName name="asfdasdf_2" localSheetId="60" hidden="1">{#N/A,#N/A,FALSE,"т04"}</definedName>
    <definedName name="asfdasdf_2" localSheetId="64" hidden="1">{#N/A,#N/A,FALSE,"т04"}</definedName>
    <definedName name="asfdasdf_2" localSheetId="69" hidden="1">{#N/A,#N/A,FALSE,"т04"}</definedName>
    <definedName name="asfdasdf_2" localSheetId="70" hidden="1">{#N/A,#N/A,FALSE,"т04"}</definedName>
    <definedName name="asfdasdf_2" localSheetId="83" hidden="1">{#N/A,#N/A,FALSE,"т04"}</definedName>
    <definedName name="asfdasdf_2" localSheetId="84" hidden="1">{#N/A,#N/A,FALSE,"т04"}</definedName>
    <definedName name="asfdasdf_2" localSheetId="87" hidden="1">{#N/A,#N/A,FALSE,"т04"}</definedName>
    <definedName name="asfdasdf_2" localSheetId="89" hidden="1">{#N/A,#N/A,FALSE,"т04"}</definedName>
    <definedName name="asfdasdf_2" localSheetId="90" hidden="1">{#N/A,#N/A,FALSE,"т04"}</definedName>
    <definedName name="asfdasdf_2" localSheetId="91" hidden="1">{#N/A,#N/A,FALSE,"т04"}</definedName>
    <definedName name="asfdasdf_2" localSheetId="96" hidden="1">{#N/A,#N/A,FALSE,"т04"}</definedName>
    <definedName name="asfdasdf_2" localSheetId="93" hidden="1">{#N/A,#N/A,FALSE,"т04"}</definedName>
    <definedName name="asfdasdf_2" localSheetId="78" hidden="1">{#N/A,#N/A,FALSE,"т04"}</definedName>
    <definedName name="asfdasdf_2" hidden="1">{#N/A,#N/A,FALSE,"т04"}</definedName>
    <definedName name="asfdasdf_2_1" localSheetId="1" hidden="1">{#N/A,#N/A,FALSE,"т04"}</definedName>
    <definedName name="asfdasdf_2_1" localSheetId="22" hidden="1">{#N/A,#N/A,FALSE,"т04"}</definedName>
    <definedName name="asfdasdf_2_1" localSheetId="29" hidden="1">{#N/A,#N/A,FALSE,"т04"}</definedName>
    <definedName name="asfdasdf_2_1" localSheetId="30" hidden="1">{#N/A,#N/A,FALSE,"т04"}</definedName>
    <definedName name="asfdasdf_2_1" localSheetId="32" hidden="1">{#N/A,#N/A,FALSE,"т04"}</definedName>
    <definedName name="asfdasdf_2_1" localSheetId="33"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3" hidden="1">{#N/A,#N/A,FALSE,"т04"}</definedName>
    <definedName name="asfdasdf_2_1" localSheetId="45" hidden="1">{#N/A,#N/A,FALSE,"т04"}</definedName>
    <definedName name="asfdasdf_2_1" localSheetId="47"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59" hidden="1">{#N/A,#N/A,FALSE,"т04"}</definedName>
    <definedName name="asfdasdf_2_1" localSheetId="60" hidden="1">{#N/A,#N/A,FALSE,"т04"}</definedName>
    <definedName name="asfdasdf_2_1" localSheetId="64" hidden="1">{#N/A,#N/A,FALSE,"т04"}</definedName>
    <definedName name="asfdasdf_2_1" localSheetId="69" hidden="1">{#N/A,#N/A,FALSE,"т04"}</definedName>
    <definedName name="asfdasdf_2_1" localSheetId="70" hidden="1">{#N/A,#N/A,FALSE,"т04"}</definedName>
    <definedName name="asfdasdf_2_1" localSheetId="83" hidden="1">{#N/A,#N/A,FALSE,"т04"}</definedName>
    <definedName name="asfdasdf_2_1" localSheetId="84" hidden="1">{#N/A,#N/A,FALSE,"т04"}</definedName>
    <definedName name="asfdasdf_2_1" localSheetId="87" hidden="1">{#N/A,#N/A,FALSE,"т04"}</definedName>
    <definedName name="asfdasdf_2_1" localSheetId="89" hidden="1">{#N/A,#N/A,FALSE,"т04"}</definedName>
    <definedName name="asfdasdf_2_1" localSheetId="90" hidden="1">{#N/A,#N/A,FALSE,"т04"}</definedName>
    <definedName name="asfdasdf_2_1" localSheetId="91" hidden="1">{#N/A,#N/A,FALSE,"т04"}</definedName>
    <definedName name="asfdasdf_2_1" localSheetId="96" hidden="1">{#N/A,#N/A,FALSE,"т04"}</definedName>
    <definedName name="asfdasdf_2_1" localSheetId="93" hidden="1">{#N/A,#N/A,FALSE,"т04"}</definedName>
    <definedName name="asfdasdf_2_1" localSheetId="78"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2" hidden="1">{#N/A,#N/A,FALSE,"т02бд"}</definedName>
    <definedName name="asgf" localSheetId="23" hidden="1">{#N/A,#N/A,FALSE,"т02бд"}</definedName>
    <definedName name="asgf" localSheetId="29" hidden="1">{#N/A,#N/A,FALSE,"т02бд"}</definedName>
    <definedName name="asgf" localSheetId="30" hidden="1">{#N/A,#N/A,FALSE,"т02бд"}</definedName>
    <definedName name="asgf" localSheetId="32" hidden="1">{#N/A,#N/A,FALSE,"т02бд"}</definedName>
    <definedName name="asgf" localSheetId="33"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9" hidden="1">{#N/A,#N/A,FALSE,"т02бд"}</definedName>
    <definedName name="asgf" localSheetId="60" hidden="1">{#N/A,#N/A,FALSE,"т02бд"}</definedName>
    <definedName name="asgf" localSheetId="64" hidden="1">{#N/A,#N/A,FALSE,"т02бд"}</definedName>
    <definedName name="asgf" localSheetId="65" hidden="1">{#N/A,#N/A,FALSE,"т02бд"}</definedName>
    <definedName name="asgf" localSheetId="69" hidden="1">{#N/A,#N/A,FALSE,"т02бд"}</definedName>
    <definedName name="asgf" localSheetId="70" hidden="1">{#N/A,#N/A,FALSE,"т02бд"}</definedName>
    <definedName name="asgf" localSheetId="72" hidden="1">{#N/A,#N/A,FALSE,"т02бд"}</definedName>
    <definedName name="asgf" localSheetId="73" hidden="1">{#N/A,#N/A,FALSE,"т02бд"}</definedName>
    <definedName name="asgf" localSheetId="83" hidden="1">{#N/A,#N/A,FALSE,"т02бд"}</definedName>
    <definedName name="asgf" localSheetId="84" hidden="1">{#N/A,#N/A,FALSE,"т02бд"}</definedName>
    <definedName name="asgf" localSheetId="87" hidden="1">{#N/A,#N/A,FALSE,"т02бд"}</definedName>
    <definedName name="asgf" localSheetId="89" hidden="1">{#N/A,#N/A,FALSE,"т02бд"}</definedName>
    <definedName name="asgf" localSheetId="90" hidden="1">{#N/A,#N/A,FALSE,"т02бд"}</definedName>
    <definedName name="asgf" localSheetId="91" hidden="1">{#N/A,#N/A,FALSE,"т02бд"}</definedName>
    <definedName name="asgf" localSheetId="92" hidden="1">{#N/A,#N/A,FALSE,"т02бд"}</definedName>
    <definedName name="asgf" localSheetId="96" hidden="1">{#N/A,#N/A,FALSE,"т02бд"}</definedName>
    <definedName name="asgf" localSheetId="93" hidden="1">{#N/A,#N/A,FALSE,"т02бд"}</definedName>
    <definedName name="asgf" localSheetId="78" hidden="1">{#N/A,#N/A,FALSE,"т02бд"}</definedName>
    <definedName name="asgf" hidden="1">{#N/A,#N/A,FALSE,"т02бд"}</definedName>
    <definedName name="asgf_2" localSheetId="1" hidden="1">{#N/A,#N/A,FALSE,"т02бд"}</definedName>
    <definedName name="asgf_2" localSheetId="22" hidden="1">{#N/A,#N/A,FALSE,"т02бд"}</definedName>
    <definedName name="asgf_2" localSheetId="29" hidden="1">{#N/A,#N/A,FALSE,"т02бд"}</definedName>
    <definedName name="asgf_2" localSheetId="30" hidden="1">{#N/A,#N/A,FALSE,"т02бд"}</definedName>
    <definedName name="asgf_2" localSheetId="32" hidden="1">{#N/A,#N/A,FALSE,"т02бд"}</definedName>
    <definedName name="asgf_2" localSheetId="33"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3" hidden="1">{#N/A,#N/A,FALSE,"т02бд"}</definedName>
    <definedName name="asgf_2" localSheetId="45" hidden="1">{#N/A,#N/A,FALSE,"т02бд"}</definedName>
    <definedName name="asgf_2" localSheetId="47"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59" hidden="1">{#N/A,#N/A,FALSE,"т02бд"}</definedName>
    <definedName name="asgf_2" localSheetId="60" hidden="1">{#N/A,#N/A,FALSE,"т02бд"}</definedName>
    <definedName name="asgf_2" localSheetId="64" hidden="1">{#N/A,#N/A,FALSE,"т02бд"}</definedName>
    <definedName name="asgf_2" localSheetId="69" hidden="1">{#N/A,#N/A,FALSE,"т02бд"}</definedName>
    <definedName name="asgf_2" localSheetId="70" hidden="1">{#N/A,#N/A,FALSE,"т02бд"}</definedName>
    <definedName name="asgf_2" localSheetId="83" hidden="1">{#N/A,#N/A,FALSE,"т02бд"}</definedName>
    <definedName name="asgf_2" localSheetId="84" hidden="1">{#N/A,#N/A,FALSE,"т02бд"}</definedName>
    <definedName name="asgf_2" localSheetId="87" hidden="1">{#N/A,#N/A,FALSE,"т02бд"}</definedName>
    <definedName name="asgf_2" localSheetId="89" hidden="1">{#N/A,#N/A,FALSE,"т02бд"}</definedName>
    <definedName name="asgf_2" localSheetId="90" hidden="1">{#N/A,#N/A,FALSE,"т02бд"}</definedName>
    <definedName name="asgf_2" localSheetId="91" hidden="1">{#N/A,#N/A,FALSE,"т02бд"}</definedName>
    <definedName name="asgf_2" localSheetId="96" hidden="1">{#N/A,#N/A,FALSE,"т02бд"}</definedName>
    <definedName name="asgf_2" localSheetId="93" hidden="1">{#N/A,#N/A,FALSE,"т02бд"}</definedName>
    <definedName name="asgf_2" localSheetId="78" hidden="1">{#N/A,#N/A,FALSE,"т02бд"}</definedName>
    <definedName name="asgf_2" hidden="1">{#N/A,#N/A,FALSE,"т02бд"}</definedName>
    <definedName name="asgf_2_1" localSheetId="1" hidden="1">{#N/A,#N/A,FALSE,"т02бд"}</definedName>
    <definedName name="asgf_2_1" localSheetId="22" hidden="1">{#N/A,#N/A,FALSE,"т02бд"}</definedName>
    <definedName name="asgf_2_1" localSheetId="29" hidden="1">{#N/A,#N/A,FALSE,"т02бд"}</definedName>
    <definedName name="asgf_2_1" localSheetId="30" hidden="1">{#N/A,#N/A,FALSE,"т02бд"}</definedName>
    <definedName name="asgf_2_1" localSheetId="32" hidden="1">{#N/A,#N/A,FALSE,"т02бд"}</definedName>
    <definedName name="asgf_2_1" localSheetId="33"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3" hidden="1">{#N/A,#N/A,FALSE,"т02бд"}</definedName>
    <definedName name="asgf_2_1" localSheetId="45" hidden="1">{#N/A,#N/A,FALSE,"т02бд"}</definedName>
    <definedName name="asgf_2_1" localSheetId="47"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59" hidden="1">{#N/A,#N/A,FALSE,"т02бд"}</definedName>
    <definedName name="asgf_2_1" localSheetId="60" hidden="1">{#N/A,#N/A,FALSE,"т02бд"}</definedName>
    <definedName name="asgf_2_1" localSheetId="64" hidden="1">{#N/A,#N/A,FALSE,"т02бд"}</definedName>
    <definedName name="asgf_2_1" localSheetId="69" hidden="1">{#N/A,#N/A,FALSE,"т02бд"}</definedName>
    <definedName name="asgf_2_1" localSheetId="70" hidden="1">{#N/A,#N/A,FALSE,"т02бд"}</definedName>
    <definedName name="asgf_2_1" localSheetId="83" hidden="1">{#N/A,#N/A,FALSE,"т02бд"}</definedName>
    <definedName name="asgf_2_1" localSheetId="84" hidden="1">{#N/A,#N/A,FALSE,"т02бд"}</definedName>
    <definedName name="asgf_2_1" localSheetId="87" hidden="1">{#N/A,#N/A,FALSE,"т02бд"}</definedName>
    <definedName name="asgf_2_1" localSheetId="89" hidden="1">{#N/A,#N/A,FALSE,"т02бд"}</definedName>
    <definedName name="asgf_2_1" localSheetId="90" hidden="1">{#N/A,#N/A,FALSE,"т02бд"}</definedName>
    <definedName name="asgf_2_1" localSheetId="91" hidden="1">{#N/A,#N/A,FALSE,"т02бд"}</definedName>
    <definedName name="asgf_2_1" localSheetId="96" hidden="1">{#N/A,#N/A,FALSE,"т02бд"}</definedName>
    <definedName name="asgf_2_1" localSheetId="93" hidden="1">{#N/A,#N/A,FALSE,"т02бд"}</definedName>
    <definedName name="asgf_2_1" localSheetId="78"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2" hidden="1">{#N/A,#N/A,FALSE,"т02бд"}</definedName>
    <definedName name="b" localSheetId="23" hidden="1">{#N/A,#N/A,FALSE,"т02бд"}</definedName>
    <definedName name="b" localSheetId="29" hidden="1">{#N/A,#N/A,FALSE,"т02бд"}</definedName>
    <definedName name="b" localSheetId="30" hidden="1">{#N/A,#N/A,FALSE,"т02бд"}</definedName>
    <definedName name="b" localSheetId="32" hidden="1">{#N/A,#N/A,FALSE,"т02бд"}</definedName>
    <definedName name="b" localSheetId="33"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9" hidden="1">{#N/A,#N/A,FALSE,"т02бд"}</definedName>
    <definedName name="b" localSheetId="60" hidden="1">{#N/A,#N/A,FALSE,"т02бд"}</definedName>
    <definedName name="b" localSheetId="64" hidden="1">{#N/A,#N/A,FALSE,"т02бд"}</definedName>
    <definedName name="b" localSheetId="65" hidden="1">{#N/A,#N/A,FALSE,"т02бд"}</definedName>
    <definedName name="b" localSheetId="69" hidden="1">{#N/A,#N/A,FALSE,"т02бд"}</definedName>
    <definedName name="b" localSheetId="70" hidden="1">{#N/A,#N/A,FALSE,"т02бд"}</definedName>
    <definedName name="b" localSheetId="72" hidden="1">{#N/A,#N/A,FALSE,"т02бд"}</definedName>
    <definedName name="b" localSheetId="73" hidden="1">{#N/A,#N/A,FALSE,"т02бд"}</definedName>
    <definedName name="b" localSheetId="83" hidden="1">{#N/A,#N/A,FALSE,"т02бд"}</definedName>
    <definedName name="b" localSheetId="84" hidden="1">{#N/A,#N/A,FALSE,"т02бд"}</definedName>
    <definedName name="b" localSheetId="87" hidden="1">{#N/A,#N/A,FALSE,"т02бд"}</definedName>
    <definedName name="b" localSheetId="89" hidden="1">{#N/A,#N/A,FALSE,"т02бд"}</definedName>
    <definedName name="b" localSheetId="90" hidden="1">{#N/A,#N/A,FALSE,"т02бд"}</definedName>
    <definedName name="b" localSheetId="91" hidden="1">{#N/A,#N/A,FALSE,"т02бд"}</definedName>
    <definedName name="b" localSheetId="92" hidden="1">{#N/A,#N/A,FALSE,"т02бд"}</definedName>
    <definedName name="b" localSheetId="94" hidden="1">{#N/A,#N/A,FALSE,"т02бд"}</definedName>
    <definedName name="b" localSheetId="96" hidden="1">{#N/A,#N/A,FALSE,"т02бд"}</definedName>
    <definedName name="b" localSheetId="93" hidden="1">{#N/A,#N/A,FALSE,"т02бд"}</definedName>
    <definedName name="b" localSheetId="78" hidden="1">{#N/A,#N/A,FALSE,"т02бд"}</definedName>
    <definedName name="b" hidden="1">{#N/A,#N/A,FALSE,"т02бд"}</definedName>
    <definedName name="b_1" localSheetId="1" hidden="1">{#N/A,#N/A,FALSE,"т02бд"}</definedName>
    <definedName name="b_1" localSheetId="22" hidden="1">{#N/A,#N/A,FALSE,"т02бд"}</definedName>
    <definedName name="b_1" localSheetId="29" hidden="1">{#N/A,#N/A,FALSE,"т02бд"}</definedName>
    <definedName name="b_1" localSheetId="30" hidden="1">{#N/A,#N/A,FALSE,"т02бд"}</definedName>
    <definedName name="b_1" localSheetId="32" hidden="1">{#N/A,#N/A,FALSE,"т02бд"}</definedName>
    <definedName name="b_1" localSheetId="33"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3" hidden="1">{#N/A,#N/A,FALSE,"т02бд"}</definedName>
    <definedName name="b_1" localSheetId="45" hidden="1">{#N/A,#N/A,FALSE,"т02бд"}</definedName>
    <definedName name="b_1" localSheetId="47"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59" hidden="1">{#N/A,#N/A,FALSE,"т02бд"}</definedName>
    <definedName name="b_1" localSheetId="60" hidden="1">{#N/A,#N/A,FALSE,"т02бд"}</definedName>
    <definedName name="b_1" localSheetId="64" hidden="1">{#N/A,#N/A,FALSE,"т02бд"}</definedName>
    <definedName name="b_1" localSheetId="69" hidden="1">{#N/A,#N/A,FALSE,"т02бд"}</definedName>
    <definedName name="b_1" localSheetId="70" hidden="1">{#N/A,#N/A,FALSE,"т02бд"}</definedName>
    <definedName name="b_1" localSheetId="83" hidden="1">{#N/A,#N/A,FALSE,"т02бд"}</definedName>
    <definedName name="b_1" localSheetId="84" hidden="1">{#N/A,#N/A,FALSE,"т02бд"}</definedName>
    <definedName name="b_1" localSheetId="87" hidden="1">{#N/A,#N/A,FALSE,"т02бд"}</definedName>
    <definedName name="b_1" localSheetId="89" hidden="1">{#N/A,#N/A,FALSE,"т02бд"}</definedName>
    <definedName name="b_1" localSheetId="90" hidden="1">{#N/A,#N/A,FALSE,"т02бд"}</definedName>
    <definedName name="b_1" localSheetId="91" hidden="1">{#N/A,#N/A,FALSE,"т02бд"}</definedName>
    <definedName name="b_1" localSheetId="96" hidden="1">{#N/A,#N/A,FALSE,"т02бд"}</definedName>
    <definedName name="b_1" localSheetId="93" hidden="1">{#N/A,#N/A,FALSE,"т02бд"}</definedName>
    <definedName name="b_1" localSheetId="78" hidden="1">{#N/A,#N/A,FALSE,"т02бд"}</definedName>
    <definedName name="b_1" hidden="1">{#N/A,#N/A,FALSE,"т02бд"}</definedName>
    <definedName name="b_2" localSheetId="1" hidden="1">{#N/A,#N/A,FALSE,"т02бд"}</definedName>
    <definedName name="b_2" localSheetId="22" hidden="1">{#N/A,#N/A,FALSE,"т02бд"}</definedName>
    <definedName name="b_2" localSheetId="29" hidden="1">{#N/A,#N/A,FALSE,"т02бд"}</definedName>
    <definedName name="b_2" localSheetId="30" hidden="1">{#N/A,#N/A,FALSE,"т02бд"}</definedName>
    <definedName name="b_2" localSheetId="32" hidden="1">{#N/A,#N/A,FALSE,"т02бд"}</definedName>
    <definedName name="b_2" localSheetId="33"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3" hidden="1">{#N/A,#N/A,FALSE,"т02бд"}</definedName>
    <definedName name="b_2" localSheetId="45" hidden="1">{#N/A,#N/A,FALSE,"т02бд"}</definedName>
    <definedName name="b_2" localSheetId="47"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59" hidden="1">{#N/A,#N/A,FALSE,"т02бд"}</definedName>
    <definedName name="b_2" localSheetId="60" hidden="1">{#N/A,#N/A,FALSE,"т02бд"}</definedName>
    <definedName name="b_2" localSheetId="64" hidden="1">{#N/A,#N/A,FALSE,"т02бд"}</definedName>
    <definedName name="b_2" localSheetId="69" hidden="1">{#N/A,#N/A,FALSE,"т02бд"}</definedName>
    <definedName name="b_2" localSheetId="70" hidden="1">{#N/A,#N/A,FALSE,"т02бд"}</definedName>
    <definedName name="b_2" localSheetId="83" hidden="1">{#N/A,#N/A,FALSE,"т02бд"}</definedName>
    <definedName name="b_2" localSheetId="84" hidden="1">{#N/A,#N/A,FALSE,"т02бд"}</definedName>
    <definedName name="b_2" localSheetId="87" hidden="1">{#N/A,#N/A,FALSE,"т02бд"}</definedName>
    <definedName name="b_2" localSheetId="89" hidden="1">{#N/A,#N/A,FALSE,"т02бд"}</definedName>
    <definedName name="b_2" localSheetId="90" hidden="1">{#N/A,#N/A,FALSE,"т02бд"}</definedName>
    <definedName name="b_2" localSheetId="91" hidden="1">{#N/A,#N/A,FALSE,"т02бд"}</definedName>
    <definedName name="b_2" localSheetId="96" hidden="1">{#N/A,#N/A,FALSE,"т02бд"}</definedName>
    <definedName name="b_2" localSheetId="93" hidden="1">{#N/A,#N/A,FALSE,"т02бд"}</definedName>
    <definedName name="b_2" localSheetId="78" hidden="1">{#N/A,#N/A,FALSE,"т02бд"}</definedName>
    <definedName name="b_2" hidden="1">{#N/A,#N/A,FALSE,"т02бд"}</definedName>
    <definedName name="Balance_of_payments" localSheetId="33">#REF!</definedName>
    <definedName name="Balance_of_payments" localSheetId="39">#REF!</definedName>
    <definedName name="Balance_of_payments" localSheetId="47">#REF!</definedName>
    <definedName name="Balance_of_payments" localSheetId="52">#REF!</definedName>
    <definedName name="Balance_of_payments" localSheetId="53">#REF!</definedName>
    <definedName name="Balance_of_payments" localSheetId="54">#REF!</definedName>
    <definedName name="Balance_of_payments" localSheetId="55">#REF!</definedName>
    <definedName name="Balance_of_payments" localSheetId="56">#REF!</definedName>
    <definedName name="Balance_of_payments" localSheetId="57">#REF!</definedName>
    <definedName name="Balance_of_payments" localSheetId="89">#REF!</definedName>
    <definedName name="Balance_of_payments" localSheetId="94">#REF!</definedName>
    <definedName name="Balance_of_payments" localSheetId="95">#REF!</definedName>
    <definedName name="Balance_of_payments" localSheetId="96">#REF!</definedName>
    <definedName name="Balance_of_payments" localSheetId="49">#REF!</definedName>
    <definedName name="Balance_of_payments" localSheetId="93">#REF!</definedName>
    <definedName name="Balance_of_payments" localSheetId="78">#REF!</definedName>
    <definedName name="Balance_of_payments">#REF!</definedName>
    <definedName name="BASE" localSheetId="52">[7]Links!$B$10</definedName>
    <definedName name="BASE" localSheetId="53">[7]Links!$B$10</definedName>
    <definedName name="BASE" localSheetId="54">[7]Links!$B$10</definedName>
    <definedName name="BASE" localSheetId="55">[7]Links!$B$10</definedName>
    <definedName name="BASE" localSheetId="56">[7]Links!$B$10</definedName>
    <definedName name="BASE" localSheetId="57">[7]Links!$B$10</definedName>
    <definedName name="BASE" localSheetId="83">[8]Links!$B$10</definedName>
    <definedName name="BASE">[7]Links!$B$10</definedName>
    <definedName name="BASEC">[9]Links!$B$28</definedName>
    <definedName name="BASEMY" localSheetId="52">[7]Links!$B$55</definedName>
    <definedName name="BASEMY" localSheetId="53">[7]Links!$B$55</definedName>
    <definedName name="BASEMY" localSheetId="54">[7]Links!$B$55</definedName>
    <definedName name="BASEMY" localSheetId="55">[7]Links!$B$55</definedName>
    <definedName name="BASEMY" localSheetId="56">[7]Links!$B$55</definedName>
    <definedName name="BASEMY" localSheetId="57">[7]Links!$B$55</definedName>
    <definedName name="BASEMY" localSheetId="83">[8]Links!$B$55</definedName>
    <definedName name="BASEMY">[7]Links!$B$55</definedName>
    <definedName name="BASEPA" localSheetId="52">[7]Links!$B$73</definedName>
    <definedName name="BASEPA" localSheetId="53">[7]Links!$B$73</definedName>
    <definedName name="BASEPA" localSheetId="54">[7]Links!$B$73</definedName>
    <definedName name="BASEPA" localSheetId="55">[7]Links!$B$73</definedName>
    <definedName name="BASEPA" localSheetId="56">[7]Links!$B$73</definedName>
    <definedName name="BASEPA" localSheetId="57">[7]Links!$B$73</definedName>
    <definedName name="BASEPA" localSheetId="83">[8]Links!$B$73</definedName>
    <definedName name="BASEPA">[7]Links!$B$73</definedName>
    <definedName name="BASEQ">[9]Links!$B$37</definedName>
    <definedName name="BASEQA">[9]Links!$B$46</definedName>
    <definedName name="BASEY" localSheetId="52">[7]Links!$B$19</definedName>
    <definedName name="BASEY" localSheetId="53">[7]Links!$B$19</definedName>
    <definedName name="BASEY" localSheetId="54">[7]Links!$B$19</definedName>
    <definedName name="BASEY" localSheetId="55">[7]Links!$B$19</definedName>
    <definedName name="BASEY" localSheetId="56">[7]Links!$B$19</definedName>
    <definedName name="BASEY" localSheetId="57">[7]Links!$B$19</definedName>
    <definedName name="BASEY" localSheetId="83">[8]Links!$B$19</definedName>
    <definedName name="BASEY">[7]Links!$B$19</definedName>
    <definedName name="BASEYA">[9]Links!$B$64</definedName>
    <definedName name="BAZA" localSheetId="52">'[10]Мульт-ор М2, швидкість'!$E$1:$E$65536</definedName>
    <definedName name="BAZA" localSheetId="53">'[10]Мульт-ор М2, швидкість'!$E$1:$E$65536</definedName>
    <definedName name="BAZA" localSheetId="54">'[10]Мульт-ор М2, швидкість'!$E$1:$E$65536</definedName>
    <definedName name="BAZA" localSheetId="55">'[10]Мульт-ор М2, швидкість'!$E$1:$E$65536</definedName>
    <definedName name="BAZA" localSheetId="56">'[10]Мульт-ор М2, швидкість'!$E$1:$E$65536</definedName>
    <definedName name="BAZA" localSheetId="57">'[10]Мульт-ор М2, швидкість'!$E$1:$E$65536</definedName>
    <definedName name="BAZA" localSheetId="83">'[11]Мульт-ор М2, швидкість'!$E$1:$E$65536</definedName>
    <definedName name="BAZA">'[10]Мульт-ор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2" hidden="1">{#N/A,#N/A,FALSE,"т02бд"}</definedName>
    <definedName name="bbb" localSheetId="23" hidden="1">{#N/A,#N/A,FALSE,"т02бд"}</definedName>
    <definedName name="bbb" localSheetId="29" hidden="1">{#N/A,#N/A,FALSE,"т02бд"}</definedName>
    <definedName name="bbb" localSheetId="30" hidden="1">{#N/A,#N/A,FALSE,"т02бд"}</definedName>
    <definedName name="bbb" localSheetId="32" hidden="1">{#N/A,#N/A,FALSE,"т02бд"}</definedName>
    <definedName name="bbb" localSheetId="33"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9" hidden="1">{#N/A,#N/A,FALSE,"т02бд"}</definedName>
    <definedName name="bbb" localSheetId="60" hidden="1">{#N/A,#N/A,FALSE,"т02бд"}</definedName>
    <definedName name="bbb" localSheetId="64" hidden="1">{#N/A,#N/A,FALSE,"т02бд"}</definedName>
    <definedName name="bbb" localSheetId="65" hidden="1">{#N/A,#N/A,FALSE,"т02бд"}</definedName>
    <definedName name="bbb" localSheetId="69" hidden="1">{#N/A,#N/A,FALSE,"т02бд"}</definedName>
    <definedName name="bbb" localSheetId="70" hidden="1">{#N/A,#N/A,FALSE,"т02бд"}</definedName>
    <definedName name="bbb" localSheetId="72" hidden="1">{#N/A,#N/A,FALSE,"т02бд"}</definedName>
    <definedName name="bbb" localSheetId="73" hidden="1">{#N/A,#N/A,FALSE,"т02бд"}</definedName>
    <definedName name="bbb" localSheetId="83" hidden="1">{#N/A,#N/A,FALSE,"т02бд"}</definedName>
    <definedName name="bbb" localSheetId="84" hidden="1">{#N/A,#N/A,FALSE,"т02бд"}</definedName>
    <definedName name="bbb" localSheetId="87" hidden="1">{#N/A,#N/A,FALSE,"т02бд"}</definedName>
    <definedName name="bbb" localSheetId="89" hidden="1">{#N/A,#N/A,FALSE,"т02бд"}</definedName>
    <definedName name="bbb" localSheetId="90" hidden="1">{#N/A,#N/A,FALSE,"т02бд"}</definedName>
    <definedName name="bbb" localSheetId="91" hidden="1">{#N/A,#N/A,FALSE,"т02бд"}</definedName>
    <definedName name="bbb" localSheetId="92" hidden="1">{#N/A,#N/A,FALSE,"т02бд"}</definedName>
    <definedName name="bbb" localSheetId="94" hidden="1">{#N/A,#N/A,FALSE,"т02бд"}</definedName>
    <definedName name="bbb" localSheetId="96" hidden="1">{#N/A,#N/A,FALSE,"т02бд"}</definedName>
    <definedName name="bbb" localSheetId="93" hidden="1">{#N/A,#N/A,FALSE,"т02бд"}</definedName>
    <definedName name="bbb" localSheetId="78" hidden="1">{#N/A,#N/A,FALSE,"т02бд"}</definedName>
    <definedName name="bbb" hidden="1">{#N/A,#N/A,FALSE,"т02бд"}</definedName>
    <definedName name="bbb_2" localSheetId="1" hidden="1">{#N/A,#N/A,FALSE,"т02бд"}</definedName>
    <definedName name="bbb_2" localSheetId="22" hidden="1">{#N/A,#N/A,FALSE,"т02бд"}</definedName>
    <definedName name="bbb_2" localSheetId="29" hidden="1">{#N/A,#N/A,FALSE,"т02бд"}</definedName>
    <definedName name="bbb_2" localSheetId="30" hidden="1">{#N/A,#N/A,FALSE,"т02бд"}</definedName>
    <definedName name="bbb_2" localSheetId="32" hidden="1">{#N/A,#N/A,FALSE,"т02бд"}</definedName>
    <definedName name="bbb_2" localSheetId="33"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3" hidden="1">{#N/A,#N/A,FALSE,"т02бд"}</definedName>
    <definedName name="bbb_2" localSheetId="45" hidden="1">{#N/A,#N/A,FALSE,"т02бд"}</definedName>
    <definedName name="bbb_2" localSheetId="47"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59" hidden="1">{#N/A,#N/A,FALSE,"т02бд"}</definedName>
    <definedName name="bbb_2" localSheetId="60" hidden="1">{#N/A,#N/A,FALSE,"т02бд"}</definedName>
    <definedName name="bbb_2" localSheetId="64" hidden="1">{#N/A,#N/A,FALSE,"т02бд"}</definedName>
    <definedName name="bbb_2" localSheetId="69" hidden="1">{#N/A,#N/A,FALSE,"т02бд"}</definedName>
    <definedName name="bbb_2" localSheetId="70" hidden="1">{#N/A,#N/A,FALSE,"т02бд"}</definedName>
    <definedName name="bbb_2" localSheetId="83" hidden="1">{#N/A,#N/A,FALSE,"т02бд"}</definedName>
    <definedName name="bbb_2" localSheetId="84" hidden="1">{#N/A,#N/A,FALSE,"т02бд"}</definedName>
    <definedName name="bbb_2" localSheetId="87" hidden="1">{#N/A,#N/A,FALSE,"т02бд"}</definedName>
    <definedName name="bbb_2" localSheetId="89" hidden="1">{#N/A,#N/A,FALSE,"т02бд"}</definedName>
    <definedName name="bbb_2" localSheetId="90" hidden="1">{#N/A,#N/A,FALSE,"т02бд"}</definedName>
    <definedName name="bbb_2" localSheetId="91" hidden="1">{#N/A,#N/A,FALSE,"т02бд"}</definedName>
    <definedName name="bbb_2" localSheetId="96" hidden="1">{#N/A,#N/A,FALSE,"т02бд"}</definedName>
    <definedName name="bbb_2" localSheetId="93" hidden="1">{#N/A,#N/A,FALSE,"т02бд"}</definedName>
    <definedName name="bbb_2" localSheetId="78" hidden="1">{#N/A,#N/A,FALSE,"т02бд"}</definedName>
    <definedName name="bbb_2" hidden="1">{#N/A,#N/A,FALSE,"т02бд"}</definedName>
    <definedName name="bbb_2_1" localSheetId="1" hidden="1">{#N/A,#N/A,FALSE,"т02бд"}</definedName>
    <definedName name="bbb_2_1" localSheetId="22" hidden="1">{#N/A,#N/A,FALSE,"т02бд"}</definedName>
    <definedName name="bbb_2_1" localSheetId="29" hidden="1">{#N/A,#N/A,FALSE,"т02бд"}</definedName>
    <definedName name="bbb_2_1" localSheetId="30" hidden="1">{#N/A,#N/A,FALSE,"т02бд"}</definedName>
    <definedName name="bbb_2_1" localSheetId="32" hidden="1">{#N/A,#N/A,FALSE,"т02бд"}</definedName>
    <definedName name="bbb_2_1" localSheetId="33"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3" hidden="1">{#N/A,#N/A,FALSE,"т02бд"}</definedName>
    <definedName name="bbb_2_1" localSheetId="45" hidden="1">{#N/A,#N/A,FALSE,"т02бд"}</definedName>
    <definedName name="bbb_2_1" localSheetId="47"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59" hidden="1">{#N/A,#N/A,FALSE,"т02бд"}</definedName>
    <definedName name="bbb_2_1" localSheetId="60" hidden="1">{#N/A,#N/A,FALSE,"т02бд"}</definedName>
    <definedName name="bbb_2_1" localSheetId="64" hidden="1">{#N/A,#N/A,FALSE,"т02бд"}</definedName>
    <definedName name="bbb_2_1" localSheetId="69" hidden="1">{#N/A,#N/A,FALSE,"т02бд"}</definedName>
    <definedName name="bbb_2_1" localSheetId="70" hidden="1">{#N/A,#N/A,FALSE,"т02бд"}</definedName>
    <definedName name="bbb_2_1" localSheetId="83" hidden="1">{#N/A,#N/A,FALSE,"т02бд"}</definedName>
    <definedName name="bbb_2_1" localSheetId="84" hidden="1">{#N/A,#N/A,FALSE,"т02бд"}</definedName>
    <definedName name="bbb_2_1" localSheetId="87" hidden="1">{#N/A,#N/A,FALSE,"т02бд"}</definedName>
    <definedName name="bbb_2_1" localSheetId="89" hidden="1">{#N/A,#N/A,FALSE,"т02бд"}</definedName>
    <definedName name="bbb_2_1" localSheetId="90" hidden="1">{#N/A,#N/A,FALSE,"т02бд"}</definedName>
    <definedName name="bbb_2_1" localSheetId="91" hidden="1">{#N/A,#N/A,FALSE,"т02бд"}</definedName>
    <definedName name="bbb_2_1" localSheetId="96" hidden="1">{#N/A,#N/A,FALSE,"т02бд"}</definedName>
    <definedName name="bbb_2_1" localSheetId="93" hidden="1">{#N/A,#N/A,FALSE,"т02бд"}</definedName>
    <definedName name="bbb_2_1" localSheetId="78" hidden="1">{#N/A,#N/A,FALSE,"т02бд"}</definedName>
    <definedName name="bbb_2_1" hidden="1">{#N/A,#N/A,FALSE,"т02бд"}</definedName>
    <definedName name="BDEF" localSheetId="52">[6]C!$L$35</definedName>
    <definedName name="BDEF" localSheetId="53">[6]C!$L$35</definedName>
    <definedName name="BDEF" localSheetId="54">[6]C!$L$35</definedName>
    <definedName name="BDEF" localSheetId="55">[6]C!$L$35</definedName>
    <definedName name="BDEF" localSheetId="56">[6]C!$L$35</definedName>
    <definedName name="BDEF" localSheetId="57">[6]C!$L$35</definedName>
    <definedName name="BDEF">[6]C!$L$35</definedName>
    <definedName name="BDEF_f" localSheetId="22">[5]Links!#REF!</definedName>
    <definedName name="BDEF_f" localSheetId="33">[5]Links!#REF!</definedName>
    <definedName name="BDEF_f" localSheetId="39">[5]Links!#REF!</definedName>
    <definedName name="BDEF_f" localSheetId="47">[5]Links!#REF!</definedName>
    <definedName name="BDEF_f" localSheetId="83">[5]Links!#REF!</definedName>
    <definedName name="BDEF_f" localSheetId="89">[5]Links!#REF!</definedName>
    <definedName name="BDEF_f" localSheetId="94">[5]Links!#REF!</definedName>
    <definedName name="BDEF_f" localSheetId="95">[5]Links!#REF!</definedName>
    <definedName name="BDEF_f" localSheetId="96">[5]Links!#REF!</definedName>
    <definedName name="BDEF_f" localSheetId="49">[5]Links!#REF!</definedName>
    <definedName name="BDEF_f" localSheetId="93">[5]Links!#REF!</definedName>
    <definedName name="BDEF_f" localSheetId="78">[5]Links!#REF!</definedName>
    <definedName name="BDEF_f">[5]Links!#REF!</definedName>
    <definedName name="BDEFG" localSheetId="22">[5]Links!$Z$32</definedName>
    <definedName name="BDEFG" localSheetId="33">[5]Links!$Z$32</definedName>
    <definedName name="BDEFG" localSheetId="49">[5]Links!$Z$32</definedName>
    <definedName name="BDEFG" localSheetId="93">[5]Links!$Z$32</definedName>
    <definedName name="BDEFG" localSheetId="78">[5]Links!$Z$32</definedName>
    <definedName name="BDEFG">[5]Links!$Z$32</definedName>
    <definedName name="BDEFgdp_f" localSheetId="22">[5]Links!#REF!</definedName>
    <definedName name="BDEFgdp_f" localSheetId="33">[5]Links!#REF!</definedName>
    <definedName name="BDEFgdp_f" localSheetId="39">[5]Links!#REF!</definedName>
    <definedName name="BDEFgdp_f" localSheetId="47">[5]Links!#REF!</definedName>
    <definedName name="BDEFgdp_f" localSheetId="83">[5]Links!#REF!</definedName>
    <definedName name="BDEFgdp_f" localSheetId="89">[5]Links!#REF!</definedName>
    <definedName name="BDEFgdp_f" localSheetId="94">[5]Links!#REF!</definedName>
    <definedName name="BDEFgdp_f" localSheetId="95">[5]Links!#REF!</definedName>
    <definedName name="BDEFgdp_f" localSheetId="96">[5]Links!#REF!</definedName>
    <definedName name="BDEFgdp_f" localSheetId="49">[5]Links!#REF!</definedName>
    <definedName name="BDEFgdp_f" localSheetId="93">[5]Links!#REF!</definedName>
    <definedName name="BDEFgdp_f" localSheetId="78">[5]Links!#REF!</definedName>
    <definedName name="BDEFgdp_f">[5]Links!#REF!</definedName>
    <definedName name="BDEFM" localSheetId="22">[5]Links!$Z$16</definedName>
    <definedName name="BDEFM" localSheetId="33">[5]Links!$Z$16</definedName>
    <definedName name="BDEFM" localSheetId="49">[5]Links!$Z$16</definedName>
    <definedName name="BDEFM" localSheetId="93">[5]Links!$Z$16</definedName>
    <definedName name="BDEFM" localSheetId="78">[5]Links!$Z$16</definedName>
    <definedName name="BDEFM">[5]Links!$Z$16</definedName>
    <definedName name="BDEFMG" localSheetId="22">[5]Links!$Z$28</definedName>
    <definedName name="BDEFMG" localSheetId="33">[5]Links!$Z$28</definedName>
    <definedName name="BDEFMG" localSheetId="49">[5]Links!$Z$28</definedName>
    <definedName name="BDEFMG" localSheetId="93">[5]Links!$Z$28</definedName>
    <definedName name="BDEFMG" localSheetId="78">[5]Links!$Z$28</definedName>
    <definedName name="BDEFMG">[5]Links!$Z$28</definedName>
    <definedName name="BEXP" localSheetId="52">[6]C!$L$34</definedName>
    <definedName name="BEXP" localSheetId="53">[6]C!$L$34</definedName>
    <definedName name="BEXP" localSheetId="54">[6]C!$L$34</definedName>
    <definedName name="BEXP" localSheetId="55">[6]C!$L$34</definedName>
    <definedName name="BEXP" localSheetId="56">[6]C!$L$34</definedName>
    <definedName name="BEXP" localSheetId="57">[6]C!$L$34</definedName>
    <definedName name="BEXP">[6]C!$L$34</definedName>
    <definedName name="BEXP_F" localSheetId="22">[5]Links!$T$17</definedName>
    <definedName name="BEXP_F" localSheetId="33">[5]Links!$T$17</definedName>
    <definedName name="BEXP_F" localSheetId="49">[5]Links!$T$17</definedName>
    <definedName name="BEXP_F" localSheetId="93">[5]Links!$T$17</definedName>
    <definedName name="BEXP_F" localSheetId="78">[5]Links!$T$17</definedName>
    <definedName name="BEXP_F">[5]Links!$T$17</definedName>
    <definedName name="BEXP_P" localSheetId="22">[5]Links!$X$29</definedName>
    <definedName name="BEXP_P" localSheetId="33">[5]Links!$X$29</definedName>
    <definedName name="BEXP_P" localSheetId="49">[5]Links!$X$29</definedName>
    <definedName name="BEXP_P" localSheetId="93">[5]Links!$X$29</definedName>
    <definedName name="BEXP_P" localSheetId="78">[5]Links!$X$29</definedName>
    <definedName name="BEXP_P">[5]Links!$X$29</definedName>
    <definedName name="BEXPG" localSheetId="22">[5]Links!$Z$31</definedName>
    <definedName name="BEXPG" localSheetId="33">[5]Links!$Z$31</definedName>
    <definedName name="BEXPG" localSheetId="49">[5]Links!$Z$31</definedName>
    <definedName name="BEXPG" localSheetId="93">[5]Links!$Z$31</definedName>
    <definedName name="BEXPG" localSheetId="78">[5]Links!$Z$31</definedName>
    <definedName name="BEXPG">[5]Links!$Z$31</definedName>
    <definedName name="BEXPgdp_f" localSheetId="22">[5]Links!#REF!</definedName>
    <definedName name="BEXPgdp_f" localSheetId="33">[5]Links!#REF!</definedName>
    <definedName name="BEXPgdp_f" localSheetId="39">[5]Links!#REF!</definedName>
    <definedName name="BEXPgdp_f" localSheetId="47">[5]Links!#REF!</definedName>
    <definedName name="BEXPgdp_f" localSheetId="83">[5]Links!#REF!</definedName>
    <definedName name="BEXPgdp_f" localSheetId="89">[5]Links!#REF!</definedName>
    <definedName name="BEXPgdp_f" localSheetId="94">[5]Links!#REF!</definedName>
    <definedName name="BEXPgdp_f" localSheetId="95">[5]Links!#REF!</definedName>
    <definedName name="BEXPgdp_f" localSheetId="96">[5]Links!#REF!</definedName>
    <definedName name="BEXPgdp_f" localSheetId="49">[5]Links!#REF!</definedName>
    <definedName name="BEXPgdp_f" localSheetId="93">[5]Links!#REF!</definedName>
    <definedName name="BEXPgdp_f" localSheetId="78">[5]Links!#REF!</definedName>
    <definedName name="BEXPgdp_f">[5]Links!#REF!</definedName>
    <definedName name="BEXPM" localSheetId="22">[5]Links!$Z$15</definedName>
    <definedName name="BEXPM" localSheetId="33">[5]Links!$Z$15</definedName>
    <definedName name="BEXPM" localSheetId="49">[5]Links!$Z$15</definedName>
    <definedName name="BEXPM" localSheetId="93">[5]Links!$Z$15</definedName>
    <definedName name="BEXPM" localSheetId="78">[5]Links!$Z$15</definedName>
    <definedName name="BEXPM">[5]Links!$Z$15</definedName>
    <definedName name="BEXPMG" localSheetId="22">[5]Links!$Z$27</definedName>
    <definedName name="BEXPMG" localSheetId="33">[5]Links!$Z$27</definedName>
    <definedName name="BEXPMG" localSheetId="49">[5]Links!$Z$27</definedName>
    <definedName name="BEXPMG" localSheetId="93">[5]Links!$Z$27</definedName>
    <definedName name="BEXPMG" localSheetId="78">[5]Links!$Z$27</definedName>
    <definedName name="BEXPMG">[5]Links!$Z$27</definedName>
    <definedName name="BGS" localSheetId="52">[6]C!$L$43</definedName>
    <definedName name="BGS" localSheetId="53">[6]C!$L$43</definedName>
    <definedName name="BGS" localSheetId="54">[6]C!$L$43</definedName>
    <definedName name="BGS" localSheetId="55">[6]C!$L$43</definedName>
    <definedName name="BGS" localSheetId="56">[6]C!$L$43</definedName>
    <definedName name="BGS" localSheetId="57">[6]C!$L$43</definedName>
    <definedName name="BGS">[6]C!$L$43</definedName>
    <definedName name="BGSG" localSheetId="22">[5]Links!$Z$39</definedName>
    <definedName name="BGSG" localSheetId="33">[5]Links!$Z$39</definedName>
    <definedName name="BGSG" localSheetId="49">[5]Links!$Z$39</definedName>
    <definedName name="BGSG" localSheetId="93">[5]Links!$Z$39</definedName>
    <definedName name="BGSG" localSheetId="78">[5]Links!$Z$39</definedName>
    <definedName name="BGSG">[5]Links!$Z$39</definedName>
    <definedName name="BGSM" localSheetId="22">[5]Links!$Z$20</definedName>
    <definedName name="BGSM" localSheetId="33">[5]Links!$Z$20</definedName>
    <definedName name="BGSM" localSheetId="49">[5]Links!$Z$20</definedName>
    <definedName name="BGSM" localSheetId="93">[5]Links!$Z$20</definedName>
    <definedName name="BGSM" localSheetId="78">[5]Links!$Z$20</definedName>
    <definedName name="BGSM">[5]Links!$Z$20</definedName>
    <definedName name="BGSMG" localSheetId="22">[5]Links!$Z$36</definedName>
    <definedName name="BGSMG" localSheetId="33">[5]Links!$Z$36</definedName>
    <definedName name="BGSMG" localSheetId="49">[5]Links!$Z$36</definedName>
    <definedName name="BGSMG" localSheetId="93">[5]Links!$Z$36</definedName>
    <definedName name="BGSMG" localSheetId="78">[5]Links!$Z$36</definedName>
    <definedName name="BGSMG">[5]Links!$Z$36</definedName>
    <definedName name="BGSY" localSheetId="22">[5]Links!$V$17</definedName>
    <definedName name="BGSY" localSheetId="33">[5]Links!$V$17</definedName>
    <definedName name="BGSY" localSheetId="49">[5]Links!$V$17</definedName>
    <definedName name="BGSY" localSheetId="93">[5]Links!$V$17</definedName>
    <definedName name="BGSY" localSheetId="78">[5]Links!$V$17</definedName>
    <definedName name="BGSY">[5]Links!$V$17</definedName>
    <definedName name="BGSYG" localSheetId="22">[5]Links!$V$20</definedName>
    <definedName name="BGSYG" localSheetId="33">[5]Links!$V$20</definedName>
    <definedName name="BGSYG" localSheetId="49">[5]Links!$V$20</definedName>
    <definedName name="BGSYG" localSheetId="93">[5]Links!$V$20</definedName>
    <definedName name="BGSYG" localSheetId="78">[5]Links!$V$20</definedName>
    <definedName name="BGSYG">[5]Links!$V$20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1" hidden="1">{"BOP_TAB",#N/A,FALSE,"N";"MIDTERM_TAB",#N/A,FALSE,"O";"FUND_CRED",#N/A,FALSE,"P";"DEBT_TAB1",#N/A,FALSE,"Q";"DEBT_TAB2",#N/A,FALSE,"Q";"FORFIN_TAB1",#N/A,FALSE,"R";"FORFIN_TAB2",#N/A,FALSE,"R";"BOP_ANALY",#N/A,FALSE,"U"}</definedName>
    <definedName name="bp_1" localSheetId="96"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1" hidden="1">{"BOP_TAB",#N/A,FALSE,"N";"MIDTERM_TAB",#N/A,FALSE,"O";"FUND_CRED",#N/A,FALSE,"P";"DEBT_TAB1",#N/A,FALSE,"Q";"DEBT_TAB2",#N/A,FALSE,"Q";"FORFIN_TAB1",#N/A,FALSE,"R";"FORFIN_TAB2",#N/A,FALSE,"R";"BOP_ANALY",#N/A,FALSE,"U"}</definedName>
    <definedName name="bp_2" localSheetId="96"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52">[6]C!$L$32</definedName>
    <definedName name="BREV" localSheetId="53">[6]C!$L$32</definedName>
    <definedName name="BREV" localSheetId="54">[6]C!$L$32</definedName>
    <definedName name="BREV" localSheetId="55">[6]C!$L$32</definedName>
    <definedName name="BREV" localSheetId="56">[6]C!$L$32</definedName>
    <definedName name="BREV" localSheetId="57">[6]C!$L$32</definedName>
    <definedName name="BREV">[6]C!$L$32</definedName>
    <definedName name="BREV_F" localSheetId="22">[5]Links!$T$16</definedName>
    <definedName name="BREV_F" localSheetId="33">[5]Links!$T$16</definedName>
    <definedName name="BREV_F" localSheetId="49">[5]Links!$T$16</definedName>
    <definedName name="BREV_F" localSheetId="93">[5]Links!$T$16</definedName>
    <definedName name="BREV_F" localSheetId="78">[5]Links!$T$16</definedName>
    <definedName name="BREV_F">[5]Links!$T$16</definedName>
    <definedName name="BREV_P" localSheetId="22">[5]Links!$X$27</definedName>
    <definedName name="BREV_P" localSheetId="33">[5]Links!$X$27</definedName>
    <definedName name="BREV_P" localSheetId="49">[5]Links!$X$27</definedName>
    <definedName name="BREV_P" localSheetId="93">[5]Links!$X$27</definedName>
    <definedName name="BREV_P" localSheetId="78">[5]Links!$X$27</definedName>
    <definedName name="BREV_P">[5]Links!$X$27</definedName>
    <definedName name="BREVG" localSheetId="22">[5]Links!$Z$30</definedName>
    <definedName name="BREVG" localSheetId="33">[5]Links!$Z$30</definedName>
    <definedName name="BREVG" localSheetId="49">[5]Links!$Z$30</definedName>
    <definedName name="BREVG" localSheetId="93">[5]Links!$Z$30</definedName>
    <definedName name="BREVG" localSheetId="78">[5]Links!$Z$30</definedName>
    <definedName name="BREVG">[5]Links!$Z$30</definedName>
    <definedName name="BREVgdp_f" localSheetId="22">[5]Links!#REF!</definedName>
    <definedName name="BREVgdp_f" localSheetId="33">[5]Links!#REF!</definedName>
    <definedName name="BREVgdp_f" localSheetId="39">[5]Links!#REF!</definedName>
    <definedName name="BREVgdp_f" localSheetId="47">[5]Links!#REF!</definedName>
    <definedName name="BREVgdp_f" localSheetId="83">[5]Links!#REF!</definedName>
    <definedName name="BREVgdp_f" localSheetId="89">[5]Links!#REF!</definedName>
    <definedName name="BREVgdp_f" localSheetId="94">[5]Links!#REF!</definedName>
    <definedName name="BREVgdp_f" localSheetId="95">[5]Links!#REF!</definedName>
    <definedName name="BREVgdp_f" localSheetId="96">[5]Links!#REF!</definedName>
    <definedName name="BREVgdp_f" localSheetId="49">[5]Links!#REF!</definedName>
    <definedName name="BREVgdp_f" localSheetId="93">[5]Links!#REF!</definedName>
    <definedName name="BREVgdp_f" localSheetId="78">[5]Links!#REF!</definedName>
    <definedName name="BREVgdp_f">[5]Links!#REF!</definedName>
    <definedName name="BREVM" localSheetId="22">[5]Links!$Z$14</definedName>
    <definedName name="BREVM" localSheetId="33">[5]Links!$Z$14</definedName>
    <definedName name="BREVM" localSheetId="49">[5]Links!$Z$14</definedName>
    <definedName name="BREVM" localSheetId="93">[5]Links!$Z$14</definedName>
    <definedName name="BREVM" localSheetId="78">[5]Links!$Z$14</definedName>
    <definedName name="BREVM">[5]Links!$Z$14</definedName>
    <definedName name="BREVMG" localSheetId="22">[5]Links!$Z$26</definedName>
    <definedName name="BREVMG" localSheetId="33">[5]Links!$Z$26</definedName>
    <definedName name="BREVMG" localSheetId="49">[5]Links!$Z$26</definedName>
    <definedName name="BREVMG" localSheetId="93">[5]Links!$Z$26</definedName>
    <definedName name="BREVMG" localSheetId="78">[5]Links!$Z$26</definedName>
    <definedName name="BREVMG">[5]Links!$Z$26</definedName>
    <definedName name="BRO" localSheetId="33">#REF!</definedName>
    <definedName name="BRO" localSheetId="39">#REF!</definedName>
    <definedName name="BRO" localSheetId="47">#REF!</definedName>
    <definedName name="BRO" localSheetId="52">#REF!</definedName>
    <definedName name="BRO" localSheetId="53">#REF!</definedName>
    <definedName name="BRO" localSheetId="54">#REF!</definedName>
    <definedName name="BRO" localSheetId="55">#REF!</definedName>
    <definedName name="BRO" localSheetId="56">#REF!</definedName>
    <definedName name="BRO" localSheetId="57">#REF!</definedName>
    <definedName name="BRO" localSheetId="89">#REF!</definedName>
    <definedName name="BRO" localSheetId="94">#REF!</definedName>
    <definedName name="BRO" localSheetId="95">#REF!</definedName>
    <definedName name="BRO" localSheetId="96">#REF!</definedName>
    <definedName name="BRO" localSheetId="49">#REF!</definedName>
    <definedName name="BRO" localSheetId="93">#REF!</definedName>
    <definedName name="BRO" localSheetId="78">#REF!</definedName>
    <definedName name="BRO">#REF!</definedName>
    <definedName name="BudArrears" localSheetId="33">#REF!</definedName>
    <definedName name="BudArrears" localSheetId="39">#REF!</definedName>
    <definedName name="BudArrears" localSheetId="47">#REF!</definedName>
    <definedName name="BudArrears" localSheetId="89">#REF!</definedName>
    <definedName name="BudArrears" localSheetId="94">#REF!</definedName>
    <definedName name="BudArrears" localSheetId="95">#REF!</definedName>
    <definedName name="BudArrears" localSheetId="96">#REF!</definedName>
    <definedName name="BudArrears" localSheetId="49">#REF!</definedName>
    <definedName name="BudArrears">#REF!</definedName>
    <definedName name="budfin" localSheetId="33">#REF!</definedName>
    <definedName name="budfin" localSheetId="39">#REF!</definedName>
    <definedName name="budfin" localSheetId="47">#REF!</definedName>
    <definedName name="budfin" localSheetId="89">#REF!</definedName>
    <definedName name="budfin" localSheetId="94">#REF!</definedName>
    <definedName name="budfin" localSheetId="95">#REF!</definedName>
    <definedName name="budfin" localSheetId="96">#REF!</definedName>
    <definedName name="budfin" localSheetId="49">#REF!</definedName>
    <definedName name="budfin">#REF!</definedName>
    <definedName name="Budget" localSheetId="33">#REF!</definedName>
    <definedName name="Budget" localSheetId="89">#REF!</definedName>
    <definedName name="Budget" localSheetId="94">#REF!</definedName>
    <definedName name="Budget" localSheetId="95">#REF!</definedName>
    <definedName name="Budget" localSheetId="96">#REF!</definedName>
    <definedName name="Budget" localSheetId="49">#REF!</definedName>
    <definedName name="Budget">#REF!</definedName>
    <definedName name="budget_financing" localSheetId="33">#REF!</definedName>
    <definedName name="budget_financing" localSheetId="89">#REF!</definedName>
    <definedName name="budget_financing" localSheetId="94">#REF!</definedName>
    <definedName name="budget_financing" localSheetId="95">#REF!</definedName>
    <definedName name="budget_financing" localSheetId="96">#REF!</definedName>
    <definedName name="budget_financing" localSheetId="49">#REF!</definedName>
    <definedName name="budget_financing">#REF!</definedName>
    <definedName name="bull" localSheetId="22">[5]C!#REF!</definedName>
    <definedName name="bull" localSheetId="33">[5]C!#REF!</definedName>
    <definedName name="bull" localSheetId="83">[5]C!#REF!</definedName>
    <definedName name="bull" localSheetId="89">[5]C!#REF!</definedName>
    <definedName name="bull" localSheetId="94">[5]C!#REF!</definedName>
    <definedName name="bull" localSheetId="95">[5]C!#REF!</definedName>
    <definedName name="bull" localSheetId="96">[5]C!#REF!</definedName>
    <definedName name="bull" localSheetId="49">[5]C!#REF!</definedName>
    <definedName name="bull" localSheetId="93">[5]C!#REF!</definedName>
    <definedName name="bull" localSheetId="78">[5]C!#REF!</definedName>
    <definedName name="bull">[5]C!#REF!</definedName>
    <definedName name="Central" localSheetId="22">#REF!</definedName>
    <definedName name="Central" localSheetId="33">#REF!</definedName>
    <definedName name="Central" localSheetId="39">#REF!</definedName>
    <definedName name="Central" localSheetId="47">#REF!</definedName>
    <definedName name="Central" localSheetId="89">#REF!</definedName>
    <definedName name="Central" localSheetId="94">#REF!</definedName>
    <definedName name="Central" localSheetId="95">#REF!</definedName>
    <definedName name="Central" localSheetId="96">#REF!</definedName>
    <definedName name="Central" localSheetId="49">#REF!</definedName>
    <definedName name="Central" localSheetId="93">#REF!</definedName>
    <definedName name="Central" localSheetId="78">#REF!</definedName>
    <definedName name="Central">#REF!</definedName>
    <definedName name="CIQWBGuid" hidden="1">"bf171f1b-7df5-45fb-8634-350c0bcd1c78"</definedName>
    <definedName name="CONS_f" localSheetId="22">[5]Links!#REF!</definedName>
    <definedName name="CONS_f" localSheetId="33">[5]Links!#REF!</definedName>
    <definedName name="CONS_f" localSheetId="39">[5]Links!#REF!</definedName>
    <definedName name="CONS_f" localSheetId="47">[5]Links!#REF!</definedName>
    <definedName name="CONS_f" localSheetId="83">[5]Links!#REF!</definedName>
    <definedName name="CONS_f" localSheetId="89">[5]Links!#REF!</definedName>
    <definedName name="CONS_f" localSheetId="94">[5]Links!#REF!</definedName>
    <definedName name="CONS_f" localSheetId="95">[5]Links!#REF!</definedName>
    <definedName name="CONS_f" localSheetId="96">[5]Links!#REF!</definedName>
    <definedName name="CONS_f" localSheetId="49">[5]Links!#REF!</definedName>
    <definedName name="CONS_f" localSheetId="93">[5]Links!#REF!</definedName>
    <definedName name="CONS_f" localSheetId="78">[5]Links!#REF!</definedName>
    <definedName name="CONS_f">[5]Links!#REF!</definedName>
    <definedName name="CPI" localSheetId="33">#REF!</definedName>
    <definedName name="CPI" localSheetId="39">#REF!</definedName>
    <definedName name="CPI" localSheetId="47">#REF!</definedName>
    <definedName name="CPI" localSheetId="89">#REF!</definedName>
    <definedName name="CPI" localSheetId="94">#REF!</definedName>
    <definedName name="CPI" localSheetId="95">#REF!</definedName>
    <definedName name="CPI" localSheetId="96">#REF!</definedName>
    <definedName name="CPI" localSheetId="49">#REF!</definedName>
    <definedName name="CPI" localSheetId="93">#REF!</definedName>
    <definedName name="CPI" localSheetId="78">#REF!</definedName>
    <definedName name="CPI">#REF!</definedName>
    <definedName name="CPI_F" localSheetId="22">[5]Links!$T$24</definedName>
    <definedName name="CPI_F" localSheetId="33">[5]Links!$T$24</definedName>
    <definedName name="CPI_F" localSheetId="49">[5]Links!$T$24</definedName>
    <definedName name="CPI_F" localSheetId="93">[5]Links!$T$24</definedName>
    <definedName name="CPI_F" localSheetId="78">[5]Links!$T$24</definedName>
    <definedName name="CPI_F">[5]Links!$T$24</definedName>
    <definedName name="CPI_I" localSheetId="33">#REF!</definedName>
    <definedName name="CPI_I" localSheetId="39">#REF!</definedName>
    <definedName name="CPI_I" localSheetId="47">#REF!</definedName>
    <definedName name="CPI_I" localSheetId="89">#REF!</definedName>
    <definedName name="CPI_I" localSheetId="94">#REF!</definedName>
    <definedName name="CPI_I" localSheetId="95">#REF!</definedName>
    <definedName name="CPI_I" localSheetId="96">#REF!</definedName>
    <definedName name="CPI_I" localSheetId="49">#REF!</definedName>
    <definedName name="CPI_I" localSheetId="93">#REF!</definedName>
    <definedName name="CPI_I" localSheetId="78">#REF!</definedName>
    <definedName name="CPI_I">#REF!</definedName>
    <definedName name="CPI_P" localSheetId="22">[5]Links!$X$4</definedName>
    <definedName name="CPI_P" localSheetId="33">[5]Links!$X$4</definedName>
    <definedName name="CPI_P" localSheetId="49">[5]Links!$X$4</definedName>
    <definedName name="CPI_P" localSheetId="93">[5]Links!$X$4</definedName>
    <definedName name="CPI_P" localSheetId="78">[5]Links!$X$4</definedName>
    <definedName name="CPI_P">[5]Links!$X$4</definedName>
    <definedName name="CPIA_f" localSheetId="22">[5]Links!#REF!</definedName>
    <definedName name="CPIA_f" localSheetId="33">[5]Links!#REF!</definedName>
    <definedName name="CPIA_f" localSheetId="39">[5]Links!#REF!</definedName>
    <definedName name="CPIA_f" localSheetId="47">[5]Links!#REF!</definedName>
    <definedName name="CPIA_f" localSheetId="83">[5]Links!#REF!</definedName>
    <definedName name="CPIA_f" localSheetId="89">[5]Links!#REF!</definedName>
    <definedName name="CPIA_f" localSheetId="94">[5]Links!#REF!</definedName>
    <definedName name="CPIA_f" localSheetId="95">[5]Links!#REF!</definedName>
    <definedName name="CPIA_f" localSheetId="96">[5]Links!#REF!</definedName>
    <definedName name="CPIA_f" localSheetId="49">[5]Links!#REF!</definedName>
    <definedName name="CPIA_f" localSheetId="93">[5]Links!#REF!</definedName>
    <definedName name="CPIA_f" localSheetId="78">[5]Links!#REF!</definedName>
    <definedName name="CPIA_f">[5]Links!#REF!</definedName>
    <definedName name="CPIADDR" localSheetId="22">[5]C!#REF!</definedName>
    <definedName name="CPIADDR" localSheetId="33">[5]C!#REF!</definedName>
    <definedName name="CPIADDR" localSheetId="39">[5]C!#REF!</definedName>
    <definedName name="CPIADDR" localSheetId="47">[5]C!#REF!</definedName>
    <definedName name="CPIADDR" localSheetId="83">[5]C!#REF!</definedName>
    <definedName name="CPIADDR" localSheetId="89">[5]C!#REF!</definedName>
    <definedName name="CPIADDR" localSheetId="94">[5]C!#REF!</definedName>
    <definedName name="CPIADDR" localSheetId="95">[5]C!#REF!</definedName>
    <definedName name="CPIADDR" localSheetId="96">[5]C!#REF!</definedName>
    <definedName name="CPIADDR" localSheetId="49">[5]C!#REF!</definedName>
    <definedName name="CPIADDR" localSheetId="93">[5]C!#REF!</definedName>
    <definedName name="CPIADDR" localSheetId="78">[5]C!#REF!</definedName>
    <definedName name="CPIADDR">[5]C!#REF!</definedName>
    <definedName name="CPIAVG" localSheetId="52">[6]C!$L$9</definedName>
    <definedName name="CPIAVG" localSheetId="53">[6]C!$L$9</definedName>
    <definedName name="CPIAVG" localSheetId="54">[6]C!$L$9</definedName>
    <definedName name="CPIAVG" localSheetId="55">[6]C!$L$9</definedName>
    <definedName name="CPIAVG" localSheetId="56">[6]C!$L$9</definedName>
    <definedName name="CPIAVG" localSheetId="57">[6]C!$L$9</definedName>
    <definedName name="CPIAVG">[6]C!$L$9</definedName>
    <definedName name="CPIAVG_F" localSheetId="22">[5]Links!$T$25</definedName>
    <definedName name="CPIAVG_F" localSheetId="33">[5]Links!$T$25</definedName>
    <definedName name="CPIAVG_F" localSheetId="49">[5]Links!$T$25</definedName>
    <definedName name="CPIAVG_F" localSheetId="93">[5]Links!$T$25</definedName>
    <definedName name="CPIAVG_F" localSheetId="78">[5]Links!$T$25</definedName>
    <definedName name="CPIAVG_F">[5]Links!$T$25</definedName>
    <definedName name="CPIAVG_P" localSheetId="22">[5]Links!$X$6</definedName>
    <definedName name="CPIAVG_P" localSheetId="33">[5]Links!$X$6</definedName>
    <definedName name="CPIAVG_P" localSheetId="49">[5]Links!$X$6</definedName>
    <definedName name="CPIAVG_P" localSheetId="93">[5]Links!$X$6</definedName>
    <definedName name="CPIAVG_P" localSheetId="78">[5]Links!$X$6</definedName>
    <definedName name="CPIAVG_P">[5]Links!$X$6</definedName>
    <definedName name="CPIC">[9]Links!$B$20</definedName>
    <definedName name="CPICA" localSheetId="22">[5]Links!$B$27</definedName>
    <definedName name="CPICA" localSheetId="33">[5]Links!$B$27</definedName>
    <definedName name="CPICA" localSheetId="49">[5]Links!$B$27</definedName>
    <definedName name="CPICA" localSheetId="93">[5]Links!$B$27</definedName>
    <definedName name="CPICA" localSheetId="78">[5]Links!$B$27</definedName>
    <definedName name="CPICA">[5]Links!$B$27</definedName>
    <definedName name="CPIF" localSheetId="22">[5]Links!$B$3</definedName>
    <definedName name="CPIF" localSheetId="33">[5]Links!$B$3</definedName>
    <definedName name="CPIF" localSheetId="49">[5]Links!$B$3</definedName>
    <definedName name="CPIF" localSheetId="93">[5]Links!$B$3</definedName>
    <definedName name="CPIF" localSheetId="78">[5]Links!$B$3</definedName>
    <definedName name="CPIF">[5]Links!$B$3</definedName>
    <definedName name="CPIF_F" localSheetId="22">[5]Links!$T$26</definedName>
    <definedName name="CPIF_F" localSheetId="33">[5]Links!$T$26</definedName>
    <definedName name="CPIF_F" localSheetId="49">[5]Links!$T$26</definedName>
    <definedName name="CPIF_F" localSheetId="93">[5]Links!$T$26</definedName>
    <definedName name="CPIF_F" localSheetId="78">[5]Links!$T$26</definedName>
    <definedName name="CPIF_F">[5]Links!$T$26</definedName>
    <definedName name="CPIFA_f" localSheetId="22">[5]Links!#REF!</definedName>
    <definedName name="CPIFA_f" localSheetId="33">[5]Links!#REF!</definedName>
    <definedName name="CPIFA_f" localSheetId="39">[5]Links!#REF!</definedName>
    <definedName name="CPIFA_f" localSheetId="47">[5]Links!#REF!</definedName>
    <definedName name="CPIFA_f" localSheetId="83">[5]Links!#REF!</definedName>
    <definedName name="CPIFA_f" localSheetId="89">[5]Links!#REF!</definedName>
    <definedName name="CPIFA_f" localSheetId="94">[5]Links!#REF!</definedName>
    <definedName name="CPIFA_f" localSheetId="95">[5]Links!#REF!</definedName>
    <definedName name="CPIFA_f" localSheetId="96">[5]Links!#REF!</definedName>
    <definedName name="CPIFA_f" localSheetId="49">[5]Links!#REF!</definedName>
    <definedName name="CPIFA_f" localSheetId="93">[5]Links!#REF!</definedName>
    <definedName name="CPIFA_f" localSheetId="78">[5]Links!#REF!</definedName>
    <definedName name="CPIFA_f">[5]Links!#REF!</definedName>
    <definedName name="CPIFAVG_F" localSheetId="22">[5]Links!$T$27</definedName>
    <definedName name="CPIFAVG_F" localSheetId="33">[5]Links!$T$27</definedName>
    <definedName name="CPIFAVG_F" localSheetId="49">[5]Links!$T$27</definedName>
    <definedName name="CPIFAVG_F" localSheetId="93">[5]Links!$T$27</definedName>
    <definedName name="CPIFAVG_F" localSheetId="78">[5]Links!$T$27</definedName>
    <definedName name="CPIFAVG_F">[5]Links!$T$27</definedName>
    <definedName name="CPIFC">[9]Links!$B$21</definedName>
    <definedName name="CPIFCA" localSheetId="22">[5]Links!$B$28</definedName>
    <definedName name="CPIFCA" localSheetId="33">[5]Links!$B$28</definedName>
    <definedName name="CPIFCA" localSheetId="49">[5]Links!$B$28</definedName>
    <definedName name="CPIFCA" localSheetId="93">[5]Links!$B$28</definedName>
    <definedName name="CPIFCA" localSheetId="78">[5]Links!$B$28</definedName>
    <definedName name="CPIFCA">[5]Links!$B$28</definedName>
    <definedName name="CPIFmov_f" localSheetId="22">[5]Links!#REF!</definedName>
    <definedName name="CPIFmov_f" localSheetId="33">[5]Links!#REF!</definedName>
    <definedName name="CPIFmov_f" localSheetId="39">[5]Links!#REF!</definedName>
    <definedName name="CPIFmov_f" localSheetId="47">[5]Links!#REF!</definedName>
    <definedName name="CPIFmov_f" localSheetId="83">[5]Links!#REF!</definedName>
    <definedName name="CPIFmov_f" localSheetId="89">[5]Links!#REF!</definedName>
    <definedName name="CPIFmov_f" localSheetId="94">[5]Links!#REF!</definedName>
    <definedName name="CPIFmov_f" localSheetId="95">[5]Links!#REF!</definedName>
    <definedName name="CPIFmov_f" localSheetId="96">[5]Links!#REF!</definedName>
    <definedName name="CPIFmov_f" localSheetId="49">[5]Links!#REF!</definedName>
    <definedName name="CPIFmov_f" localSheetId="93">[5]Links!#REF!</definedName>
    <definedName name="CPIFmov_f" localSheetId="78">[5]Links!#REF!</definedName>
    <definedName name="CPIFmov_f">[5]Links!#REF!</definedName>
    <definedName name="CPIFMY" localSheetId="22">[5]Links!$B$18</definedName>
    <definedName name="CPIFMY" localSheetId="33">[5]Links!$B$18</definedName>
    <definedName name="CPIFMY" localSheetId="49">[5]Links!$B$18</definedName>
    <definedName name="CPIFMY" localSheetId="93">[5]Links!$B$18</definedName>
    <definedName name="CPIFMY" localSheetId="78">[5]Links!$B$18</definedName>
    <definedName name="CPIFMY">[5]Links!$B$18</definedName>
    <definedName name="CPIFMYA" localSheetId="22">[5]Links!$B$23</definedName>
    <definedName name="CPIFMYA" localSheetId="33">[5]Links!$B$23</definedName>
    <definedName name="CPIFMYA" localSheetId="49">[5]Links!$B$23</definedName>
    <definedName name="CPIFMYA" localSheetId="93">[5]Links!$B$23</definedName>
    <definedName name="CPIFMYA" localSheetId="78">[5]Links!$B$23</definedName>
    <definedName name="CPIFMYA">[5]Links!$B$23</definedName>
    <definedName name="CPIFPA">[9]Links!$B$66</definedName>
    <definedName name="CPIFQ">[9]Links!$B$30</definedName>
    <definedName name="CPIFQA">[9]Links!$B$39</definedName>
    <definedName name="CPIFY" localSheetId="22">[5]Links!$B$8</definedName>
    <definedName name="CPIFY" localSheetId="33">[5]Links!$B$8</definedName>
    <definedName name="CPIFY" localSheetId="49">[5]Links!$B$8</definedName>
    <definedName name="CPIFY" localSheetId="93">[5]Links!$B$8</definedName>
    <definedName name="CPIFY" localSheetId="78">[5]Links!$B$8</definedName>
    <definedName name="CPIFY">[5]Links!$B$8</definedName>
    <definedName name="CPIFYA">[9]Links!$B$57</definedName>
    <definedName name="CPImov_f" localSheetId="22">[5]Links!#REF!</definedName>
    <definedName name="CPImov_f" localSheetId="33">[5]Links!#REF!</definedName>
    <definedName name="CPImov_f" localSheetId="39">[5]Links!#REF!</definedName>
    <definedName name="CPImov_f" localSheetId="47">[5]Links!#REF!</definedName>
    <definedName name="CPImov_f" localSheetId="83">[5]Links!#REF!</definedName>
    <definedName name="CPImov_f" localSheetId="89">[5]Links!#REF!</definedName>
    <definedName name="CPImov_f" localSheetId="94">[5]Links!#REF!</definedName>
    <definedName name="CPImov_f" localSheetId="95">[5]Links!#REF!</definedName>
    <definedName name="CPImov_f" localSheetId="96">[5]Links!#REF!</definedName>
    <definedName name="CPImov_f" localSheetId="49">[5]Links!#REF!</definedName>
    <definedName name="CPImov_f" localSheetId="93">[5]Links!#REF!</definedName>
    <definedName name="CPImov_f" localSheetId="78">[5]Links!#REF!</definedName>
    <definedName name="CPImov_f">[5]Links!#REF!</definedName>
    <definedName name="CPIMY" localSheetId="22">[5]Links!$B$17</definedName>
    <definedName name="CPIMY" localSheetId="33">[5]Links!$B$17</definedName>
    <definedName name="CPIMY" localSheetId="49">[5]Links!$B$17</definedName>
    <definedName name="CPIMY" localSheetId="93">[5]Links!$B$17</definedName>
    <definedName name="CPIMY" localSheetId="78">[5]Links!$B$17</definedName>
    <definedName name="CPIMY">[5]Links!$B$17</definedName>
    <definedName name="cpimya" localSheetId="22">[5]Links!$B$22</definedName>
    <definedName name="cpimya" localSheetId="33">[5]Links!$B$22</definedName>
    <definedName name="cpimya" localSheetId="49">[5]Links!$B$22</definedName>
    <definedName name="cpimya" localSheetId="93">[5]Links!$B$22</definedName>
    <definedName name="cpimya" localSheetId="78">[5]Links!$B$22</definedName>
    <definedName name="cpimya">[5]Links!$B$22</definedName>
    <definedName name="CPINF" localSheetId="22">[5]Links!$B$4</definedName>
    <definedName name="CPINF" localSheetId="33">[5]Links!$B$4</definedName>
    <definedName name="CPINF" localSheetId="49">[5]Links!$B$4</definedName>
    <definedName name="CPINF" localSheetId="93">[5]Links!$B$4</definedName>
    <definedName name="CPINF" localSheetId="78">[5]Links!$B$4</definedName>
    <definedName name="CPINF">[5]Links!$B$4</definedName>
    <definedName name="CPINF_F" localSheetId="22">[5]Links!$T$28</definedName>
    <definedName name="CPINF_F" localSheetId="33">[5]Links!$T$28</definedName>
    <definedName name="CPINF_F" localSheetId="49">[5]Links!$T$28</definedName>
    <definedName name="CPINF_F" localSheetId="93">[5]Links!$T$28</definedName>
    <definedName name="CPINF_F" localSheetId="78">[5]Links!$T$28</definedName>
    <definedName name="CPINF_F">[5]Links!$T$28</definedName>
    <definedName name="CPINFA_f" localSheetId="22">[5]Links!#REF!</definedName>
    <definedName name="CPINFA_f" localSheetId="33">[5]Links!#REF!</definedName>
    <definedName name="CPINFA_f" localSheetId="39">[5]Links!#REF!</definedName>
    <definedName name="CPINFA_f" localSheetId="47">[5]Links!#REF!</definedName>
    <definedName name="CPINFA_f" localSheetId="83">[5]Links!#REF!</definedName>
    <definedName name="CPINFA_f" localSheetId="89">[5]Links!#REF!</definedName>
    <definedName name="CPINFA_f" localSheetId="94">[5]Links!#REF!</definedName>
    <definedName name="CPINFA_f" localSheetId="95">[5]Links!#REF!</definedName>
    <definedName name="CPINFA_f" localSheetId="96">[5]Links!#REF!</definedName>
    <definedName name="CPINFA_f" localSheetId="49">[5]Links!#REF!</definedName>
    <definedName name="CPINFA_f" localSheetId="93">[5]Links!#REF!</definedName>
    <definedName name="CPINFA_f" localSheetId="78">[5]Links!#REF!</definedName>
    <definedName name="CPINFA_f">[5]Links!#REF!</definedName>
    <definedName name="CPINFAVG_F" localSheetId="22">[5]Links!$T$29</definedName>
    <definedName name="CPINFAVG_F" localSheetId="33">[5]Links!$T$29</definedName>
    <definedName name="CPINFAVG_F" localSheetId="49">[5]Links!$T$29</definedName>
    <definedName name="CPINFAVG_F" localSheetId="93">[5]Links!$T$29</definedName>
    <definedName name="CPINFAVG_F" localSheetId="78">[5]Links!$T$29</definedName>
    <definedName name="CPINFAVG_F">[5]Links!$T$29</definedName>
    <definedName name="CPINFC">[9]Links!$B$22</definedName>
    <definedName name="CPINFCA" localSheetId="22">[5]Links!$B$29</definedName>
    <definedName name="CPINFCA" localSheetId="33">[5]Links!$B$29</definedName>
    <definedName name="CPINFCA" localSheetId="49">[5]Links!$B$29</definedName>
    <definedName name="CPINFCA" localSheetId="93">[5]Links!$B$29</definedName>
    <definedName name="CPINFCA" localSheetId="78">[5]Links!$B$29</definedName>
    <definedName name="CPINFCA">[5]Links!$B$29</definedName>
    <definedName name="CPINFmov_f" localSheetId="22">[5]Links!#REF!</definedName>
    <definedName name="CPINFmov_f" localSheetId="33">[5]Links!#REF!</definedName>
    <definedName name="CPINFmov_f" localSheetId="39">[5]Links!#REF!</definedName>
    <definedName name="CPINFmov_f" localSheetId="47">[5]Links!#REF!</definedName>
    <definedName name="CPINFmov_f" localSheetId="83">[5]Links!#REF!</definedName>
    <definedName name="CPINFmov_f" localSheetId="89">[5]Links!#REF!</definedName>
    <definedName name="CPINFmov_f" localSheetId="94">[5]Links!#REF!</definedName>
    <definedName name="CPINFmov_f" localSheetId="95">[5]Links!#REF!</definedName>
    <definedName name="CPINFmov_f" localSheetId="96">[5]Links!#REF!</definedName>
    <definedName name="CPINFmov_f" localSheetId="49">[5]Links!#REF!</definedName>
    <definedName name="CPINFmov_f" localSheetId="93">[5]Links!#REF!</definedName>
    <definedName name="CPINFmov_f" localSheetId="78">[5]Links!#REF!</definedName>
    <definedName name="CPINFmov_f">[5]Links!#REF!</definedName>
    <definedName name="CPINFMY" localSheetId="22">[5]Links!$B$19</definedName>
    <definedName name="CPINFMY" localSheetId="33">[5]Links!$B$19</definedName>
    <definedName name="CPINFMY" localSheetId="49">[5]Links!$B$19</definedName>
    <definedName name="CPINFMY" localSheetId="93">[5]Links!$B$19</definedName>
    <definedName name="CPINFMY" localSheetId="78">[5]Links!$B$19</definedName>
    <definedName name="CPINFMY">[5]Links!$B$19</definedName>
    <definedName name="CPINFMYA" localSheetId="22">[5]Links!$B$24</definedName>
    <definedName name="CPINFMYA" localSheetId="33">[5]Links!$B$24</definedName>
    <definedName name="CPINFMYA" localSheetId="49">[5]Links!$B$24</definedName>
    <definedName name="CPINFMYA" localSheetId="93">[5]Links!$B$24</definedName>
    <definedName name="CPINFMYA" localSheetId="78">[5]Links!$B$24</definedName>
    <definedName name="CPINFMYA">[5]Links!$B$24</definedName>
    <definedName name="CPINFPA">[9]Links!$B$67</definedName>
    <definedName name="CPINFQ">[9]Links!$B$31</definedName>
    <definedName name="CPINFQA">[9]Links!$B$40</definedName>
    <definedName name="CPINFY" localSheetId="22">[5]Links!$B$9</definedName>
    <definedName name="CPINFY" localSheetId="33">[5]Links!$B$9</definedName>
    <definedName name="CPINFY" localSheetId="49">[5]Links!$B$9</definedName>
    <definedName name="CPINFY" localSheetId="93">[5]Links!$B$9</definedName>
    <definedName name="CPINFY" localSheetId="78">[5]Links!$B$9</definedName>
    <definedName name="CPINFY">[5]Links!$B$9</definedName>
    <definedName name="CPINFYA">[9]Links!$B$58</definedName>
    <definedName name="CPIPA">[9]Links!$B$65</definedName>
    <definedName name="CPIQ">[9]Links!$B$29</definedName>
    <definedName name="CPIQA">[9]Links!$B$38</definedName>
    <definedName name="CPIS" localSheetId="22">[5]Links!$B$5</definedName>
    <definedName name="CPIS" localSheetId="33">[5]Links!$B$5</definedName>
    <definedName name="CPIS" localSheetId="49">[5]Links!$B$5</definedName>
    <definedName name="CPIS" localSheetId="93">[5]Links!$B$5</definedName>
    <definedName name="CPIS" localSheetId="78">[5]Links!$B$5</definedName>
    <definedName name="CPIS">[5]Links!$B$5</definedName>
    <definedName name="CPIS_F" localSheetId="22">[5]Links!$T$30</definedName>
    <definedName name="CPIS_F" localSheetId="33">[5]Links!$T$30</definedName>
    <definedName name="CPIS_F" localSheetId="49">[5]Links!$T$30</definedName>
    <definedName name="CPIS_F" localSheetId="93">[5]Links!$T$30</definedName>
    <definedName name="CPIS_F" localSheetId="78">[5]Links!$T$30</definedName>
    <definedName name="CPIS_F">[5]Links!$T$30</definedName>
    <definedName name="CPISA_f" localSheetId="22">[5]Links!#REF!</definedName>
    <definedName name="CPISA_f" localSheetId="33">[5]Links!#REF!</definedName>
    <definedName name="CPISA_f" localSheetId="39">[5]Links!#REF!</definedName>
    <definedName name="CPISA_f" localSheetId="47">[5]Links!#REF!</definedName>
    <definedName name="CPISA_f" localSheetId="83">[5]Links!#REF!</definedName>
    <definedName name="CPISA_f" localSheetId="89">[5]Links!#REF!</definedName>
    <definedName name="CPISA_f" localSheetId="94">[5]Links!#REF!</definedName>
    <definedName name="CPISA_f" localSheetId="95">[5]Links!#REF!</definedName>
    <definedName name="CPISA_f" localSheetId="96">[5]Links!#REF!</definedName>
    <definedName name="CPISA_f" localSheetId="49">[5]Links!#REF!</definedName>
    <definedName name="CPISA_f" localSheetId="93">[5]Links!#REF!</definedName>
    <definedName name="CPISA_f" localSheetId="78">[5]Links!#REF!</definedName>
    <definedName name="CPISA_f">[5]Links!#REF!</definedName>
    <definedName name="CPISAVG_F" localSheetId="22">[5]Links!$T$31</definedName>
    <definedName name="CPISAVG_F" localSheetId="33">[5]Links!$T$31</definedName>
    <definedName name="CPISAVG_F" localSheetId="49">[5]Links!$T$31</definedName>
    <definedName name="CPISAVG_F" localSheetId="93">[5]Links!$T$31</definedName>
    <definedName name="CPISAVG_F" localSheetId="78">[5]Links!$T$31</definedName>
    <definedName name="CPISAVG_F">[5]Links!$T$31</definedName>
    <definedName name="CPISC">[9]Links!$B$23</definedName>
    <definedName name="CPISCA" localSheetId="22">[5]Links!$B$30</definedName>
    <definedName name="CPISCA" localSheetId="33">[5]Links!$B$30</definedName>
    <definedName name="CPISCA" localSheetId="49">[5]Links!$B$30</definedName>
    <definedName name="CPISCA" localSheetId="93">[5]Links!$B$30</definedName>
    <definedName name="CPISCA" localSheetId="78">[5]Links!$B$30</definedName>
    <definedName name="CPISCA">[5]Links!$B$30</definedName>
    <definedName name="CPISmov_f" localSheetId="22">[5]Links!#REF!</definedName>
    <definedName name="CPISmov_f" localSheetId="33">[5]Links!#REF!</definedName>
    <definedName name="CPISmov_f" localSheetId="39">[5]Links!#REF!</definedName>
    <definedName name="CPISmov_f" localSheetId="47">[5]Links!#REF!</definedName>
    <definedName name="CPISmov_f" localSheetId="83">[5]Links!#REF!</definedName>
    <definedName name="CPISmov_f" localSheetId="89">[5]Links!#REF!</definedName>
    <definedName name="CPISmov_f" localSheetId="94">[5]Links!#REF!</definedName>
    <definedName name="CPISmov_f" localSheetId="95">[5]Links!#REF!</definedName>
    <definedName name="CPISmov_f" localSheetId="96">[5]Links!#REF!</definedName>
    <definedName name="CPISmov_f" localSheetId="49">[5]Links!#REF!</definedName>
    <definedName name="CPISmov_f" localSheetId="93">[5]Links!#REF!</definedName>
    <definedName name="CPISmov_f" localSheetId="78">[5]Links!#REF!</definedName>
    <definedName name="CPISmov_f">[5]Links!#REF!</definedName>
    <definedName name="CPISMY" localSheetId="22">[5]Links!$B$20</definedName>
    <definedName name="CPISMY" localSheetId="33">[5]Links!$B$20</definedName>
    <definedName name="CPISMY" localSheetId="49">[5]Links!$B$20</definedName>
    <definedName name="CPISMY" localSheetId="93">[5]Links!$B$20</definedName>
    <definedName name="CPISMY" localSheetId="78">[5]Links!$B$20</definedName>
    <definedName name="CPISMY">[5]Links!$B$20</definedName>
    <definedName name="CPISMYA" localSheetId="22">[5]Links!$B$25</definedName>
    <definedName name="CPISMYA" localSheetId="33">[5]Links!$B$25</definedName>
    <definedName name="CPISMYA" localSheetId="49">[5]Links!$B$25</definedName>
    <definedName name="CPISMYA" localSheetId="93">[5]Links!$B$25</definedName>
    <definedName name="CPISMYA" localSheetId="78">[5]Links!$B$25</definedName>
    <definedName name="CPISMYA">[5]Links!$B$25</definedName>
    <definedName name="CPISPA">[9]Links!$B$68</definedName>
    <definedName name="CPISQ">[9]Links!$B$32</definedName>
    <definedName name="CPISQA">[9]Links!$B$41</definedName>
    <definedName name="CPISY" localSheetId="22">[5]Links!$B$10</definedName>
    <definedName name="CPISY" localSheetId="33">[5]Links!$B$10</definedName>
    <definedName name="CPISY" localSheetId="49">[5]Links!$B$10</definedName>
    <definedName name="CPISY" localSheetId="93">[5]Links!$B$10</definedName>
    <definedName name="CPISY" localSheetId="78">[5]Links!$B$10</definedName>
    <definedName name="CPISY">[5]Links!$B$10</definedName>
    <definedName name="CPISYA">[9]Links!$B$59</definedName>
    <definedName name="CPIY" localSheetId="22">[5]Links!$B$7</definedName>
    <definedName name="CPIY" localSheetId="33">[5]Links!$B$7</definedName>
    <definedName name="CPIY" localSheetId="49">[5]Links!$B$7</definedName>
    <definedName name="CPIY" localSheetId="93">[5]Links!$B$7</definedName>
    <definedName name="CPIY" localSheetId="78">[5]Links!$B$7</definedName>
    <definedName name="CPIY">[5]Links!$B$7</definedName>
    <definedName name="CPIYA">[9]Links!$B$56</definedName>
    <definedName name="CRED" localSheetId="22">[5]Links!$D$2</definedName>
    <definedName name="CRED" localSheetId="33">[5]Links!$D$2</definedName>
    <definedName name="CRED" localSheetId="49">[5]Links!$D$2</definedName>
    <definedName name="CRED" localSheetId="93">[5]Links!$D$2</definedName>
    <definedName name="CRED" localSheetId="78">[5]Links!$D$2</definedName>
    <definedName name="CRED">[5]Links!$D$2</definedName>
    <definedName name="CRED_F" localSheetId="22">[5]Links!$T$43</definedName>
    <definedName name="CRED_F" localSheetId="33">[5]Links!$T$43</definedName>
    <definedName name="CRED_F" localSheetId="49">[5]Links!$T$43</definedName>
    <definedName name="CRED_F" localSheetId="93">[5]Links!$T$43</definedName>
    <definedName name="CRED_F" localSheetId="78">[5]Links!$T$43</definedName>
    <definedName name="CRED_F">[5]Links!$T$43</definedName>
    <definedName name="CREDM" localSheetId="22">[5]Links!$D$6</definedName>
    <definedName name="CREDM" localSheetId="33">[5]Links!$D$6</definedName>
    <definedName name="CREDM" localSheetId="49">[5]Links!$D$6</definedName>
    <definedName name="CREDM" localSheetId="93">[5]Links!$D$6</definedName>
    <definedName name="CREDM" localSheetId="78">[5]Links!$D$6</definedName>
    <definedName name="CREDM">[5]Links!$D$6</definedName>
    <definedName name="CREDRATE" localSheetId="22">[5]Links!$R$15</definedName>
    <definedName name="CREDRATE" localSheetId="33">[5]Links!$R$15</definedName>
    <definedName name="CREDRATE" localSheetId="49">[5]Links!$R$15</definedName>
    <definedName name="CREDRATE" localSheetId="93">[5]Links!$R$15</definedName>
    <definedName name="CREDRATE" localSheetId="78">[5]Links!$R$15</definedName>
    <definedName name="CREDRATE">[5]Links!$R$15</definedName>
    <definedName name="CREDRATE_F" localSheetId="22">[5]Links!$T$47</definedName>
    <definedName name="CREDRATE_F" localSheetId="33">[5]Links!$T$47</definedName>
    <definedName name="CREDRATE_F" localSheetId="49">[5]Links!$T$47</definedName>
    <definedName name="CREDRATE_F" localSheetId="93">[5]Links!$T$47</definedName>
    <definedName name="CREDRATE_F" localSheetId="78">[5]Links!$T$47</definedName>
    <definedName name="CREDRATE_F">[5]Links!$T$47</definedName>
    <definedName name="CREDRM" localSheetId="22">[5]Links!$D$8</definedName>
    <definedName name="CREDRM" localSheetId="33">[5]Links!$D$8</definedName>
    <definedName name="CREDRM" localSheetId="49">[5]Links!$D$8</definedName>
    <definedName name="CREDRM" localSheetId="93">[5]Links!$D$8</definedName>
    <definedName name="CREDRM" localSheetId="78">[5]Links!$D$8</definedName>
    <definedName name="CREDRM">[5]Links!$D$8</definedName>
    <definedName name="CREDRTYA" localSheetId="22">[5]Links!$V$13</definedName>
    <definedName name="CREDRTYA" localSheetId="33">[5]Links!$V$13</definedName>
    <definedName name="CREDRTYA" localSheetId="49">[5]Links!$V$13</definedName>
    <definedName name="CREDRTYA" localSheetId="93">[5]Links!$V$13</definedName>
    <definedName name="CREDRTYA" localSheetId="78">[5]Links!$V$13</definedName>
    <definedName name="CREDRTYA">[5]Links!$V$13</definedName>
    <definedName name="CREDRY" localSheetId="22">[5]Links!$D$12</definedName>
    <definedName name="CREDRY" localSheetId="33">[5]Links!$D$12</definedName>
    <definedName name="CREDRY" localSheetId="49">[5]Links!$D$12</definedName>
    <definedName name="CREDRY" localSheetId="93">[5]Links!$D$12</definedName>
    <definedName name="CREDRY" localSheetId="78">[5]Links!$D$12</definedName>
    <definedName name="CREDRY">[5]Links!$D$12</definedName>
    <definedName name="CREDY" localSheetId="22">[5]Links!$D$10</definedName>
    <definedName name="CREDY" localSheetId="33">[5]Links!$D$10</definedName>
    <definedName name="CREDY" localSheetId="49">[5]Links!$D$10</definedName>
    <definedName name="CREDY" localSheetId="93">[5]Links!$D$10</definedName>
    <definedName name="CREDY" localSheetId="78">[5]Links!$D$10</definedName>
    <definedName name="CREDY">[5]Links!$D$10</definedName>
    <definedName name="CREDYN" localSheetId="22">[5]Links!$D$18</definedName>
    <definedName name="CREDYN" localSheetId="33">[5]Links!$D$18</definedName>
    <definedName name="CREDYN" localSheetId="49">[5]Links!$D$18</definedName>
    <definedName name="CREDYN" localSheetId="93">[5]Links!$D$18</definedName>
    <definedName name="CREDYN" localSheetId="78">[5]Links!$D$18</definedName>
    <definedName name="CREDYN">[5]Links!$D$18</definedName>
    <definedName name="CREDYND" localSheetId="22">[5]Links!$D$20</definedName>
    <definedName name="CREDYND" localSheetId="33">[5]Links!$D$20</definedName>
    <definedName name="CREDYND" localSheetId="49">[5]Links!$D$20</definedName>
    <definedName name="CREDYND" localSheetId="93">[5]Links!$D$20</definedName>
    <definedName name="CREDYND" localSheetId="78">[5]Links!$D$20</definedName>
    <definedName name="CREDYND">[5]Links!$D$20</definedName>
    <definedName name="CURR_f" localSheetId="22">[5]Links!#REF!</definedName>
    <definedName name="CURR_f" localSheetId="33">[5]Links!#REF!</definedName>
    <definedName name="CURR_f" localSheetId="39">[5]Links!#REF!</definedName>
    <definedName name="CURR_f" localSheetId="47">[5]Links!#REF!</definedName>
    <definedName name="CURR_f" localSheetId="83">[5]Links!#REF!</definedName>
    <definedName name="CURR_f" localSheetId="89">[5]Links!#REF!</definedName>
    <definedName name="CURR_f" localSheetId="94">[5]Links!#REF!</definedName>
    <definedName name="CURR_f" localSheetId="95">[5]Links!#REF!</definedName>
    <definedName name="CURR_f" localSheetId="96">[5]Links!#REF!</definedName>
    <definedName name="CURR_f" localSheetId="49">[5]Links!#REF!</definedName>
    <definedName name="CURR_f" localSheetId="93">[5]Links!#REF!</definedName>
    <definedName name="CURR_f" localSheetId="78">[5]Links!#REF!</definedName>
    <definedName name="CURR_f">[5]Links!#REF!</definedName>
    <definedName name="CurrencyList">'[12]Report Form'!$B$5:$B$7</definedName>
    <definedName name="Current_account" localSheetId="33">#REF!</definedName>
    <definedName name="Current_account" localSheetId="39">#REF!</definedName>
    <definedName name="Current_account" localSheetId="47">#REF!</definedName>
    <definedName name="Current_account" localSheetId="52">#REF!</definedName>
    <definedName name="Current_account" localSheetId="53">#REF!</definedName>
    <definedName name="Current_account" localSheetId="54">#REF!</definedName>
    <definedName name="Current_account" localSheetId="55">#REF!</definedName>
    <definedName name="Current_account" localSheetId="56">#REF!</definedName>
    <definedName name="Current_account" localSheetId="57">#REF!</definedName>
    <definedName name="Current_account" localSheetId="89">#REF!</definedName>
    <definedName name="Current_account" localSheetId="94">#REF!</definedName>
    <definedName name="Current_account" localSheetId="95">#REF!</definedName>
    <definedName name="Current_account" localSheetId="96">#REF!</definedName>
    <definedName name="Current_account" localSheetId="49">#REF!</definedName>
    <definedName name="Current_account" localSheetId="93">#REF!</definedName>
    <definedName name="Current_account" localSheetId="78">#REF!</definedName>
    <definedName name="Current_account">#REF!</definedName>
    <definedName name="CurrentM" localSheetId="22">[5]C!$E$5</definedName>
    <definedName name="CurrentM" localSheetId="33">[5]C!$E$5</definedName>
    <definedName name="CurrentM" localSheetId="49">[5]C!$E$5</definedName>
    <definedName name="CurrentM" localSheetId="93">[5]C!$E$5</definedName>
    <definedName name="CurrentM" localSheetId="78">[5]C!$E$5</definedName>
    <definedName name="CurrentM">[5]C!$E$5</definedName>
    <definedName name="D_SHARES_f" localSheetId="22">[5]Links!#REF!</definedName>
    <definedName name="D_SHARES_f" localSheetId="33">[5]Links!#REF!</definedName>
    <definedName name="D_SHARES_f" localSheetId="39">[5]Links!#REF!</definedName>
    <definedName name="D_SHARES_f" localSheetId="47">[5]Links!#REF!</definedName>
    <definedName name="D_SHARES_f" localSheetId="83">[5]Links!#REF!</definedName>
    <definedName name="D_SHARES_f" localSheetId="89">[5]Links!#REF!</definedName>
    <definedName name="D_SHARES_f" localSheetId="94">[5]Links!#REF!</definedName>
    <definedName name="D_SHARES_f" localSheetId="95">[5]Links!#REF!</definedName>
    <definedName name="D_SHARES_f" localSheetId="96">[5]Links!#REF!</definedName>
    <definedName name="D_SHARES_f" localSheetId="49">[5]Links!#REF!</definedName>
    <definedName name="D_SHARES_f" localSheetId="93">[5]Links!#REF!</definedName>
    <definedName name="D_SHARES_f" localSheetId="78">[5]Links!#REF!</definedName>
    <definedName name="D_SHARES_f">[5]Links!#REF!</definedName>
    <definedName name="_xlnm.Database" localSheetId="22">#REF!</definedName>
    <definedName name="_xlnm.Database" localSheetId="33">#REF!</definedName>
    <definedName name="_xlnm.Database" localSheetId="39">#REF!</definedName>
    <definedName name="_xlnm.Database" localSheetId="47">#REF!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56">#REF!</definedName>
    <definedName name="_xlnm.Database" localSheetId="57">#REF!</definedName>
    <definedName name="_xlnm.Database" localSheetId="89">#REF!</definedName>
    <definedName name="_xlnm.Database" localSheetId="94">#REF!</definedName>
    <definedName name="_xlnm.Database" localSheetId="95">#REF!</definedName>
    <definedName name="_xlnm.Database" localSheetId="96">#REF!</definedName>
    <definedName name="_xlnm.Database" localSheetId="49">#REF!</definedName>
    <definedName name="_xlnm.Database" localSheetId="93">#REF!</definedName>
    <definedName name="_xlnm.Database" localSheetId="78">#REF!</definedName>
    <definedName name="_xlnm.Database">#REF!</definedName>
    <definedName name="date" localSheetId="22">#REF!</definedName>
    <definedName name="date" localSheetId="33">#REF!</definedName>
    <definedName name="date" localSheetId="39">#REF!</definedName>
    <definedName name="date" localSheetId="47">#REF!</definedName>
    <definedName name="date" localSheetId="52">#REF!</definedName>
    <definedName name="date" localSheetId="53">#REF!</definedName>
    <definedName name="date" localSheetId="54">#REF!</definedName>
    <definedName name="date" localSheetId="55">#REF!</definedName>
    <definedName name="date" localSheetId="56">#REF!</definedName>
    <definedName name="date" localSheetId="57">#REF!</definedName>
    <definedName name="date" localSheetId="89">#REF!</definedName>
    <definedName name="date" localSheetId="94">#REF!</definedName>
    <definedName name="date" localSheetId="95">#REF!</definedName>
    <definedName name="date" localSheetId="96">#REF!</definedName>
    <definedName name="date" localSheetId="49">#REF!</definedName>
    <definedName name="date" localSheetId="93">#REF!</definedName>
    <definedName name="date" localSheetId="78">#REF!</definedName>
    <definedName name="date">#REF!</definedName>
    <definedName name="DATES" localSheetId="22">#REF!</definedName>
    <definedName name="DATES" localSheetId="33">#REF!</definedName>
    <definedName name="DATES" localSheetId="39">#REF!</definedName>
    <definedName name="DATES" localSheetId="47">#REF!</definedName>
    <definedName name="DATES" localSheetId="52">#REF!</definedName>
    <definedName name="DATES" localSheetId="53">#REF!</definedName>
    <definedName name="DATES" localSheetId="54">#REF!</definedName>
    <definedName name="DATES" localSheetId="55">#REF!</definedName>
    <definedName name="DATES" localSheetId="56">#REF!</definedName>
    <definedName name="DATES" localSheetId="57">#REF!</definedName>
    <definedName name="DATES" localSheetId="89">#REF!</definedName>
    <definedName name="DATES" localSheetId="94">#REF!</definedName>
    <definedName name="DATES" localSheetId="95">#REF!</definedName>
    <definedName name="DATES" localSheetId="96">#REF!</definedName>
    <definedName name="DATES" localSheetId="49">#REF!</definedName>
    <definedName name="DATES">#REF!</definedName>
    <definedName name="DATESA" localSheetId="33">#REF!</definedName>
    <definedName name="DATESA" localSheetId="47">#REF!</definedName>
    <definedName name="DATESA" localSheetId="52">#REF!</definedName>
    <definedName name="DATESA" localSheetId="53">#REF!</definedName>
    <definedName name="DATESA" localSheetId="54">#REF!</definedName>
    <definedName name="DATESA" localSheetId="55">#REF!</definedName>
    <definedName name="DATESA" localSheetId="56">#REF!</definedName>
    <definedName name="DATESA" localSheetId="57">#REF!</definedName>
    <definedName name="DATESA" localSheetId="89">#REF!</definedName>
    <definedName name="DATESA" localSheetId="94">#REF!</definedName>
    <definedName name="DATESA" localSheetId="95">#REF!</definedName>
    <definedName name="DATESA" localSheetId="96">#REF!</definedName>
    <definedName name="DATESA" localSheetId="49">#REF!</definedName>
    <definedName name="DATESA">#REF!</definedName>
    <definedName name="DATESM" localSheetId="33">#REF!</definedName>
    <definedName name="DATESM" localSheetId="89">#REF!</definedName>
    <definedName name="DATESM" localSheetId="94">#REF!</definedName>
    <definedName name="DATESM" localSheetId="95">#REF!</definedName>
    <definedName name="DATESM" localSheetId="96">#REF!</definedName>
    <definedName name="DATESM" localSheetId="49">#REF!</definedName>
    <definedName name="DATESM">#REF!</definedName>
    <definedName name="DATESQ" localSheetId="33">#REF!</definedName>
    <definedName name="DATESQ" localSheetId="89">#REF!</definedName>
    <definedName name="DATESQ" localSheetId="94">#REF!</definedName>
    <definedName name="DATESQ" localSheetId="95">#REF!</definedName>
    <definedName name="DATESQ" localSheetId="96">#REF!</definedName>
    <definedName name="DATESQ" localSheetId="49">#REF!</definedName>
    <definedName name="DATESQ">#REF!</definedName>
    <definedName name="DD_f" localSheetId="22">[5]Links!#REF!</definedName>
    <definedName name="DD_f" localSheetId="33">[5]Links!#REF!</definedName>
    <definedName name="DD_f" localSheetId="83">[5]Links!#REF!</definedName>
    <definedName name="DD_f" localSheetId="89">[5]Links!#REF!</definedName>
    <definedName name="DD_f" localSheetId="94">[5]Links!#REF!</definedName>
    <definedName name="DD_f" localSheetId="95">[5]Links!#REF!</definedName>
    <definedName name="DD_f" localSheetId="96">[5]Links!#REF!</definedName>
    <definedName name="DD_f" localSheetId="49">[5]Links!#REF!</definedName>
    <definedName name="DD_f" localSheetId="93">[5]Links!#REF!</definedName>
    <definedName name="DD_f" localSheetId="78">[5]Links!#REF!</definedName>
    <definedName name="DD_f">[5]Links!#REF!</definedName>
    <definedName name="ddd" localSheetId="1" hidden="1">{#N/A,#N/A,FALSE,"т04"}</definedName>
    <definedName name="ddd" localSheetId="2" hidden="1">{#N/A,#N/A,FALSE,"т04"}</definedName>
    <definedName name="ddd" localSheetId="21" hidden="1">{#N/A,#N/A,FALSE,"т04"}</definedName>
    <definedName name="ddd" localSheetId="22" hidden="1">{#N/A,#N/A,FALSE,"т04"}</definedName>
    <definedName name="ddd" localSheetId="23" hidden="1">{#N/A,#N/A,FALSE,"т04"}</definedName>
    <definedName name="ddd" localSheetId="29" hidden="1">{#N/A,#N/A,FALSE,"т04"}</definedName>
    <definedName name="ddd" localSheetId="30" hidden="1">{#N/A,#N/A,FALSE,"т04"}</definedName>
    <definedName name="ddd" localSheetId="32" hidden="1">{#N/A,#N/A,FALSE,"т04"}</definedName>
    <definedName name="ddd" localSheetId="33"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3" hidden="1">{#N/A,#N/A,FALSE,"т04"}</definedName>
    <definedName name="ddd" localSheetId="45" hidden="1">{#N/A,#N/A,FALSE,"т04"}</definedName>
    <definedName name="ddd" localSheetId="46" hidden="1">{#N/A,#N/A,FALSE,"т04"}</definedName>
    <definedName name="ddd" localSheetId="47"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59" hidden="1">{#N/A,#N/A,FALSE,"т04"}</definedName>
    <definedName name="ddd" localSheetId="60" hidden="1">{#N/A,#N/A,FALSE,"т04"}</definedName>
    <definedName name="ddd" localSheetId="64" hidden="1">{#N/A,#N/A,FALSE,"т04"}</definedName>
    <definedName name="ddd" localSheetId="65" hidden="1">{#N/A,#N/A,FALSE,"т04"}</definedName>
    <definedName name="ddd" localSheetId="69" hidden="1">{#N/A,#N/A,FALSE,"т04"}</definedName>
    <definedName name="ddd" localSheetId="70" hidden="1">{#N/A,#N/A,FALSE,"т04"}</definedName>
    <definedName name="ddd" localSheetId="72" hidden="1">{#N/A,#N/A,FALSE,"т04"}</definedName>
    <definedName name="ddd" localSheetId="73" hidden="1">{#N/A,#N/A,FALSE,"т04"}</definedName>
    <definedName name="ddd" localSheetId="83" hidden="1">{#N/A,#N/A,FALSE,"т04"}</definedName>
    <definedName name="ddd" localSheetId="84" hidden="1">{#N/A,#N/A,FALSE,"т04"}</definedName>
    <definedName name="ddd" localSheetId="87" hidden="1">{#N/A,#N/A,FALSE,"т04"}</definedName>
    <definedName name="ddd" localSheetId="89" hidden="1">{#N/A,#N/A,FALSE,"т04"}</definedName>
    <definedName name="ddd" localSheetId="90" hidden="1">{#N/A,#N/A,FALSE,"т04"}</definedName>
    <definedName name="ddd" localSheetId="91" hidden="1">{#N/A,#N/A,FALSE,"т04"}</definedName>
    <definedName name="ddd" localSheetId="92" hidden="1">{#N/A,#N/A,FALSE,"т04"}</definedName>
    <definedName name="ddd" localSheetId="96" hidden="1">{#N/A,#N/A,FALSE,"т04"}</definedName>
    <definedName name="ddd" localSheetId="93" hidden="1">{#N/A,#N/A,FALSE,"т04"}</definedName>
    <definedName name="ddd" localSheetId="78" hidden="1">{#N/A,#N/A,FALSE,"т04"}</definedName>
    <definedName name="ddd" hidden="1">{#N/A,#N/A,FALSE,"т04"}</definedName>
    <definedName name="ddd_1" localSheetId="1" hidden="1">{#N/A,#N/A,FALSE,"т04"}</definedName>
    <definedName name="ddd_1" localSheetId="22" hidden="1">{#N/A,#N/A,FALSE,"т04"}</definedName>
    <definedName name="ddd_1" localSheetId="29" hidden="1">{#N/A,#N/A,FALSE,"т04"}</definedName>
    <definedName name="ddd_1" localSheetId="30" hidden="1">{#N/A,#N/A,FALSE,"т04"}</definedName>
    <definedName name="ddd_1" localSheetId="32" hidden="1">{#N/A,#N/A,FALSE,"т04"}</definedName>
    <definedName name="ddd_1" localSheetId="33"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3" hidden="1">{#N/A,#N/A,FALSE,"т04"}</definedName>
    <definedName name="ddd_1" localSheetId="45" hidden="1">{#N/A,#N/A,FALSE,"т04"}</definedName>
    <definedName name="ddd_1" localSheetId="47"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59" hidden="1">{#N/A,#N/A,FALSE,"т04"}</definedName>
    <definedName name="ddd_1" localSheetId="60" hidden="1">{#N/A,#N/A,FALSE,"т04"}</definedName>
    <definedName name="ddd_1" localSheetId="64" hidden="1">{#N/A,#N/A,FALSE,"т04"}</definedName>
    <definedName name="ddd_1" localSheetId="69" hidden="1">{#N/A,#N/A,FALSE,"т04"}</definedName>
    <definedName name="ddd_1" localSheetId="70" hidden="1">{#N/A,#N/A,FALSE,"т04"}</definedName>
    <definedName name="ddd_1" localSheetId="83" hidden="1">{#N/A,#N/A,FALSE,"т04"}</definedName>
    <definedName name="ddd_1" localSheetId="84" hidden="1">{#N/A,#N/A,FALSE,"т04"}</definedName>
    <definedName name="ddd_1" localSheetId="87" hidden="1">{#N/A,#N/A,FALSE,"т04"}</definedName>
    <definedName name="ddd_1" localSheetId="89" hidden="1">{#N/A,#N/A,FALSE,"т04"}</definedName>
    <definedName name="ddd_1" localSheetId="90" hidden="1">{#N/A,#N/A,FALSE,"т04"}</definedName>
    <definedName name="ddd_1" localSheetId="91" hidden="1">{#N/A,#N/A,FALSE,"т04"}</definedName>
    <definedName name="ddd_1" localSheetId="96" hidden="1">{#N/A,#N/A,FALSE,"т04"}</definedName>
    <definedName name="ddd_1" localSheetId="93" hidden="1">{#N/A,#N/A,FALSE,"т04"}</definedName>
    <definedName name="ddd_1" localSheetId="78" hidden="1">{#N/A,#N/A,FALSE,"т04"}</definedName>
    <definedName name="ddd_1" hidden="1">{#N/A,#N/A,FALSE,"т04"}</definedName>
    <definedName name="ddd_2" localSheetId="1" hidden="1">{#N/A,#N/A,FALSE,"т04"}</definedName>
    <definedName name="ddd_2" localSheetId="22" hidden="1">{#N/A,#N/A,FALSE,"т04"}</definedName>
    <definedName name="ddd_2" localSheetId="29" hidden="1">{#N/A,#N/A,FALSE,"т04"}</definedName>
    <definedName name="ddd_2" localSheetId="30" hidden="1">{#N/A,#N/A,FALSE,"т04"}</definedName>
    <definedName name="ddd_2" localSheetId="32" hidden="1">{#N/A,#N/A,FALSE,"т04"}</definedName>
    <definedName name="ddd_2" localSheetId="33"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3" hidden="1">{#N/A,#N/A,FALSE,"т04"}</definedName>
    <definedName name="ddd_2" localSheetId="45" hidden="1">{#N/A,#N/A,FALSE,"т04"}</definedName>
    <definedName name="ddd_2" localSheetId="47"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59" hidden="1">{#N/A,#N/A,FALSE,"т04"}</definedName>
    <definedName name="ddd_2" localSheetId="60" hidden="1">{#N/A,#N/A,FALSE,"т04"}</definedName>
    <definedName name="ddd_2" localSheetId="64" hidden="1">{#N/A,#N/A,FALSE,"т04"}</definedName>
    <definedName name="ddd_2" localSheetId="69" hidden="1">{#N/A,#N/A,FALSE,"т04"}</definedName>
    <definedName name="ddd_2" localSheetId="70" hidden="1">{#N/A,#N/A,FALSE,"т04"}</definedName>
    <definedName name="ddd_2" localSheetId="83" hidden="1">{#N/A,#N/A,FALSE,"т04"}</definedName>
    <definedName name="ddd_2" localSheetId="84" hidden="1">{#N/A,#N/A,FALSE,"т04"}</definedName>
    <definedName name="ddd_2" localSheetId="87" hidden="1">{#N/A,#N/A,FALSE,"т04"}</definedName>
    <definedName name="ddd_2" localSheetId="89" hidden="1">{#N/A,#N/A,FALSE,"т04"}</definedName>
    <definedName name="ddd_2" localSheetId="90" hidden="1">{#N/A,#N/A,FALSE,"т04"}</definedName>
    <definedName name="ddd_2" localSheetId="91" hidden="1">{#N/A,#N/A,FALSE,"т04"}</definedName>
    <definedName name="ddd_2" localSheetId="96" hidden="1">{#N/A,#N/A,FALSE,"т04"}</definedName>
    <definedName name="ddd_2" localSheetId="93" hidden="1">{#N/A,#N/A,FALSE,"т04"}</definedName>
    <definedName name="ddd_2" localSheetId="78" hidden="1">{#N/A,#N/A,FALSE,"т04"}</definedName>
    <definedName name="ddd_2" hidden="1">{#N/A,#N/A,FALSE,"т04"}</definedName>
    <definedName name="DDN" localSheetId="22">[5]Links!$F$6</definedName>
    <definedName name="DDN" localSheetId="33">[5]Links!$F$6</definedName>
    <definedName name="DDN" localSheetId="49">[5]Links!$F$6</definedName>
    <definedName name="DDN" localSheetId="93">[5]Links!$F$6</definedName>
    <definedName name="DDN" localSheetId="78">[5]Links!$F$6</definedName>
    <definedName name="DDN">[5]Links!$F$6</definedName>
    <definedName name="DDNM" localSheetId="22">[5]Links!$F$13</definedName>
    <definedName name="DDNM" localSheetId="33">[5]Links!$F$13</definedName>
    <definedName name="DDNM" localSheetId="49">[5]Links!$F$13</definedName>
    <definedName name="DDNM" localSheetId="93">[5]Links!$F$13</definedName>
    <definedName name="DDNM" localSheetId="78">[5]Links!$F$13</definedName>
    <definedName name="DDNM">[5]Links!$F$13</definedName>
    <definedName name="DDNRM" localSheetId="22">[5]Links!$H$13</definedName>
    <definedName name="DDNRM" localSheetId="33">[5]Links!$H$13</definedName>
    <definedName name="DDNRM" localSheetId="49">[5]Links!$H$13</definedName>
    <definedName name="DDNRM" localSheetId="93">[5]Links!$H$13</definedName>
    <definedName name="DDNRM" localSheetId="78">[5]Links!$H$13</definedName>
    <definedName name="DDNRM">[5]Links!$H$13</definedName>
    <definedName name="DDNRY" localSheetId="22">[5]Links!$H$20</definedName>
    <definedName name="DDNRY" localSheetId="33">[5]Links!$H$20</definedName>
    <definedName name="DDNRY" localSheetId="49">[5]Links!$H$20</definedName>
    <definedName name="DDNRY" localSheetId="93">[5]Links!$H$20</definedName>
    <definedName name="DDNRY" localSheetId="78">[5]Links!$H$20</definedName>
    <definedName name="DDNRY">[5]Links!$H$20</definedName>
    <definedName name="DDNY" localSheetId="22">[5]Links!$F$20</definedName>
    <definedName name="DDNY" localSheetId="33">[5]Links!$F$20</definedName>
    <definedName name="DDNY" localSheetId="49">[5]Links!$F$20</definedName>
    <definedName name="DDNY" localSheetId="93">[5]Links!$F$20</definedName>
    <definedName name="DDNY" localSheetId="78">[5]Links!$F$20</definedName>
    <definedName name="DDNY">[5]Links!$F$20</definedName>
    <definedName name="DDNYN" localSheetId="22">[5]Links!$F$34</definedName>
    <definedName name="DDNYN" localSheetId="33">[5]Links!$F$34</definedName>
    <definedName name="DDNYN" localSheetId="49">[5]Links!$F$34</definedName>
    <definedName name="DDNYN" localSheetId="93">[5]Links!$F$34</definedName>
    <definedName name="DDNYN" localSheetId="78">[5]Links!$F$34</definedName>
    <definedName name="DDNYN">[5]Links!$F$34</definedName>
    <definedName name="DDNYND" localSheetId="22">[5]Links!$F$41</definedName>
    <definedName name="DDNYND" localSheetId="33">[5]Links!$F$41</definedName>
    <definedName name="DDNYND" localSheetId="49">[5]Links!$F$41</definedName>
    <definedName name="DDNYND" localSheetId="93">[5]Links!$F$41</definedName>
    <definedName name="DDNYND" localSheetId="78">[5]Links!$F$41</definedName>
    <definedName name="DDNYND">[5]Links!$F$41</definedName>
    <definedName name="DEFL" localSheetId="33">#REF!</definedName>
    <definedName name="DEFL" localSheetId="39">#REF!</definedName>
    <definedName name="DEFL" localSheetId="47">#REF!</definedName>
    <definedName name="DEFL" localSheetId="89">#REF!</definedName>
    <definedName name="DEFL" localSheetId="94">#REF!</definedName>
    <definedName name="DEFL" localSheetId="95">#REF!</definedName>
    <definedName name="DEFL" localSheetId="96">#REF!</definedName>
    <definedName name="DEFL" localSheetId="49">#REF!</definedName>
    <definedName name="DEFL" localSheetId="93">#REF!</definedName>
    <definedName name="DEFL" localSheetId="78">#REF!</definedName>
    <definedName name="DEFL">#REF!</definedName>
    <definedName name="defl2" localSheetId="33">#REF!</definedName>
    <definedName name="defl2" localSheetId="39">#REF!</definedName>
    <definedName name="defl2" localSheetId="47">#REF!</definedName>
    <definedName name="defl2" localSheetId="89">#REF!</definedName>
    <definedName name="defl2" localSheetId="94">#REF!</definedName>
    <definedName name="defl2" localSheetId="95">#REF!</definedName>
    <definedName name="defl2" localSheetId="96">#REF!</definedName>
    <definedName name="defl2" localSheetId="49">#REF!</definedName>
    <definedName name="defl2">#REF!</definedName>
    <definedName name="DEPO" localSheetId="22">[5]Links!$D$3</definedName>
    <definedName name="DEPO" localSheetId="33">[5]Links!$D$3</definedName>
    <definedName name="DEPO" localSheetId="49">[5]Links!$D$3</definedName>
    <definedName name="DEPO" localSheetId="93">[5]Links!$D$3</definedName>
    <definedName name="DEPO" localSheetId="78">[5]Links!$D$3</definedName>
    <definedName name="DEPO">[5]Links!$D$3</definedName>
    <definedName name="DEPO_F" localSheetId="22">[5]Links!$T$44</definedName>
    <definedName name="DEPO_F" localSheetId="33">[5]Links!$T$44</definedName>
    <definedName name="DEPO_F" localSheetId="49">[5]Links!$T$44</definedName>
    <definedName name="DEPO_F" localSheetId="93">[5]Links!$T$44</definedName>
    <definedName name="DEPO_F" localSheetId="78">[5]Links!$T$44</definedName>
    <definedName name="DEPO_F">[5]Links!$T$44</definedName>
    <definedName name="DEPOM" localSheetId="22">[5]Links!$D$7</definedName>
    <definedName name="DEPOM" localSheetId="33">[5]Links!$D$7</definedName>
    <definedName name="DEPOM" localSheetId="49">[5]Links!$D$7</definedName>
    <definedName name="DEPOM" localSheetId="93">[5]Links!$D$7</definedName>
    <definedName name="DEPOM" localSheetId="78">[5]Links!$D$7</definedName>
    <definedName name="DEPOM">[5]Links!$D$7</definedName>
    <definedName name="DEPORATE" localSheetId="22">[5]Links!$R$16</definedName>
    <definedName name="DEPORATE" localSheetId="33">[5]Links!$R$16</definedName>
    <definedName name="DEPORATE" localSheetId="49">[5]Links!$R$16</definedName>
    <definedName name="DEPORATE" localSheetId="93">[5]Links!$R$16</definedName>
    <definedName name="DEPORATE" localSheetId="78">[5]Links!$R$16</definedName>
    <definedName name="DEPORATE">[5]Links!$R$16</definedName>
    <definedName name="DEPORATE_F" localSheetId="22">[5]Links!$T$48</definedName>
    <definedName name="DEPORATE_F" localSheetId="33">[5]Links!$T$48</definedName>
    <definedName name="DEPORATE_F" localSheetId="49">[5]Links!$T$48</definedName>
    <definedName name="DEPORATE_F" localSheetId="93">[5]Links!$T$48</definedName>
    <definedName name="DEPORATE_F" localSheetId="78">[5]Links!$T$48</definedName>
    <definedName name="DEPORATE_F">[5]Links!$T$48</definedName>
    <definedName name="DEPORM" localSheetId="22">[5]Links!$D$9</definedName>
    <definedName name="DEPORM" localSheetId="33">[5]Links!$D$9</definedName>
    <definedName name="DEPORM" localSheetId="49">[5]Links!$D$9</definedName>
    <definedName name="DEPORM" localSheetId="93">[5]Links!$D$9</definedName>
    <definedName name="DEPORM" localSheetId="78">[5]Links!$D$9</definedName>
    <definedName name="DEPORM">[5]Links!$D$9</definedName>
    <definedName name="DEPORTYA" localSheetId="22">[5]Links!$V$14</definedName>
    <definedName name="DEPORTYA" localSheetId="33">[5]Links!$V$14</definedName>
    <definedName name="DEPORTYA" localSheetId="49">[5]Links!$V$14</definedName>
    <definedName name="DEPORTYA" localSheetId="93">[5]Links!$V$14</definedName>
    <definedName name="DEPORTYA" localSheetId="78">[5]Links!$V$14</definedName>
    <definedName name="DEPORTYA">[5]Links!$V$14</definedName>
    <definedName name="DEPORY" localSheetId="22">[5]Links!$D$13</definedName>
    <definedName name="DEPORY" localSheetId="33">[5]Links!$D$13</definedName>
    <definedName name="DEPORY" localSheetId="49">[5]Links!$D$13</definedName>
    <definedName name="DEPORY" localSheetId="93">[5]Links!$D$13</definedName>
    <definedName name="DEPORY" localSheetId="78">[5]Links!$D$13</definedName>
    <definedName name="DEPORY">[5]Links!$D$13</definedName>
    <definedName name="DEPOY" localSheetId="22">[5]Links!$D$11</definedName>
    <definedName name="DEPOY" localSheetId="33">[5]Links!$D$11</definedName>
    <definedName name="DEPOY" localSheetId="49">[5]Links!$D$11</definedName>
    <definedName name="DEPOY" localSheetId="93">[5]Links!$D$11</definedName>
    <definedName name="DEPOY" localSheetId="78">[5]Links!$D$11</definedName>
    <definedName name="DEPOY">[5]Links!$D$11</definedName>
    <definedName name="DEPOYN" localSheetId="22">[5]Links!$D$19</definedName>
    <definedName name="DEPOYN" localSheetId="33">[5]Links!$D$19</definedName>
    <definedName name="DEPOYN" localSheetId="49">[5]Links!$D$19</definedName>
    <definedName name="DEPOYN" localSheetId="93">[5]Links!$D$19</definedName>
    <definedName name="DEPOYN" localSheetId="78">[5]Links!$D$19</definedName>
    <definedName name="DEPOYN">[5]Links!$D$19</definedName>
    <definedName name="DEPOYND" localSheetId="22">[5]Links!$D$21</definedName>
    <definedName name="DEPOYND" localSheetId="33">[5]Links!$D$21</definedName>
    <definedName name="DEPOYND" localSheetId="49">[5]Links!$D$21</definedName>
    <definedName name="DEPOYND" localSheetId="93">[5]Links!$D$21</definedName>
    <definedName name="DEPOYND" localSheetId="78">[5]Links!$D$21</definedName>
    <definedName name="DEPOYND">[5]Links!$D$21</definedName>
    <definedName name="dfdfdf" localSheetId="1" hidden="1">{#N/A,#N/A,FALSE,"т02бд"}</definedName>
    <definedName name="dfdfdf" localSheetId="2" hidden="1">{#N/A,#N/A,FALSE,"т02бд"}</definedName>
    <definedName name="dfdfdf" localSheetId="21" hidden="1">{#N/A,#N/A,FALSE,"т02бд"}</definedName>
    <definedName name="dfdfdf" localSheetId="22" hidden="1">{#N/A,#N/A,FALSE,"т02бд"}</definedName>
    <definedName name="dfdfdf" localSheetId="23" hidden="1">{#N/A,#N/A,FALSE,"т02бд"}</definedName>
    <definedName name="dfdfdf" localSheetId="29" hidden="1">{#N/A,#N/A,FALSE,"т02бд"}</definedName>
    <definedName name="dfdfdf" localSheetId="30" hidden="1">{#N/A,#N/A,FALSE,"т02бд"}</definedName>
    <definedName name="dfdfdf" localSheetId="32" hidden="1">{#N/A,#N/A,FALSE,"т02бд"}</definedName>
    <definedName name="dfdfdf" localSheetId="33"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9" hidden="1">{#N/A,#N/A,FALSE,"т02бд"}</definedName>
    <definedName name="dfdfdf" localSheetId="60" hidden="1">{#N/A,#N/A,FALSE,"т02бд"}</definedName>
    <definedName name="dfdfdf" localSheetId="64" hidden="1">{#N/A,#N/A,FALSE,"т02бд"}</definedName>
    <definedName name="dfdfdf" localSheetId="65" hidden="1">{#N/A,#N/A,FALSE,"т02бд"}</definedName>
    <definedName name="dfdfdf" localSheetId="69" hidden="1">{#N/A,#N/A,FALSE,"т02бд"}</definedName>
    <definedName name="dfdfdf" localSheetId="70" hidden="1">{#N/A,#N/A,FALSE,"т02бд"}</definedName>
    <definedName name="dfdfdf" localSheetId="72" hidden="1">{#N/A,#N/A,FALSE,"т02бд"}</definedName>
    <definedName name="dfdfdf" localSheetId="73" hidden="1">{#N/A,#N/A,FALSE,"т02бд"}</definedName>
    <definedName name="dfdfdf" localSheetId="83" hidden="1">{#N/A,#N/A,FALSE,"т02бд"}</definedName>
    <definedName name="dfdfdf" localSheetId="84" hidden="1">{#N/A,#N/A,FALSE,"т02бд"}</definedName>
    <definedName name="dfdfdf" localSheetId="87" hidden="1">{#N/A,#N/A,FALSE,"т02бд"}</definedName>
    <definedName name="dfdfdf" localSheetId="89" hidden="1">{#N/A,#N/A,FALSE,"т02бд"}</definedName>
    <definedName name="dfdfdf" localSheetId="90" hidden="1">{#N/A,#N/A,FALSE,"т02бд"}</definedName>
    <definedName name="dfdfdf" localSheetId="91" hidden="1">{#N/A,#N/A,FALSE,"т02бд"}</definedName>
    <definedName name="dfdfdf" localSheetId="92" hidden="1">{#N/A,#N/A,FALSE,"т02бд"}</definedName>
    <definedName name="dfdfdf" localSheetId="94" hidden="1">{#N/A,#N/A,FALSE,"т02бд"}</definedName>
    <definedName name="dfdfdf" localSheetId="96" hidden="1">{#N/A,#N/A,FALSE,"т02бд"}</definedName>
    <definedName name="dfdfdf" localSheetId="93" hidden="1">{#N/A,#N/A,FALSE,"т02бд"}</definedName>
    <definedName name="dfdfdf" localSheetId="78" hidden="1">{#N/A,#N/A,FALSE,"т02бд"}</definedName>
    <definedName name="dfdfdf" hidden="1">{#N/A,#N/A,FALSE,"т02бд"}</definedName>
    <definedName name="dfdfdf_2" localSheetId="1" hidden="1">{#N/A,#N/A,FALSE,"т02бд"}</definedName>
    <definedName name="dfdfdf_2" localSheetId="22" hidden="1">{#N/A,#N/A,FALSE,"т02бд"}</definedName>
    <definedName name="dfdfdf_2" localSheetId="29" hidden="1">{#N/A,#N/A,FALSE,"т02бд"}</definedName>
    <definedName name="dfdfdf_2" localSheetId="30" hidden="1">{#N/A,#N/A,FALSE,"т02бд"}</definedName>
    <definedName name="dfdfdf_2" localSheetId="32" hidden="1">{#N/A,#N/A,FALSE,"т02бд"}</definedName>
    <definedName name="dfdfdf_2" localSheetId="33"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3" hidden="1">{#N/A,#N/A,FALSE,"т02бд"}</definedName>
    <definedName name="dfdfdf_2" localSheetId="45" hidden="1">{#N/A,#N/A,FALSE,"т02бд"}</definedName>
    <definedName name="dfdfdf_2" localSheetId="47"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59" hidden="1">{#N/A,#N/A,FALSE,"т02бд"}</definedName>
    <definedName name="dfdfdf_2" localSheetId="60" hidden="1">{#N/A,#N/A,FALSE,"т02бд"}</definedName>
    <definedName name="dfdfdf_2" localSheetId="64" hidden="1">{#N/A,#N/A,FALSE,"т02бд"}</definedName>
    <definedName name="dfdfdf_2" localSheetId="69" hidden="1">{#N/A,#N/A,FALSE,"т02бд"}</definedName>
    <definedName name="dfdfdf_2" localSheetId="70" hidden="1">{#N/A,#N/A,FALSE,"т02бд"}</definedName>
    <definedName name="dfdfdf_2" localSheetId="83" hidden="1">{#N/A,#N/A,FALSE,"т02бд"}</definedName>
    <definedName name="dfdfdf_2" localSheetId="84" hidden="1">{#N/A,#N/A,FALSE,"т02бд"}</definedName>
    <definedName name="dfdfdf_2" localSheetId="87" hidden="1">{#N/A,#N/A,FALSE,"т02бд"}</definedName>
    <definedName name="dfdfdf_2" localSheetId="89" hidden="1">{#N/A,#N/A,FALSE,"т02бд"}</definedName>
    <definedName name="dfdfdf_2" localSheetId="90" hidden="1">{#N/A,#N/A,FALSE,"т02бд"}</definedName>
    <definedName name="dfdfdf_2" localSheetId="91" hidden="1">{#N/A,#N/A,FALSE,"т02бд"}</definedName>
    <definedName name="dfdfdf_2" localSheetId="96" hidden="1">{#N/A,#N/A,FALSE,"т02бд"}</definedName>
    <definedName name="dfdfdf_2" localSheetId="93" hidden="1">{#N/A,#N/A,FALSE,"т02бд"}</definedName>
    <definedName name="dfdfdf_2" localSheetId="78" hidden="1">{#N/A,#N/A,FALSE,"т02бд"}</definedName>
    <definedName name="dfdfdf_2" hidden="1">{#N/A,#N/A,FALSE,"т02бд"}</definedName>
    <definedName name="dfdfdf_2_1" localSheetId="1" hidden="1">{#N/A,#N/A,FALSE,"т02бд"}</definedName>
    <definedName name="dfdfdf_2_1" localSheetId="22" hidden="1">{#N/A,#N/A,FALSE,"т02бд"}</definedName>
    <definedName name="dfdfdf_2_1" localSheetId="29" hidden="1">{#N/A,#N/A,FALSE,"т02бд"}</definedName>
    <definedName name="dfdfdf_2_1" localSheetId="30" hidden="1">{#N/A,#N/A,FALSE,"т02бд"}</definedName>
    <definedName name="dfdfdf_2_1" localSheetId="32" hidden="1">{#N/A,#N/A,FALSE,"т02бд"}</definedName>
    <definedName name="dfdfdf_2_1" localSheetId="33"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3" hidden="1">{#N/A,#N/A,FALSE,"т02бд"}</definedName>
    <definedName name="dfdfdf_2_1" localSheetId="45" hidden="1">{#N/A,#N/A,FALSE,"т02бд"}</definedName>
    <definedName name="dfdfdf_2_1" localSheetId="47"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59" hidden="1">{#N/A,#N/A,FALSE,"т02бд"}</definedName>
    <definedName name="dfdfdf_2_1" localSheetId="60" hidden="1">{#N/A,#N/A,FALSE,"т02бд"}</definedName>
    <definedName name="dfdfdf_2_1" localSheetId="64" hidden="1">{#N/A,#N/A,FALSE,"т02бд"}</definedName>
    <definedName name="dfdfdf_2_1" localSheetId="69" hidden="1">{#N/A,#N/A,FALSE,"т02бд"}</definedName>
    <definedName name="dfdfdf_2_1" localSheetId="70" hidden="1">{#N/A,#N/A,FALSE,"т02бд"}</definedName>
    <definedName name="dfdfdf_2_1" localSheetId="83" hidden="1">{#N/A,#N/A,FALSE,"т02бд"}</definedName>
    <definedName name="dfdfdf_2_1" localSheetId="84" hidden="1">{#N/A,#N/A,FALSE,"т02бд"}</definedName>
    <definedName name="dfdfdf_2_1" localSheetId="87" hidden="1">{#N/A,#N/A,FALSE,"т02бд"}</definedName>
    <definedName name="dfdfdf_2_1" localSheetId="89" hidden="1">{#N/A,#N/A,FALSE,"т02бд"}</definedName>
    <definedName name="dfdfdf_2_1" localSheetId="90" hidden="1">{#N/A,#N/A,FALSE,"т02бд"}</definedName>
    <definedName name="dfdfdf_2_1" localSheetId="91" hidden="1">{#N/A,#N/A,FALSE,"т02бд"}</definedName>
    <definedName name="dfdfdf_2_1" localSheetId="96" hidden="1">{#N/A,#N/A,FALSE,"т02бд"}</definedName>
    <definedName name="dfdfdf_2_1" localSheetId="93" hidden="1">{#N/A,#N/A,FALSE,"т02бд"}</definedName>
    <definedName name="dfdfdf_2_1" localSheetId="78" hidden="1">{#N/A,#N/A,FALSE,"т02бд"}</definedName>
    <definedName name="dfdfdf_2_1" hidden="1">{#N/A,#N/A,FALSE,"т02бд"}</definedName>
    <definedName name="Dif_1" localSheetId="52">[13]C!$N$146</definedName>
    <definedName name="Dif_1" localSheetId="53">[13]C!$N$146</definedName>
    <definedName name="Dif_1" localSheetId="54">[13]C!$N$146</definedName>
    <definedName name="Dif_1" localSheetId="55">[13]C!$N$146</definedName>
    <definedName name="Dif_1" localSheetId="56">[13]C!$N$146</definedName>
    <definedName name="Dif_1" localSheetId="57">[13]C!$N$146</definedName>
    <definedName name="Dif_1">[13]C!$N$146</definedName>
    <definedName name="Dif_2" localSheetId="52">[13]C!$BB$139</definedName>
    <definedName name="Dif_2" localSheetId="53">[13]C!$BB$139</definedName>
    <definedName name="Dif_2" localSheetId="54">[13]C!$BB$139</definedName>
    <definedName name="Dif_2" localSheetId="55">[13]C!$BB$139</definedName>
    <definedName name="Dif_2" localSheetId="56">[13]C!$BB$139</definedName>
    <definedName name="Dif_2" localSheetId="57">[13]C!$BB$139</definedName>
    <definedName name="Dif_2">[13]C!$BB$139</definedName>
    <definedName name="drfgdfgf" localSheetId="1" hidden="1">{#N/A,#N/A,FALSE,"Лист4"}</definedName>
    <definedName name="drfgdfgf" localSheetId="22" hidden="1">{#N/A,#N/A,FALSE,"Лист4"}</definedName>
    <definedName name="drfgdfgf" localSheetId="29" hidden="1">{#N/A,#N/A,FALSE,"Лист4"}</definedName>
    <definedName name="drfgdfgf" localSheetId="30" hidden="1">{#N/A,#N/A,FALSE,"Лист4"}</definedName>
    <definedName name="drfgdfgf" localSheetId="32" hidden="1">{#N/A,#N/A,FALSE,"Лист4"}</definedName>
    <definedName name="drfgdfgf" localSheetId="33"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3" hidden="1">{#N/A,#N/A,FALSE,"Лист4"}</definedName>
    <definedName name="drfgdfgf" localSheetId="45" hidden="1">{#N/A,#N/A,FALSE,"Лист4"}</definedName>
    <definedName name="drfgdfgf" localSheetId="47"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59" hidden="1">{#N/A,#N/A,FALSE,"Лист4"}</definedName>
    <definedName name="drfgdfgf" localSheetId="60" hidden="1">{#N/A,#N/A,FALSE,"Лист4"}</definedName>
    <definedName name="drfgdfgf" localSheetId="64" hidden="1">{#N/A,#N/A,FALSE,"Лист4"}</definedName>
    <definedName name="drfgdfgf" localSheetId="65" hidden="1">{#N/A,#N/A,FALSE,"Лист4"}</definedName>
    <definedName name="drfgdfgf" localSheetId="69" hidden="1">{#N/A,#N/A,FALSE,"Лист4"}</definedName>
    <definedName name="drfgdfgf" localSheetId="70" hidden="1">{#N/A,#N/A,FALSE,"Лист4"}</definedName>
    <definedName name="drfgdfgf" localSheetId="72" hidden="1">{#N/A,#N/A,FALSE,"Лист4"}</definedName>
    <definedName name="drfgdfgf" localSheetId="73" hidden="1">{#N/A,#N/A,FALSE,"Лист4"}</definedName>
    <definedName name="drfgdfgf" localSheetId="83" hidden="1">{#N/A,#N/A,FALSE,"Лист4"}</definedName>
    <definedName name="drfgdfgf" localSheetId="84" hidden="1">{#N/A,#N/A,FALSE,"Лист4"}</definedName>
    <definedName name="drfgdfgf" localSheetId="87" hidden="1">{#N/A,#N/A,FALSE,"Лист4"}</definedName>
    <definedName name="drfgdfgf" localSheetId="89" hidden="1">{#N/A,#N/A,FALSE,"Лист4"}</definedName>
    <definedName name="drfgdfgf" localSheetId="90" hidden="1">{#N/A,#N/A,FALSE,"Лист4"}</definedName>
    <definedName name="drfgdfgf" localSheetId="91" hidden="1">{#N/A,#N/A,FALSE,"Лист4"}</definedName>
    <definedName name="drfgdfgf" localSheetId="92" hidden="1">{#N/A,#N/A,FALSE,"Лист4"}</definedName>
    <definedName name="drfgdfgf" localSheetId="94" hidden="1">{#N/A,#N/A,FALSE,"Лист4"}</definedName>
    <definedName name="drfgdfgf" localSheetId="96" hidden="1">{#N/A,#N/A,FALSE,"Лист4"}</definedName>
    <definedName name="drfgdfgf" localSheetId="93" hidden="1">{#N/A,#N/A,FALSE,"Лист4"}</definedName>
    <definedName name="drfgdfgf" localSheetId="78"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2" hidden="1">{#N/A,#N/A,FALSE,"т02бд"}</definedName>
    <definedName name="dsf" localSheetId="23" hidden="1">{#N/A,#N/A,FALSE,"т02бд"}</definedName>
    <definedName name="dsf" localSheetId="29" hidden="1">{#N/A,#N/A,FALSE,"т02бд"}</definedName>
    <definedName name="dsf" localSheetId="30" hidden="1">{#N/A,#N/A,FALSE,"т02бд"}</definedName>
    <definedName name="dsf" localSheetId="32" hidden="1">{#N/A,#N/A,FALSE,"т02бд"}</definedName>
    <definedName name="dsf" localSheetId="33"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9" hidden="1">{#N/A,#N/A,FALSE,"т02бд"}</definedName>
    <definedName name="dsf" localSheetId="60" hidden="1">{#N/A,#N/A,FALSE,"т02бд"}</definedName>
    <definedName name="dsf" localSheetId="64" hidden="1">{#N/A,#N/A,FALSE,"т02бд"}</definedName>
    <definedName name="dsf" localSheetId="65" hidden="1">{#N/A,#N/A,FALSE,"т02бд"}</definedName>
    <definedName name="dsf" localSheetId="69" hidden="1">{#N/A,#N/A,FALSE,"т02бд"}</definedName>
    <definedName name="dsf" localSheetId="70" hidden="1">{#N/A,#N/A,FALSE,"т02бд"}</definedName>
    <definedName name="dsf" localSheetId="72" hidden="1">{#N/A,#N/A,FALSE,"т02бд"}</definedName>
    <definedName name="dsf" localSheetId="73" hidden="1">{#N/A,#N/A,FALSE,"т02бд"}</definedName>
    <definedName name="dsf" localSheetId="83" hidden="1">{#N/A,#N/A,FALSE,"т02бд"}</definedName>
    <definedName name="dsf" localSheetId="84" hidden="1">{#N/A,#N/A,FALSE,"т02бд"}</definedName>
    <definedName name="dsf" localSheetId="87" hidden="1">{#N/A,#N/A,FALSE,"т02бд"}</definedName>
    <definedName name="dsf" localSheetId="89" hidden="1">{#N/A,#N/A,FALSE,"т02бд"}</definedName>
    <definedName name="dsf" localSheetId="90" hidden="1">{#N/A,#N/A,FALSE,"т02бд"}</definedName>
    <definedName name="dsf" localSheetId="91" hidden="1">{#N/A,#N/A,FALSE,"т02бд"}</definedName>
    <definedName name="dsf" localSheetId="92" hidden="1">{#N/A,#N/A,FALSE,"т02бд"}</definedName>
    <definedName name="dsf" localSheetId="96" hidden="1">{#N/A,#N/A,FALSE,"т02бд"}</definedName>
    <definedName name="dsf" localSheetId="93" hidden="1">{#N/A,#N/A,FALSE,"т02бд"}</definedName>
    <definedName name="dsf" localSheetId="78" hidden="1">{#N/A,#N/A,FALSE,"т02бд"}</definedName>
    <definedName name="dsf" hidden="1">{#N/A,#N/A,FALSE,"т02бд"}</definedName>
    <definedName name="dsf_2" localSheetId="1" hidden="1">{#N/A,#N/A,FALSE,"т02бд"}</definedName>
    <definedName name="dsf_2" localSheetId="22" hidden="1">{#N/A,#N/A,FALSE,"т02бд"}</definedName>
    <definedName name="dsf_2" localSheetId="29" hidden="1">{#N/A,#N/A,FALSE,"т02бд"}</definedName>
    <definedName name="dsf_2" localSheetId="30" hidden="1">{#N/A,#N/A,FALSE,"т02бд"}</definedName>
    <definedName name="dsf_2" localSheetId="32" hidden="1">{#N/A,#N/A,FALSE,"т02бд"}</definedName>
    <definedName name="dsf_2" localSheetId="33"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3" hidden="1">{#N/A,#N/A,FALSE,"т02бд"}</definedName>
    <definedName name="dsf_2" localSheetId="45" hidden="1">{#N/A,#N/A,FALSE,"т02бд"}</definedName>
    <definedName name="dsf_2" localSheetId="47"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59" hidden="1">{#N/A,#N/A,FALSE,"т02бд"}</definedName>
    <definedName name="dsf_2" localSheetId="60" hidden="1">{#N/A,#N/A,FALSE,"т02бд"}</definedName>
    <definedName name="dsf_2" localSheetId="64" hidden="1">{#N/A,#N/A,FALSE,"т02бд"}</definedName>
    <definedName name="dsf_2" localSheetId="69" hidden="1">{#N/A,#N/A,FALSE,"т02бд"}</definedName>
    <definedName name="dsf_2" localSheetId="70" hidden="1">{#N/A,#N/A,FALSE,"т02бд"}</definedName>
    <definedName name="dsf_2" localSheetId="83" hidden="1">{#N/A,#N/A,FALSE,"т02бд"}</definedName>
    <definedName name="dsf_2" localSheetId="84" hidden="1">{#N/A,#N/A,FALSE,"т02бд"}</definedName>
    <definedName name="dsf_2" localSheetId="87" hidden="1">{#N/A,#N/A,FALSE,"т02бд"}</definedName>
    <definedName name="dsf_2" localSheetId="89" hidden="1">{#N/A,#N/A,FALSE,"т02бд"}</definedName>
    <definedName name="dsf_2" localSheetId="90" hidden="1">{#N/A,#N/A,FALSE,"т02бд"}</definedName>
    <definedName name="dsf_2" localSheetId="91" hidden="1">{#N/A,#N/A,FALSE,"т02бд"}</definedName>
    <definedName name="dsf_2" localSheetId="96" hidden="1">{#N/A,#N/A,FALSE,"т02бд"}</definedName>
    <definedName name="dsf_2" localSheetId="93" hidden="1">{#N/A,#N/A,FALSE,"т02бд"}</definedName>
    <definedName name="dsf_2" localSheetId="78" hidden="1">{#N/A,#N/A,FALSE,"т02бд"}</definedName>
    <definedName name="dsf_2" hidden="1">{#N/A,#N/A,FALSE,"т02бд"}</definedName>
    <definedName name="dsf_2_1" localSheetId="1" hidden="1">{#N/A,#N/A,FALSE,"т02бд"}</definedName>
    <definedName name="dsf_2_1" localSheetId="22" hidden="1">{#N/A,#N/A,FALSE,"т02бд"}</definedName>
    <definedName name="dsf_2_1" localSheetId="29" hidden="1">{#N/A,#N/A,FALSE,"т02бд"}</definedName>
    <definedName name="dsf_2_1" localSheetId="30" hidden="1">{#N/A,#N/A,FALSE,"т02бд"}</definedName>
    <definedName name="dsf_2_1" localSheetId="32" hidden="1">{#N/A,#N/A,FALSE,"т02бд"}</definedName>
    <definedName name="dsf_2_1" localSheetId="33"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3" hidden="1">{#N/A,#N/A,FALSE,"т02бд"}</definedName>
    <definedName name="dsf_2_1" localSheetId="45" hidden="1">{#N/A,#N/A,FALSE,"т02бд"}</definedName>
    <definedName name="dsf_2_1" localSheetId="47"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59" hidden="1">{#N/A,#N/A,FALSE,"т02бд"}</definedName>
    <definedName name="dsf_2_1" localSheetId="60" hidden="1">{#N/A,#N/A,FALSE,"т02бд"}</definedName>
    <definedName name="dsf_2_1" localSheetId="64" hidden="1">{#N/A,#N/A,FALSE,"т02бд"}</definedName>
    <definedName name="dsf_2_1" localSheetId="69" hidden="1">{#N/A,#N/A,FALSE,"т02бд"}</definedName>
    <definedName name="dsf_2_1" localSheetId="70" hidden="1">{#N/A,#N/A,FALSE,"т02бд"}</definedName>
    <definedName name="dsf_2_1" localSheetId="83" hidden="1">{#N/A,#N/A,FALSE,"т02бд"}</definedName>
    <definedName name="dsf_2_1" localSheetId="84" hidden="1">{#N/A,#N/A,FALSE,"т02бд"}</definedName>
    <definedName name="dsf_2_1" localSheetId="87" hidden="1">{#N/A,#N/A,FALSE,"т02бд"}</definedName>
    <definedName name="dsf_2_1" localSheetId="89" hidden="1">{#N/A,#N/A,FALSE,"т02бд"}</definedName>
    <definedName name="dsf_2_1" localSheetId="90" hidden="1">{#N/A,#N/A,FALSE,"т02бд"}</definedName>
    <definedName name="dsf_2_1" localSheetId="91" hidden="1">{#N/A,#N/A,FALSE,"т02бд"}</definedName>
    <definedName name="dsf_2_1" localSheetId="96" hidden="1">{#N/A,#N/A,FALSE,"т02бд"}</definedName>
    <definedName name="dsf_2_1" localSheetId="93" hidden="1">{#N/A,#N/A,FALSE,"т02бд"}</definedName>
    <definedName name="dsf_2_1" localSheetId="78"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2" hidden="1">{#N/A,#N/A,FALSE,"т02бд"}</definedName>
    <definedName name="dsfb" localSheetId="23" hidden="1">{#N/A,#N/A,FALSE,"т02бд"}</definedName>
    <definedName name="dsfb" localSheetId="29" hidden="1">{#N/A,#N/A,FALSE,"т02бд"}</definedName>
    <definedName name="dsfb" localSheetId="30" hidden="1">{#N/A,#N/A,FALSE,"т02бд"}</definedName>
    <definedName name="dsfb" localSheetId="32" hidden="1">{#N/A,#N/A,FALSE,"т02бд"}</definedName>
    <definedName name="dsfb" localSheetId="33"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9" hidden="1">{#N/A,#N/A,FALSE,"т02бд"}</definedName>
    <definedName name="dsfb" localSheetId="60" hidden="1">{#N/A,#N/A,FALSE,"т02бд"}</definedName>
    <definedName name="dsfb" localSheetId="64" hidden="1">{#N/A,#N/A,FALSE,"т02бд"}</definedName>
    <definedName name="dsfb" localSheetId="65" hidden="1">{#N/A,#N/A,FALSE,"т02бд"}</definedName>
    <definedName name="dsfb" localSheetId="69" hidden="1">{#N/A,#N/A,FALSE,"т02бд"}</definedName>
    <definedName name="dsfb" localSheetId="70" hidden="1">{#N/A,#N/A,FALSE,"т02бд"}</definedName>
    <definedName name="dsfb" localSheetId="72" hidden="1">{#N/A,#N/A,FALSE,"т02бд"}</definedName>
    <definedName name="dsfb" localSheetId="73" hidden="1">{#N/A,#N/A,FALSE,"т02бд"}</definedName>
    <definedName name="dsfb" localSheetId="83" hidden="1">{#N/A,#N/A,FALSE,"т02бд"}</definedName>
    <definedName name="dsfb" localSheetId="84" hidden="1">{#N/A,#N/A,FALSE,"т02бд"}</definedName>
    <definedName name="dsfb" localSheetId="87" hidden="1">{#N/A,#N/A,FALSE,"т02бд"}</definedName>
    <definedName name="dsfb" localSheetId="89" hidden="1">{#N/A,#N/A,FALSE,"т02бд"}</definedName>
    <definedName name="dsfb" localSheetId="90" hidden="1">{#N/A,#N/A,FALSE,"т02бд"}</definedName>
    <definedName name="dsfb" localSheetId="91" hidden="1">{#N/A,#N/A,FALSE,"т02бд"}</definedName>
    <definedName name="dsfb" localSheetId="92" hidden="1">{#N/A,#N/A,FALSE,"т02бд"}</definedName>
    <definedName name="dsfb" localSheetId="96" hidden="1">{#N/A,#N/A,FALSE,"т02бд"}</definedName>
    <definedName name="dsfb" localSheetId="93" hidden="1">{#N/A,#N/A,FALSE,"т02бд"}</definedName>
    <definedName name="dsfb" localSheetId="78" hidden="1">{#N/A,#N/A,FALSE,"т02бд"}</definedName>
    <definedName name="dsfb" hidden="1">{#N/A,#N/A,FALSE,"т02бд"}</definedName>
    <definedName name="dsfb_2" localSheetId="1" hidden="1">{#N/A,#N/A,FALSE,"т02бд"}</definedName>
    <definedName name="dsfb_2" localSheetId="22" hidden="1">{#N/A,#N/A,FALSE,"т02бд"}</definedName>
    <definedName name="dsfb_2" localSheetId="29" hidden="1">{#N/A,#N/A,FALSE,"т02бд"}</definedName>
    <definedName name="dsfb_2" localSheetId="30" hidden="1">{#N/A,#N/A,FALSE,"т02бд"}</definedName>
    <definedName name="dsfb_2" localSheetId="32" hidden="1">{#N/A,#N/A,FALSE,"т02бд"}</definedName>
    <definedName name="dsfb_2" localSheetId="33"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3" hidden="1">{#N/A,#N/A,FALSE,"т02бд"}</definedName>
    <definedName name="dsfb_2" localSheetId="45" hidden="1">{#N/A,#N/A,FALSE,"т02бд"}</definedName>
    <definedName name="dsfb_2" localSheetId="47"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59" hidden="1">{#N/A,#N/A,FALSE,"т02бд"}</definedName>
    <definedName name="dsfb_2" localSheetId="60" hidden="1">{#N/A,#N/A,FALSE,"т02бд"}</definedName>
    <definedName name="dsfb_2" localSheetId="64" hidden="1">{#N/A,#N/A,FALSE,"т02бд"}</definedName>
    <definedName name="dsfb_2" localSheetId="69" hidden="1">{#N/A,#N/A,FALSE,"т02бд"}</definedName>
    <definedName name="dsfb_2" localSheetId="70" hidden="1">{#N/A,#N/A,FALSE,"т02бд"}</definedName>
    <definedName name="dsfb_2" localSheetId="83" hidden="1">{#N/A,#N/A,FALSE,"т02бд"}</definedName>
    <definedName name="dsfb_2" localSheetId="84" hidden="1">{#N/A,#N/A,FALSE,"т02бд"}</definedName>
    <definedName name="dsfb_2" localSheetId="87" hidden="1">{#N/A,#N/A,FALSE,"т02бд"}</definedName>
    <definedName name="dsfb_2" localSheetId="89" hidden="1">{#N/A,#N/A,FALSE,"т02бд"}</definedName>
    <definedName name="dsfb_2" localSheetId="90" hidden="1">{#N/A,#N/A,FALSE,"т02бд"}</definedName>
    <definedName name="dsfb_2" localSheetId="91" hidden="1">{#N/A,#N/A,FALSE,"т02бд"}</definedName>
    <definedName name="dsfb_2" localSheetId="96" hidden="1">{#N/A,#N/A,FALSE,"т02бд"}</definedName>
    <definedName name="dsfb_2" localSheetId="93" hidden="1">{#N/A,#N/A,FALSE,"т02бд"}</definedName>
    <definedName name="dsfb_2" localSheetId="78" hidden="1">{#N/A,#N/A,FALSE,"т02бд"}</definedName>
    <definedName name="dsfb_2" hidden="1">{#N/A,#N/A,FALSE,"т02бд"}</definedName>
    <definedName name="dsfb_2_1" localSheetId="1" hidden="1">{#N/A,#N/A,FALSE,"т02бд"}</definedName>
    <definedName name="dsfb_2_1" localSheetId="22" hidden="1">{#N/A,#N/A,FALSE,"т02бд"}</definedName>
    <definedName name="dsfb_2_1" localSheetId="29" hidden="1">{#N/A,#N/A,FALSE,"т02бд"}</definedName>
    <definedName name="dsfb_2_1" localSheetId="30" hidden="1">{#N/A,#N/A,FALSE,"т02бд"}</definedName>
    <definedName name="dsfb_2_1" localSheetId="32" hidden="1">{#N/A,#N/A,FALSE,"т02бд"}</definedName>
    <definedName name="dsfb_2_1" localSheetId="33"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3" hidden="1">{#N/A,#N/A,FALSE,"т02бд"}</definedName>
    <definedName name="dsfb_2_1" localSheetId="45" hidden="1">{#N/A,#N/A,FALSE,"т02бд"}</definedName>
    <definedName name="dsfb_2_1" localSheetId="47"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59" hidden="1">{#N/A,#N/A,FALSE,"т02бд"}</definedName>
    <definedName name="dsfb_2_1" localSheetId="60" hidden="1">{#N/A,#N/A,FALSE,"т02бд"}</definedName>
    <definedName name="dsfb_2_1" localSheetId="64" hidden="1">{#N/A,#N/A,FALSE,"т02бд"}</definedName>
    <definedName name="dsfb_2_1" localSheetId="69" hidden="1">{#N/A,#N/A,FALSE,"т02бд"}</definedName>
    <definedName name="dsfb_2_1" localSheetId="70" hidden="1">{#N/A,#N/A,FALSE,"т02бд"}</definedName>
    <definedName name="dsfb_2_1" localSheetId="83" hidden="1">{#N/A,#N/A,FALSE,"т02бд"}</definedName>
    <definedName name="dsfb_2_1" localSheetId="84" hidden="1">{#N/A,#N/A,FALSE,"т02бд"}</definedName>
    <definedName name="dsfb_2_1" localSheetId="87" hidden="1">{#N/A,#N/A,FALSE,"т02бд"}</definedName>
    <definedName name="dsfb_2_1" localSheetId="89" hidden="1">{#N/A,#N/A,FALSE,"т02бд"}</definedName>
    <definedName name="dsfb_2_1" localSheetId="90" hidden="1">{#N/A,#N/A,FALSE,"т02бд"}</definedName>
    <definedName name="dsfb_2_1" localSheetId="91" hidden="1">{#N/A,#N/A,FALSE,"т02бд"}</definedName>
    <definedName name="dsfb_2_1" localSheetId="96" hidden="1">{#N/A,#N/A,FALSE,"т02бд"}</definedName>
    <definedName name="dsfb_2_1" localSheetId="93" hidden="1">{#N/A,#N/A,FALSE,"т02бд"}</definedName>
    <definedName name="dsfb_2_1" localSheetId="78"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2" hidden="1">{#N/A,#N/A,FALSE,"т02бд"}</definedName>
    <definedName name="dsfg" localSheetId="23" hidden="1">{#N/A,#N/A,FALSE,"т02бд"}</definedName>
    <definedName name="dsfg" localSheetId="29" hidden="1">{#N/A,#N/A,FALSE,"т02бд"}</definedName>
    <definedName name="dsfg" localSheetId="30" hidden="1">{#N/A,#N/A,FALSE,"т02бд"}</definedName>
    <definedName name="dsfg" localSheetId="32" hidden="1">{#N/A,#N/A,FALSE,"т02бд"}</definedName>
    <definedName name="dsfg" localSheetId="33"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9" hidden="1">{#N/A,#N/A,FALSE,"т02бд"}</definedName>
    <definedName name="dsfg" localSheetId="60" hidden="1">{#N/A,#N/A,FALSE,"т02бд"}</definedName>
    <definedName name="dsfg" localSheetId="64" hidden="1">{#N/A,#N/A,FALSE,"т02бд"}</definedName>
    <definedName name="dsfg" localSheetId="65" hidden="1">{#N/A,#N/A,FALSE,"т02бд"}</definedName>
    <definedName name="dsfg" localSheetId="69" hidden="1">{#N/A,#N/A,FALSE,"т02бд"}</definedName>
    <definedName name="dsfg" localSheetId="70" hidden="1">{#N/A,#N/A,FALSE,"т02бд"}</definedName>
    <definedName name="dsfg" localSheetId="72" hidden="1">{#N/A,#N/A,FALSE,"т02бд"}</definedName>
    <definedName name="dsfg" localSheetId="73" hidden="1">{#N/A,#N/A,FALSE,"т02бд"}</definedName>
    <definedName name="dsfg" localSheetId="83" hidden="1">{#N/A,#N/A,FALSE,"т02бд"}</definedName>
    <definedName name="dsfg" localSheetId="84" hidden="1">{#N/A,#N/A,FALSE,"т02бд"}</definedName>
    <definedName name="dsfg" localSheetId="87" hidden="1">{#N/A,#N/A,FALSE,"т02бд"}</definedName>
    <definedName name="dsfg" localSheetId="89" hidden="1">{#N/A,#N/A,FALSE,"т02бд"}</definedName>
    <definedName name="dsfg" localSheetId="90" hidden="1">{#N/A,#N/A,FALSE,"т02бд"}</definedName>
    <definedName name="dsfg" localSheetId="91" hidden="1">{#N/A,#N/A,FALSE,"т02бд"}</definedName>
    <definedName name="dsfg" localSheetId="92" hidden="1">{#N/A,#N/A,FALSE,"т02бд"}</definedName>
    <definedName name="dsfg" localSheetId="96" hidden="1">{#N/A,#N/A,FALSE,"т02бд"}</definedName>
    <definedName name="dsfg" localSheetId="93" hidden="1">{#N/A,#N/A,FALSE,"т02бд"}</definedName>
    <definedName name="dsfg" localSheetId="78" hidden="1">{#N/A,#N/A,FALSE,"т02бд"}</definedName>
    <definedName name="dsfg" hidden="1">{#N/A,#N/A,FALSE,"т02бд"}</definedName>
    <definedName name="dsfg_2" localSheetId="1" hidden="1">{#N/A,#N/A,FALSE,"т02бд"}</definedName>
    <definedName name="dsfg_2" localSheetId="22" hidden="1">{#N/A,#N/A,FALSE,"т02бд"}</definedName>
    <definedName name="dsfg_2" localSheetId="29" hidden="1">{#N/A,#N/A,FALSE,"т02бд"}</definedName>
    <definedName name="dsfg_2" localSheetId="30" hidden="1">{#N/A,#N/A,FALSE,"т02бд"}</definedName>
    <definedName name="dsfg_2" localSheetId="32" hidden="1">{#N/A,#N/A,FALSE,"т02бд"}</definedName>
    <definedName name="dsfg_2" localSheetId="33"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3" hidden="1">{#N/A,#N/A,FALSE,"т02бд"}</definedName>
    <definedName name="dsfg_2" localSheetId="45" hidden="1">{#N/A,#N/A,FALSE,"т02бд"}</definedName>
    <definedName name="dsfg_2" localSheetId="47"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59" hidden="1">{#N/A,#N/A,FALSE,"т02бд"}</definedName>
    <definedName name="dsfg_2" localSheetId="60" hidden="1">{#N/A,#N/A,FALSE,"т02бд"}</definedName>
    <definedName name="dsfg_2" localSheetId="64" hidden="1">{#N/A,#N/A,FALSE,"т02бд"}</definedName>
    <definedName name="dsfg_2" localSheetId="69" hidden="1">{#N/A,#N/A,FALSE,"т02бд"}</definedName>
    <definedName name="dsfg_2" localSheetId="70" hidden="1">{#N/A,#N/A,FALSE,"т02бд"}</definedName>
    <definedName name="dsfg_2" localSheetId="83" hidden="1">{#N/A,#N/A,FALSE,"т02бд"}</definedName>
    <definedName name="dsfg_2" localSheetId="84" hidden="1">{#N/A,#N/A,FALSE,"т02бд"}</definedName>
    <definedName name="dsfg_2" localSheetId="87" hidden="1">{#N/A,#N/A,FALSE,"т02бд"}</definedName>
    <definedName name="dsfg_2" localSheetId="89" hidden="1">{#N/A,#N/A,FALSE,"т02бд"}</definedName>
    <definedName name="dsfg_2" localSheetId="90" hidden="1">{#N/A,#N/A,FALSE,"т02бд"}</definedName>
    <definedName name="dsfg_2" localSheetId="91" hidden="1">{#N/A,#N/A,FALSE,"т02бд"}</definedName>
    <definedName name="dsfg_2" localSheetId="96" hidden="1">{#N/A,#N/A,FALSE,"т02бд"}</definedName>
    <definedName name="dsfg_2" localSheetId="93" hidden="1">{#N/A,#N/A,FALSE,"т02бд"}</definedName>
    <definedName name="dsfg_2" localSheetId="78" hidden="1">{#N/A,#N/A,FALSE,"т02бд"}</definedName>
    <definedName name="dsfg_2" hidden="1">{#N/A,#N/A,FALSE,"т02бд"}</definedName>
    <definedName name="dsfg_2_1" localSheetId="1" hidden="1">{#N/A,#N/A,FALSE,"т02бд"}</definedName>
    <definedName name="dsfg_2_1" localSheetId="22" hidden="1">{#N/A,#N/A,FALSE,"т02бд"}</definedName>
    <definedName name="dsfg_2_1" localSheetId="29" hidden="1">{#N/A,#N/A,FALSE,"т02бд"}</definedName>
    <definedName name="dsfg_2_1" localSheetId="30" hidden="1">{#N/A,#N/A,FALSE,"т02бд"}</definedName>
    <definedName name="dsfg_2_1" localSheetId="32" hidden="1">{#N/A,#N/A,FALSE,"т02бд"}</definedName>
    <definedName name="dsfg_2_1" localSheetId="33"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3" hidden="1">{#N/A,#N/A,FALSE,"т02бд"}</definedName>
    <definedName name="dsfg_2_1" localSheetId="45" hidden="1">{#N/A,#N/A,FALSE,"т02бд"}</definedName>
    <definedName name="dsfg_2_1" localSheetId="47"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59" hidden="1">{#N/A,#N/A,FALSE,"т02бд"}</definedName>
    <definedName name="dsfg_2_1" localSheetId="60" hidden="1">{#N/A,#N/A,FALSE,"т02бд"}</definedName>
    <definedName name="dsfg_2_1" localSheetId="64" hidden="1">{#N/A,#N/A,FALSE,"т02бд"}</definedName>
    <definedName name="dsfg_2_1" localSheetId="69" hidden="1">{#N/A,#N/A,FALSE,"т02бд"}</definedName>
    <definedName name="dsfg_2_1" localSheetId="70" hidden="1">{#N/A,#N/A,FALSE,"т02бд"}</definedName>
    <definedName name="dsfg_2_1" localSheetId="83" hidden="1">{#N/A,#N/A,FALSE,"т02бд"}</definedName>
    <definedName name="dsfg_2_1" localSheetId="84" hidden="1">{#N/A,#N/A,FALSE,"т02бд"}</definedName>
    <definedName name="dsfg_2_1" localSheetId="87" hidden="1">{#N/A,#N/A,FALSE,"т02бд"}</definedName>
    <definedName name="dsfg_2_1" localSheetId="89" hidden="1">{#N/A,#N/A,FALSE,"т02бд"}</definedName>
    <definedName name="dsfg_2_1" localSheetId="90" hidden="1">{#N/A,#N/A,FALSE,"т02бд"}</definedName>
    <definedName name="dsfg_2_1" localSheetId="91" hidden="1">{#N/A,#N/A,FALSE,"т02бд"}</definedName>
    <definedName name="dsfg_2_1" localSheetId="96" hidden="1">{#N/A,#N/A,FALSE,"т02бд"}</definedName>
    <definedName name="dsfg_2_1" localSheetId="93" hidden="1">{#N/A,#N/A,FALSE,"т02бд"}</definedName>
    <definedName name="dsfg_2_1" localSheetId="78" hidden="1">{#N/A,#N/A,FALSE,"т02бд"}</definedName>
    <definedName name="dsfg_2_1" hidden="1">{#N/A,#N/A,FALSE,"т02бд"}</definedName>
    <definedName name="DUSAYA" localSheetId="22">[5]Links!$V$10</definedName>
    <definedName name="DUSAYA" localSheetId="33">[5]Links!$V$10</definedName>
    <definedName name="DUSAYA" localSheetId="49">[5]Links!$V$10</definedName>
    <definedName name="DUSAYA" localSheetId="93">[5]Links!$V$10</definedName>
    <definedName name="DUSAYA" localSheetId="78">[5]Links!$V$10</definedName>
    <definedName name="DUSAYA">[5]Links!$V$10</definedName>
    <definedName name="DVM0" localSheetId="22">[5]Links!$V$5</definedName>
    <definedName name="DVM0" localSheetId="33">[5]Links!$V$5</definedName>
    <definedName name="DVM0" localSheetId="49">[5]Links!$V$5</definedName>
    <definedName name="DVM0" localSheetId="93">[5]Links!$V$5</definedName>
    <definedName name="DVM0" localSheetId="78">[5]Links!$V$5</definedName>
    <definedName name="DVM0">[5]Links!$V$5</definedName>
    <definedName name="DVM0M" localSheetId="22">[5]Links!$J$33</definedName>
    <definedName name="DVM0M" localSheetId="33">[5]Links!$J$33</definedName>
    <definedName name="DVM0M" localSheetId="49">[5]Links!$J$33</definedName>
    <definedName name="DVM0M" localSheetId="93">[5]Links!$J$33</definedName>
    <definedName name="DVM0M" localSheetId="78">[5]Links!$J$33</definedName>
    <definedName name="DVM0M">[5]Links!$J$33</definedName>
    <definedName name="DVM0MC" localSheetId="22">[5]Links!$J$36</definedName>
    <definedName name="DVM0MC" localSheetId="33">[5]Links!$J$36</definedName>
    <definedName name="DVM0MC" localSheetId="49">[5]Links!$J$36</definedName>
    <definedName name="DVM0MC" localSheetId="93">[5]Links!$J$36</definedName>
    <definedName name="DVM0MC" localSheetId="78">[5]Links!$J$36</definedName>
    <definedName name="DVM0MC">[5]Links!$J$36</definedName>
    <definedName name="DVM3M" localSheetId="22">[5]Links!$J$34</definedName>
    <definedName name="DVM3M" localSheetId="33">[5]Links!$J$34</definedName>
    <definedName name="DVM3M" localSheetId="49">[5]Links!$J$34</definedName>
    <definedName name="DVM3M" localSheetId="93">[5]Links!$J$34</definedName>
    <definedName name="DVM3M" localSheetId="78">[5]Links!$J$34</definedName>
    <definedName name="DVM3M">[5]Links!$J$34</definedName>
    <definedName name="DVM3MC" localSheetId="22">[5]Links!$J$37</definedName>
    <definedName name="DVM3MC" localSheetId="33">[5]Links!$J$37</definedName>
    <definedName name="DVM3MC" localSheetId="49">[5]Links!$J$37</definedName>
    <definedName name="DVM3MC" localSheetId="93">[5]Links!$J$37</definedName>
    <definedName name="DVM3MC" localSheetId="78">[5]Links!$J$37</definedName>
    <definedName name="DVM3MC">[5]Links!$J$37</definedName>
    <definedName name="DVM3P" localSheetId="22">[5]Links!$V$23</definedName>
    <definedName name="DVM3P" localSheetId="33">[5]Links!$V$23</definedName>
    <definedName name="DVM3P" localSheetId="49">[5]Links!$V$23</definedName>
    <definedName name="DVM3P" localSheetId="93">[5]Links!$V$23</definedName>
    <definedName name="DVM3P" localSheetId="78">[5]Links!$V$23</definedName>
    <definedName name="DVM3P">[5]Links!$V$23</definedName>
    <definedName name="DWAGEYA" localSheetId="22">[5]Links!$V$8</definedName>
    <definedName name="DWAGEYA" localSheetId="33">[5]Links!$V$8</definedName>
    <definedName name="DWAGEYA" localSheetId="49">[5]Links!$V$8</definedName>
    <definedName name="DWAGEYA" localSheetId="93">[5]Links!$V$8</definedName>
    <definedName name="DWAGEYA" localSheetId="78">[5]Links!$V$8</definedName>
    <definedName name="DWAGEYA">[5]Links!$V$8</definedName>
    <definedName name="E" localSheetId="52">[6]C!$L$22</definedName>
    <definedName name="E" localSheetId="53">[6]C!$L$22</definedName>
    <definedName name="E" localSheetId="54">[6]C!$L$22</definedName>
    <definedName name="E" localSheetId="55">[6]C!$L$22</definedName>
    <definedName name="E" localSheetId="56">[6]C!$L$22</definedName>
    <definedName name="E" localSheetId="57">[6]C!$L$22</definedName>
    <definedName name="E">[6]C!$L$22</definedName>
    <definedName name="E_F" localSheetId="22">[5]Links!$T$13</definedName>
    <definedName name="E_F" localSheetId="33">[5]Links!$T$13</definedName>
    <definedName name="E_F" localSheetId="49">[5]Links!$T$13</definedName>
    <definedName name="E_F" localSheetId="93">[5]Links!$T$13</definedName>
    <definedName name="E_F" localSheetId="78">[5]Links!$T$13</definedName>
    <definedName name="E_F">[5]Links!$T$13</definedName>
    <definedName name="E_P" localSheetId="22">[5]Links!$X$17</definedName>
    <definedName name="E_P" localSheetId="33">[5]Links!$X$17</definedName>
    <definedName name="E_P" localSheetId="49">[5]Links!$X$17</definedName>
    <definedName name="E_P" localSheetId="93">[5]Links!$X$17</definedName>
    <definedName name="E_P" localSheetId="78">[5]Links!$X$17</definedName>
    <definedName name="E_P">[5]Links!$X$17</definedName>
    <definedName name="EdssBatchRange" localSheetId="33">#REF!</definedName>
    <definedName name="EdssBatchRange" localSheetId="39">#REF!</definedName>
    <definedName name="EdssBatchRange" localSheetId="47">#REF!</definedName>
    <definedName name="EdssBatchRange" localSheetId="52">#REF!</definedName>
    <definedName name="EdssBatchRange" localSheetId="53">#REF!</definedName>
    <definedName name="EdssBatchRange" localSheetId="54">#REF!</definedName>
    <definedName name="EdssBatchRange" localSheetId="55">#REF!</definedName>
    <definedName name="EdssBatchRange" localSheetId="56">#REF!</definedName>
    <definedName name="EdssBatchRange" localSheetId="57">#REF!</definedName>
    <definedName name="EdssBatchRange" localSheetId="89">#REF!</definedName>
    <definedName name="EdssBatchRange" localSheetId="94">#REF!</definedName>
    <definedName name="EdssBatchRange" localSheetId="95">#REF!</definedName>
    <definedName name="EdssBatchRange" localSheetId="96">#REF!</definedName>
    <definedName name="EdssBatchRange" localSheetId="49">#REF!</definedName>
    <definedName name="EdssBatchRange" localSheetId="93">#REF!</definedName>
    <definedName name="EdssBatchRange" localSheetId="78">#REF!</definedName>
    <definedName name="EdssBatchRange">#REF!</definedName>
    <definedName name="EGS" localSheetId="52">[6]C!$L$41</definedName>
    <definedName name="EGS" localSheetId="53">[6]C!$L$41</definedName>
    <definedName name="EGS" localSheetId="54">[6]C!$L$41</definedName>
    <definedName name="EGS" localSheetId="55">[6]C!$L$41</definedName>
    <definedName name="EGS" localSheetId="56">[6]C!$L$41</definedName>
    <definedName name="EGS" localSheetId="57">[6]C!$L$41</definedName>
    <definedName name="EGS">[6]C!$L$41</definedName>
    <definedName name="EGS_P" localSheetId="22">[5]Links!$X$35</definedName>
    <definedName name="EGS_P" localSheetId="33">[5]Links!$X$35</definedName>
    <definedName name="EGS_P" localSheetId="49">[5]Links!$X$35</definedName>
    <definedName name="EGS_P" localSheetId="93">[5]Links!$X$35</definedName>
    <definedName name="EGS_P" localSheetId="78">[5]Links!$X$35</definedName>
    <definedName name="EGS_P">[5]Links!$X$35</definedName>
    <definedName name="EGSG" localSheetId="22">[5]Links!$Z$37</definedName>
    <definedName name="EGSG" localSheetId="33">[5]Links!$Z$37</definedName>
    <definedName name="EGSG" localSheetId="49">[5]Links!$Z$37</definedName>
    <definedName name="EGSG" localSheetId="93">[5]Links!$Z$37</definedName>
    <definedName name="EGSG" localSheetId="78">[5]Links!$Z$37</definedName>
    <definedName name="EGSG">[5]Links!$Z$37</definedName>
    <definedName name="EGSM" localSheetId="22">[5]Links!$Z$18</definedName>
    <definedName name="EGSM" localSheetId="33">[5]Links!$Z$18</definedName>
    <definedName name="EGSM" localSheetId="49">[5]Links!$Z$18</definedName>
    <definedName name="EGSM" localSheetId="93">[5]Links!$Z$18</definedName>
    <definedName name="EGSM" localSheetId="78">[5]Links!$Z$18</definedName>
    <definedName name="EGSM">[5]Links!$Z$18</definedName>
    <definedName name="EGSMG" localSheetId="22">[5]Links!$Z$34</definedName>
    <definedName name="EGSMG" localSheetId="33">[5]Links!$Z$34</definedName>
    <definedName name="EGSMG" localSheetId="49">[5]Links!$Z$34</definedName>
    <definedName name="EGSMG" localSheetId="93">[5]Links!$Z$34</definedName>
    <definedName name="EGSMG" localSheetId="78">[5]Links!$Z$34</definedName>
    <definedName name="EGSMG">[5]Links!$Z$34</definedName>
    <definedName name="EGSY" localSheetId="22">[5]Links!$V$15</definedName>
    <definedName name="EGSY" localSheetId="33">[5]Links!$V$15</definedName>
    <definedName name="EGSY" localSheetId="49">[5]Links!$V$15</definedName>
    <definedName name="EGSY" localSheetId="93">[5]Links!$V$15</definedName>
    <definedName name="EGSY" localSheetId="78">[5]Links!$V$15</definedName>
    <definedName name="EGSY">[5]Links!$V$15</definedName>
    <definedName name="EGSYG" localSheetId="22">[5]Links!$V$18</definedName>
    <definedName name="EGSYG" localSheetId="33">[5]Links!$V$18</definedName>
    <definedName name="EGSYG" localSheetId="49">[5]Links!$V$18</definedName>
    <definedName name="EGSYG" localSheetId="93">[5]Links!$V$18</definedName>
    <definedName name="EGSYG" localSheetId="78">[5]Links!$V$18</definedName>
    <definedName name="EGSYG">[5]Links!$V$18</definedName>
    <definedName name="ENTL" localSheetId="52">[6]C!$L$17</definedName>
    <definedName name="ENTL" localSheetId="53">[6]C!$L$17</definedName>
    <definedName name="ENTL" localSheetId="54">[6]C!$L$17</definedName>
    <definedName name="ENTL" localSheetId="55">[6]C!$L$17</definedName>
    <definedName name="ENTL" localSheetId="56">[6]C!$L$17</definedName>
    <definedName name="ENTL" localSheetId="57">[6]C!$L$17</definedName>
    <definedName name="ENTL">[6]C!$L$17</definedName>
    <definedName name="ENTL_F" localSheetId="22">[5]Links!$T$8</definedName>
    <definedName name="ENTL_F" localSheetId="33">[5]Links!$T$8</definedName>
    <definedName name="ENTL_F" localSheetId="49">[5]Links!$T$8</definedName>
    <definedName name="ENTL_F" localSheetId="93">[5]Links!$T$8</definedName>
    <definedName name="ENTL_F" localSheetId="78">[5]Links!$T$8</definedName>
    <definedName name="ENTL_F">[5]Links!$T$8</definedName>
    <definedName name="ENTL_P" localSheetId="22">[5]Links!$X$13</definedName>
    <definedName name="ENTL_P" localSheetId="33">[5]Links!$X$13</definedName>
    <definedName name="ENTL_P" localSheetId="49">[5]Links!$X$13</definedName>
    <definedName name="ENTL_P" localSheetId="93">[5]Links!$X$13</definedName>
    <definedName name="ENTL_P" localSheetId="78">[5]Links!$X$13</definedName>
    <definedName name="ENTL_P">[5]Links!$X$13</definedName>
    <definedName name="ENTLMN" localSheetId="22">[5]Links!$Z$22</definedName>
    <definedName name="ENTLMN" localSheetId="33">[5]Links!$Z$22</definedName>
    <definedName name="ENTLMN" localSheetId="49">[5]Links!$Z$22</definedName>
    <definedName name="ENTLMN" localSheetId="93">[5]Links!$Z$22</definedName>
    <definedName name="ENTLMN" localSheetId="78">[5]Links!$Z$22</definedName>
    <definedName name="ENTLMN">[5]Links!$Z$22</definedName>
    <definedName name="ENTLY" localSheetId="22">[5]Links!$Z$25</definedName>
    <definedName name="ENTLY" localSheetId="33">[5]Links!$Z$25</definedName>
    <definedName name="ENTLY" localSheetId="49">[5]Links!$Z$25</definedName>
    <definedName name="ENTLY" localSheetId="93">[5]Links!$Z$25</definedName>
    <definedName name="ENTLY" localSheetId="78">[5]Links!$Z$25</definedName>
    <definedName name="ENTLY">[5]Links!$Z$25</definedName>
    <definedName name="ENTP" localSheetId="52">[6]C!$L$16</definedName>
    <definedName name="ENTP" localSheetId="53">[6]C!$L$16</definedName>
    <definedName name="ENTP" localSheetId="54">[6]C!$L$16</definedName>
    <definedName name="ENTP" localSheetId="55">[6]C!$L$16</definedName>
    <definedName name="ENTP" localSheetId="56">[6]C!$L$16</definedName>
    <definedName name="ENTP" localSheetId="57">[6]C!$L$16</definedName>
    <definedName name="ENTP">[6]C!$L$16</definedName>
    <definedName name="ENTP_F" localSheetId="22">[5]Links!$T$7</definedName>
    <definedName name="ENTP_F" localSheetId="33">[5]Links!$T$7</definedName>
    <definedName name="ENTP_F" localSheetId="49">[5]Links!$T$7</definedName>
    <definedName name="ENTP_F" localSheetId="93">[5]Links!$T$7</definedName>
    <definedName name="ENTP_F" localSheetId="78">[5]Links!$T$7</definedName>
    <definedName name="ENTP_F">[5]Links!$T$7</definedName>
    <definedName name="ENTP_P" localSheetId="22">[5]Links!$X$12</definedName>
    <definedName name="ENTP_P" localSheetId="33">[5]Links!$X$12</definedName>
    <definedName name="ENTP_P" localSheetId="49">[5]Links!$X$12</definedName>
    <definedName name="ENTP_P" localSheetId="93">[5]Links!$X$12</definedName>
    <definedName name="ENTP_P" localSheetId="78">[5]Links!$X$12</definedName>
    <definedName name="ENTP_P">[5]Links!$X$12</definedName>
    <definedName name="ENTPMN" localSheetId="22">[5]Links!$Z$21</definedName>
    <definedName name="ENTPMN" localSheetId="33">[5]Links!$Z$21</definedName>
    <definedName name="ENTPMN" localSheetId="49">[5]Links!$Z$21</definedName>
    <definedName name="ENTPMN" localSheetId="93">[5]Links!$Z$21</definedName>
    <definedName name="ENTPMN" localSheetId="78">[5]Links!$Z$21</definedName>
    <definedName name="ENTPMN">[5]Links!$Z$21</definedName>
    <definedName name="ENTPY" localSheetId="22">[5]Links!$Z$24</definedName>
    <definedName name="ENTPY" localSheetId="33">[5]Links!$Z$24</definedName>
    <definedName name="ENTPY" localSheetId="49">[5]Links!$Z$24</definedName>
    <definedName name="ENTPY" localSheetId="93">[5]Links!$Z$24</definedName>
    <definedName name="ENTPY" localSheetId="78">[5]Links!$Z$24</definedName>
    <definedName name="ENTPY">[5]Links!$Z$24</definedName>
    <definedName name="ENTS" localSheetId="52">[6]C!$L$18</definedName>
    <definedName name="ENTS" localSheetId="53">[6]C!$L$18</definedName>
    <definedName name="ENTS" localSheetId="54">[6]C!$L$18</definedName>
    <definedName name="ENTS" localSheetId="55">[6]C!$L$18</definedName>
    <definedName name="ENTS" localSheetId="56">[6]C!$L$18</definedName>
    <definedName name="ENTS" localSheetId="57">[6]C!$L$18</definedName>
    <definedName name="ENTS">[6]C!$L$18</definedName>
    <definedName name="ENTS_f" localSheetId="22">[5]Links!#REF!</definedName>
    <definedName name="ENTS_f" localSheetId="33">[5]Links!#REF!</definedName>
    <definedName name="ENTS_f" localSheetId="39">[5]Links!#REF!</definedName>
    <definedName name="ENTS_f" localSheetId="47">[5]Links!#REF!</definedName>
    <definedName name="ENTS_f" localSheetId="83">[5]Links!#REF!</definedName>
    <definedName name="ENTS_f" localSheetId="89">[5]Links!#REF!</definedName>
    <definedName name="ENTS_f" localSheetId="94">[5]Links!#REF!</definedName>
    <definedName name="ENTS_f" localSheetId="95">[5]Links!#REF!</definedName>
    <definedName name="ENTS_f" localSheetId="96">[5]Links!#REF!</definedName>
    <definedName name="ENTS_f" localSheetId="49">[5]Links!#REF!</definedName>
    <definedName name="ENTS_f" localSheetId="93">[5]Links!#REF!</definedName>
    <definedName name="ENTS_f" localSheetId="78">[5]Links!#REF!</definedName>
    <definedName name="ENTS_f">[5]Links!#REF!</definedName>
    <definedName name="ENTSM" localSheetId="22">[5]Links!#REF!</definedName>
    <definedName name="ENTSM" localSheetId="33">[5]Links!#REF!</definedName>
    <definedName name="ENTSM" localSheetId="39">[5]Links!#REF!</definedName>
    <definedName name="ENTSM" localSheetId="47">[5]Links!#REF!</definedName>
    <definedName name="ENTSM" localSheetId="83">[5]Links!#REF!</definedName>
    <definedName name="ENTSM" localSheetId="89">[5]Links!#REF!</definedName>
    <definedName name="ENTSM" localSheetId="94">[5]Links!#REF!</definedName>
    <definedName name="ENTSM" localSheetId="95">[5]Links!#REF!</definedName>
    <definedName name="ENTSM" localSheetId="96">[5]Links!#REF!</definedName>
    <definedName name="ENTSM" localSheetId="49">[5]Links!#REF!</definedName>
    <definedName name="ENTSM" localSheetId="93">[5]Links!#REF!</definedName>
    <definedName name="ENTSM" localSheetId="78">[5]Links!#REF!</definedName>
    <definedName name="ENTSM">[5]Links!#REF!</definedName>
    <definedName name="ENTSMN" localSheetId="22">[5]Links!$Z$23</definedName>
    <definedName name="ENTSMN" localSheetId="33">[5]Links!$Z$23</definedName>
    <definedName name="ENTSMN" localSheetId="49">[5]Links!$Z$23</definedName>
    <definedName name="ENTSMN" localSheetId="93">[5]Links!$Z$23</definedName>
    <definedName name="ENTSMN" localSheetId="78">[5]Links!$Z$23</definedName>
    <definedName name="ENTSMN">[5]Links!$Z$23</definedName>
    <definedName name="EXP" localSheetId="22">[5]Links!$L$5</definedName>
    <definedName name="EXP" localSheetId="33">[5]Links!$L$5</definedName>
    <definedName name="EXP" localSheetId="49">[5]Links!$L$5</definedName>
    <definedName name="EXP" localSheetId="93">[5]Links!$L$5</definedName>
    <definedName name="EXP" localSheetId="78">[5]Links!$L$5</definedName>
    <definedName name="EXP">[5]Links!$L$5</definedName>
    <definedName name="Exp_GDP" localSheetId="33">#REF!</definedName>
    <definedName name="Exp_GDP" localSheetId="39">#REF!</definedName>
    <definedName name="Exp_GDP" localSheetId="47">#REF!</definedName>
    <definedName name="Exp_GDP" localSheetId="52">#REF!</definedName>
    <definedName name="Exp_GDP" localSheetId="53">#REF!</definedName>
    <definedName name="Exp_GDP" localSheetId="54">#REF!</definedName>
    <definedName name="Exp_GDP" localSheetId="55">#REF!</definedName>
    <definedName name="Exp_GDP" localSheetId="56">#REF!</definedName>
    <definedName name="Exp_GDP" localSheetId="57">#REF!</definedName>
    <definedName name="Exp_GDP" localSheetId="89">#REF!</definedName>
    <definedName name="Exp_GDP" localSheetId="94">#REF!</definedName>
    <definedName name="Exp_GDP" localSheetId="95">#REF!</definedName>
    <definedName name="Exp_GDP" localSheetId="96">#REF!</definedName>
    <definedName name="Exp_GDP" localSheetId="49">#REF!</definedName>
    <definedName name="Exp_GDP" localSheetId="93">#REF!</definedName>
    <definedName name="Exp_GDP" localSheetId="78">#REF!</definedName>
    <definedName name="Exp_GDP">#REF!</definedName>
    <definedName name="Exp_nom" localSheetId="33">#REF!</definedName>
    <definedName name="Exp_nom" localSheetId="39">#REF!</definedName>
    <definedName name="Exp_nom" localSheetId="47">#REF!</definedName>
    <definedName name="Exp_nom" localSheetId="89">#REF!</definedName>
    <definedName name="Exp_nom" localSheetId="94">#REF!</definedName>
    <definedName name="Exp_nom" localSheetId="95">#REF!</definedName>
    <definedName name="Exp_nom" localSheetId="96">#REF!</definedName>
    <definedName name="Exp_nom" localSheetId="49">#REF!</definedName>
    <definedName name="Exp_nom">#REF!</definedName>
    <definedName name="EXPC" localSheetId="22">[5]Links!$L$17</definedName>
    <definedName name="EXPC" localSheetId="33">[5]Links!$L$17</definedName>
    <definedName name="EXPC" localSheetId="49">[5]Links!$L$17</definedName>
    <definedName name="EXPC" localSheetId="93">[5]Links!$L$17</definedName>
    <definedName name="EXPC" localSheetId="78">[5]Links!$L$17</definedName>
    <definedName name="EXPC">[5]Links!$L$17</definedName>
    <definedName name="EXPCP" localSheetId="22">[5]Links!$L$21</definedName>
    <definedName name="EXPCP" localSheetId="33">[5]Links!$L$21</definedName>
    <definedName name="EXPCP" localSheetId="49">[5]Links!$L$21</definedName>
    <definedName name="EXPCP" localSheetId="93">[5]Links!$L$21</definedName>
    <definedName name="EXPCP" localSheetId="78">[5]Links!$L$21</definedName>
    <definedName name="EXPCP">[5]Links!$L$21</definedName>
    <definedName name="EXPEND_f" localSheetId="22">[5]Links!#REF!</definedName>
    <definedName name="EXPEND_f" localSheetId="33">[5]Links!#REF!</definedName>
    <definedName name="EXPEND_f" localSheetId="39">[5]Links!#REF!</definedName>
    <definedName name="EXPEND_f" localSheetId="47">[5]Links!#REF!</definedName>
    <definedName name="EXPEND_f" localSheetId="83">[5]Links!#REF!</definedName>
    <definedName name="EXPEND_f" localSheetId="89">[5]Links!#REF!</definedName>
    <definedName name="EXPEND_f" localSheetId="94">[5]Links!#REF!</definedName>
    <definedName name="EXPEND_f" localSheetId="95">[5]Links!#REF!</definedName>
    <definedName name="EXPEND_f" localSheetId="96">[5]Links!#REF!</definedName>
    <definedName name="EXPEND_f" localSheetId="49">[5]Links!#REF!</definedName>
    <definedName name="EXPEND_f" localSheetId="93">[5]Links!#REF!</definedName>
    <definedName name="EXPEND_f" localSheetId="78">[5]Links!#REF!</definedName>
    <definedName name="EXPEND_f">[5]Links!#REF!</definedName>
    <definedName name="EXPENDO_f" localSheetId="22">[5]Links!#REF!</definedName>
    <definedName name="EXPENDO_f" localSheetId="33">[5]Links!#REF!</definedName>
    <definedName name="EXPENDO_f" localSheetId="39">[5]Links!#REF!</definedName>
    <definedName name="EXPENDO_f" localSheetId="47">[5]Links!#REF!</definedName>
    <definedName name="EXPENDO_f" localSheetId="83">[5]Links!#REF!</definedName>
    <definedName name="EXPENDO_f" localSheetId="89">[5]Links!#REF!</definedName>
    <definedName name="EXPENDO_f" localSheetId="94">[5]Links!#REF!</definedName>
    <definedName name="EXPENDO_f" localSheetId="95">[5]Links!#REF!</definedName>
    <definedName name="EXPENDO_f" localSheetId="96">[5]Links!#REF!</definedName>
    <definedName name="EXPENDO_f" localSheetId="49">[5]Links!#REF!</definedName>
    <definedName name="EXPENDO_f" localSheetId="93">[5]Links!#REF!</definedName>
    <definedName name="EXPENDO_f" localSheetId="78">[5]Links!#REF!</definedName>
    <definedName name="EXPENDO_f">[5]Links!#REF!</definedName>
    <definedName name="EXPM" localSheetId="22">[5]Links!$L$9</definedName>
    <definedName name="EXPM" localSheetId="33">[5]Links!$L$9</definedName>
    <definedName name="EXPM" localSheetId="49">[5]Links!$L$9</definedName>
    <definedName name="EXPM" localSheetId="93">[5]Links!$L$9</definedName>
    <definedName name="EXPM" localSheetId="78">[5]Links!$L$9</definedName>
    <definedName name="EXPM">[5]Links!$L$9</definedName>
    <definedName name="EXPRCY" localSheetId="22">[5]Links!$L$41</definedName>
    <definedName name="EXPRCY" localSheetId="33">[5]Links!$L$41</definedName>
    <definedName name="EXPRCY" localSheetId="49">[5]Links!$L$41</definedName>
    <definedName name="EXPRCY" localSheetId="93">[5]Links!$L$41</definedName>
    <definedName name="EXPRCY" localSheetId="78">[5]Links!$L$41</definedName>
    <definedName name="EXPRCY">[5]Links!$L$41</definedName>
    <definedName name="EXPRM" localSheetId="22">[5]Links!$L$29</definedName>
    <definedName name="EXPRM" localSheetId="33">[5]Links!$L$29</definedName>
    <definedName name="EXPRM" localSheetId="49">[5]Links!$L$29</definedName>
    <definedName name="EXPRM" localSheetId="93">[5]Links!$L$29</definedName>
    <definedName name="EXPRM" localSheetId="78">[5]Links!$L$29</definedName>
    <definedName name="EXPRM">[5]Links!$L$29</definedName>
    <definedName name="EXRAVR" localSheetId="52">[6]C!$L$24</definedName>
    <definedName name="EXRAVR" localSheetId="53">[6]C!$L$24</definedName>
    <definedName name="EXRAVR" localSheetId="54">[6]C!$L$24</definedName>
    <definedName name="EXRAVR" localSheetId="55">[6]C!$L$24</definedName>
    <definedName name="EXRAVR" localSheetId="56">[6]C!$L$24</definedName>
    <definedName name="EXRAVR" localSheetId="57">[6]C!$L$24</definedName>
    <definedName name="EXRAVR">[6]C!$L$24</definedName>
    <definedName name="EXRAVR_P" localSheetId="22">[5]Links!$X$19</definedName>
    <definedName name="EXRAVR_P" localSheetId="33">[5]Links!$X$19</definedName>
    <definedName name="EXRAVR_P" localSheetId="49">[5]Links!$X$19</definedName>
    <definedName name="EXRAVR_P" localSheetId="93">[5]Links!$X$19</definedName>
    <definedName name="EXRAVR_P" localSheetId="78">[5]Links!$X$19</definedName>
    <definedName name="EXRAVR_P">[5]Links!$X$19</definedName>
    <definedName name="EXREND" localSheetId="52">[6]C!$L$25</definedName>
    <definedName name="EXREND" localSheetId="53">[6]C!$L$25</definedName>
    <definedName name="EXREND" localSheetId="54">[6]C!$L$25</definedName>
    <definedName name="EXREND" localSheetId="55">[6]C!$L$25</definedName>
    <definedName name="EXREND" localSheetId="56">[6]C!$L$25</definedName>
    <definedName name="EXREND" localSheetId="57">[6]C!$L$25</definedName>
    <definedName name="EXREND">[6]C!$L$25</definedName>
    <definedName name="EXREND_P" localSheetId="22">[5]Links!$X$20</definedName>
    <definedName name="EXREND_P" localSheetId="33">[5]Links!$X$20</definedName>
    <definedName name="EXREND_P" localSheetId="49">[5]Links!$X$20</definedName>
    <definedName name="EXREND_P" localSheetId="93">[5]Links!$X$20</definedName>
    <definedName name="EXREND_P" localSheetId="78">[5]Links!$X$20</definedName>
    <definedName name="EXREND_P">[5]Links!$X$20</definedName>
    <definedName name="f" localSheetId="33">#REF!</definedName>
    <definedName name="f" localSheetId="39">#REF!</definedName>
    <definedName name="f" localSheetId="47">#REF!</definedName>
    <definedName name="f" localSheetId="52">#REF!</definedName>
    <definedName name="f" localSheetId="53">#REF!</definedName>
    <definedName name="f" localSheetId="54">#REF!</definedName>
    <definedName name="f" localSheetId="55">#REF!</definedName>
    <definedName name="f" localSheetId="56">#REF!</definedName>
    <definedName name="f" localSheetId="57">#REF!</definedName>
    <definedName name="f" localSheetId="89">#REF!</definedName>
    <definedName name="f" localSheetId="94">#REF!</definedName>
    <definedName name="f" localSheetId="95">#REF!</definedName>
    <definedName name="f" localSheetId="96">#REF!</definedName>
    <definedName name="f" localSheetId="49">#REF!</definedName>
    <definedName name="f" localSheetId="93">#REF!</definedName>
    <definedName name="f" localSheetId="78">#REF!</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2" hidden="1">{#N/A,#N/A,FALSE,"т02бд"}</definedName>
    <definedName name="fdfs" localSheetId="23" hidden="1">{#N/A,#N/A,FALSE,"т02бд"}</definedName>
    <definedName name="fdfs" localSheetId="29" hidden="1">{#N/A,#N/A,FALSE,"т02бд"}</definedName>
    <definedName name="fdfs" localSheetId="30" hidden="1">{#N/A,#N/A,FALSE,"т02бд"}</definedName>
    <definedName name="fdfs" localSheetId="32" hidden="1">{#N/A,#N/A,FALSE,"т02бд"}</definedName>
    <definedName name="fdfs" localSheetId="33"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3" hidden="1">{#N/A,#N/A,FALSE,"т02бд"}</definedName>
    <definedName name="fdfs" localSheetId="45" hidden="1">{#N/A,#N/A,FALSE,"т02бд"}</definedName>
    <definedName name="fdfs" localSheetId="46" hidden="1">{#N/A,#N/A,FALSE,"т02бд"}</definedName>
    <definedName name="fdfs" localSheetId="47"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59" hidden="1">{#N/A,#N/A,FALSE,"т02бд"}</definedName>
    <definedName name="fdfs" localSheetId="60" hidden="1">{#N/A,#N/A,FALSE,"т02бд"}</definedName>
    <definedName name="fdfs" localSheetId="64" hidden="1">{#N/A,#N/A,FALSE,"т02бд"}</definedName>
    <definedName name="fdfs" localSheetId="65" hidden="1">{#N/A,#N/A,FALSE,"т02бд"}</definedName>
    <definedName name="fdfs" localSheetId="69" hidden="1">{#N/A,#N/A,FALSE,"т02бд"}</definedName>
    <definedName name="fdfs" localSheetId="70" hidden="1">{#N/A,#N/A,FALSE,"т02бд"}</definedName>
    <definedName name="fdfs" localSheetId="72" hidden="1">{#N/A,#N/A,FALSE,"т02бд"}</definedName>
    <definedName name="fdfs" localSheetId="73" hidden="1">{#N/A,#N/A,FALSE,"т02бд"}</definedName>
    <definedName name="fdfs" localSheetId="83" hidden="1">{#N/A,#N/A,FALSE,"т02бд"}</definedName>
    <definedName name="fdfs" localSheetId="84" hidden="1">{#N/A,#N/A,FALSE,"т02бд"}</definedName>
    <definedName name="fdfs" localSheetId="87" hidden="1">{#N/A,#N/A,FALSE,"т02бд"}</definedName>
    <definedName name="fdfs" localSheetId="89" hidden="1">{#N/A,#N/A,FALSE,"т02бд"}</definedName>
    <definedName name="fdfs" localSheetId="90" hidden="1">{#N/A,#N/A,FALSE,"т02бд"}</definedName>
    <definedName name="fdfs" localSheetId="91" hidden="1">{#N/A,#N/A,FALSE,"т02бд"}</definedName>
    <definedName name="fdfs" localSheetId="92" hidden="1">{#N/A,#N/A,FALSE,"т02бд"}</definedName>
    <definedName name="fdfs" localSheetId="96" hidden="1">{#N/A,#N/A,FALSE,"т02бд"}</definedName>
    <definedName name="fdfs" localSheetId="93" hidden="1">{#N/A,#N/A,FALSE,"т02бд"}</definedName>
    <definedName name="fdfs" localSheetId="78" hidden="1">{#N/A,#N/A,FALSE,"т02бд"}</definedName>
    <definedName name="fdfs" hidden="1">{#N/A,#N/A,FALSE,"т02бд"}</definedName>
    <definedName name="FDI" localSheetId="52">[6]C!$L$40</definedName>
    <definedName name="FDI" localSheetId="53">[6]C!$L$40</definedName>
    <definedName name="FDI" localSheetId="54">[6]C!$L$40</definedName>
    <definedName name="FDI" localSheetId="55">[6]C!$L$40</definedName>
    <definedName name="FDI" localSheetId="56">[6]C!$L$40</definedName>
    <definedName name="FDI" localSheetId="57">[6]C!$L$40</definedName>
    <definedName name="FDI">[6]C!$L$40</definedName>
    <definedName name="ff" localSheetId="1" hidden="1">{#N/A,#N/A,FALSE,"т02бд"}</definedName>
    <definedName name="ff" localSheetId="22" hidden="1">{#N/A,#N/A,FALSE,"т02бд"}</definedName>
    <definedName name="ff" localSheetId="29" hidden="1">{#N/A,#N/A,FALSE,"т02бд"}</definedName>
    <definedName name="ff" localSheetId="30" hidden="1">{#N/A,#N/A,FALSE,"т02бд"}</definedName>
    <definedName name="ff" localSheetId="32" hidden="1">{#N/A,#N/A,FALSE,"т02бд"}</definedName>
    <definedName name="ff" localSheetId="33"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3" hidden="1">{#N/A,#N/A,FALSE,"т02бд"}</definedName>
    <definedName name="ff" localSheetId="45" hidden="1">{#N/A,#N/A,FALSE,"т02бд"}</definedName>
    <definedName name="ff" localSheetId="47"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59" hidden="1">{#N/A,#N/A,FALSE,"т02бд"}</definedName>
    <definedName name="ff" localSheetId="60" hidden="1">{#N/A,#N/A,FALSE,"т02бд"}</definedName>
    <definedName name="ff" localSheetId="64" hidden="1">{#N/A,#N/A,FALSE,"т02бд"}</definedName>
    <definedName name="ff" localSheetId="65" hidden="1">{#N/A,#N/A,FALSE,"т02бд"}</definedName>
    <definedName name="ff" localSheetId="69" hidden="1">{#N/A,#N/A,FALSE,"т02бд"}</definedName>
    <definedName name="ff" localSheetId="70" hidden="1">{#N/A,#N/A,FALSE,"т02бд"}</definedName>
    <definedName name="ff" localSheetId="72" hidden="1">{#N/A,#N/A,FALSE,"т02бд"}</definedName>
    <definedName name="ff" localSheetId="73" hidden="1">{#N/A,#N/A,FALSE,"т02бд"}</definedName>
    <definedName name="ff" localSheetId="83" hidden="1">{#N/A,#N/A,FALSE,"т02бд"}</definedName>
    <definedName name="ff" localSheetId="84" hidden="1">{#N/A,#N/A,FALSE,"т02бд"}</definedName>
    <definedName name="ff" localSheetId="87" hidden="1">{#N/A,#N/A,FALSE,"т02бд"}</definedName>
    <definedName name="ff" localSheetId="89" hidden="1">{#N/A,#N/A,FALSE,"т02бд"}</definedName>
    <definedName name="ff" localSheetId="90" hidden="1">{#N/A,#N/A,FALSE,"т02бд"}</definedName>
    <definedName name="ff" localSheetId="91" hidden="1">{#N/A,#N/A,FALSE,"т02бд"}</definedName>
    <definedName name="ff" localSheetId="92" hidden="1">{#N/A,#N/A,FALSE,"т02бд"}</definedName>
    <definedName name="ff" localSheetId="94" hidden="1">{#N/A,#N/A,FALSE,"т02бд"}</definedName>
    <definedName name="ff" localSheetId="96" hidden="1">{#N/A,#N/A,FALSE,"т02бд"}</definedName>
    <definedName name="ff" localSheetId="93" hidden="1">{#N/A,#N/A,FALSE,"т02бд"}</definedName>
    <definedName name="ff" localSheetId="78"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2" hidden="1">{#N/A,#N/A,FALSE,"т02бд"}</definedName>
    <definedName name="fff" localSheetId="23" hidden="1">{#N/A,#N/A,FALSE,"т02бд"}</definedName>
    <definedName name="fff" localSheetId="29" hidden="1">{#N/A,#N/A,FALSE,"т02бд"}</definedName>
    <definedName name="fff" localSheetId="30" hidden="1">{#N/A,#N/A,FALSE,"т02бд"}</definedName>
    <definedName name="fff" localSheetId="32" hidden="1">{#N/A,#N/A,FALSE,"т02бд"}</definedName>
    <definedName name="fff" localSheetId="33"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9" hidden="1">{#N/A,#N/A,FALSE,"т02бд"}</definedName>
    <definedName name="fff" localSheetId="60" hidden="1">{#N/A,#N/A,FALSE,"т02бд"}</definedName>
    <definedName name="fff" localSheetId="64" hidden="1">{#N/A,#N/A,FALSE,"т02бд"}</definedName>
    <definedName name="fff" localSheetId="65" hidden="1">{#N/A,#N/A,FALSE,"т02бд"}</definedName>
    <definedName name="fff" localSheetId="69" hidden="1">{#N/A,#N/A,FALSE,"т02бд"}</definedName>
    <definedName name="fff" localSheetId="70" hidden="1">{#N/A,#N/A,FALSE,"т02бд"}</definedName>
    <definedName name="fff" localSheetId="72" hidden="1">{#N/A,#N/A,FALSE,"т02бд"}</definedName>
    <definedName name="fff" localSheetId="73" hidden="1">{#N/A,#N/A,FALSE,"т02бд"}</definedName>
    <definedName name="fff" localSheetId="83" hidden="1">{#N/A,#N/A,FALSE,"т02бд"}</definedName>
    <definedName name="fff" localSheetId="84" hidden="1">{#N/A,#N/A,FALSE,"т02бд"}</definedName>
    <definedName name="fff" localSheetId="87" hidden="1">{#N/A,#N/A,FALSE,"т02бд"}</definedName>
    <definedName name="fff" localSheetId="89" hidden="1">{#N/A,#N/A,FALSE,"т02бд"}</definedName>
    <definedName name="fff" localSheetId="90" hidden="1">{#N/A,#N/A,FALSE,"т02бд"}</definedName>
    <definedName name="fff" localSheetId="91" hidden="1">{#N/A,#N/A,FALSE,"т02бд"}</definedName>
    <definedName name="fff" localSheetId="92" hidden="1">{#N/A,#N/A,FALSE,"т02бд"}</definedName>
    <definedName name="fff" localSheetId="94" hidden="1">{#N/A,#N/A,FALSE,"т02бд"}</definedName>
    <definedName name="fff" localSheetId="96" hidden="1">{#N/A,#N/A,FALSE,"т02бд"}</definedName>
    <definedName name="fff" localSheetId="93" hidden="1">{#N/A,#N/A,FALSE,"т02бд"}</definedName>
    <definedName name="fff" localSheetId="78" hidden="1">{#N/A,#N/A,FALSE,"т02бд"}</definedName>
    <definedName name="fff" hidden="1">{#N/A,#N/A,FALSE,"т02бд"}</definedName>
    <definedName name="fff_2" localSheetId="1" hidden="1">{#N/A,#N/A,FALSE,"т02бд"}</definedName>
    <definedName name="fff_2" localSheetId="22" hidden="1">{#N/A,#N/A,FALSE,"т02бд"}</definedName>
    <definedName name="fff_2" localSheetId="29" hidden="1">{#N/A,#N/A,FALSE,"т02бд"}</definedName>
    <definedName name="fff_2" localSheetId="30" hidden="1">{#N/A,#N/A,FALSE,"т02бд"}</definedName>
    <definedName name="fff_2" localSheetId="32" hidden="1">{#N/A,#N/A,FALSE,"т02бд"}</definedName>
    <definedName name="fff_2" localSheetId="33"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3" hidden="1">{#N/A,#N/A,FALSE,"т02бд"}</definedName>
    <definedName name="fff_2" localSheetId="45" hidden="1">{#N/A,#N/A,FALSE,"т02бд"}</definedName>
    <definedName name="fff_2" localSheetId="47"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59" hidden="1">{#N/A,#N/A,FALSE,"т02бд"}</definedName>
    <definedName name="fff_2" localSheetId="60" hidden="1">{#N/A,#N/A,FALSE,"т02бд"}</definedName>
    <definedName name="fff_2" localSheetId="64" hidden="1">{#N/A,#N/A,FALSE,"т02бд"}</definedName>
    <definedName name="fff_2" localSheetId="69" hidden="1">{#N/A,#N/A,FALSE,"т02бд"}</definedName>
    <definedName name="fff_2" localSheetId="70" hidden="1">{#N/A,#N/A,FALSE,"т02бд"}</definedName>
    <definedName name="fff_2" localSheetId="83" hidden="1">{#N/A,#N/A,FALSE,"т02бд"}</definedName>
    <definedName name="fff_2" localSheetId="84" hidden="1">{#N/A,#N/A,FALSE,"т02бд"}</definedName>
    <definedName name="fff_2" localSheetId="87" hidden="1">{#N/A,#N/A,FALSE,"т02бд"}</definedName>
    <definedName name="fff_2" localSheetId="89" hidden="1">{#N/A,#N/A,FALSE,"т02бд"}</definedName>
    <definedName name="fff_2" localSheetId="90" hidden="1">{#N/A,#N/A,FALSE,"т02бд"}</definedName>
    <definedName name="fff_2" localSheetId="91" hidden="1">{#N/A,#N/A,FALSE,"т02бд"}</definedName>
    <definedName name="fff_2" localSheetId="96" hidden="1">{#N/A,#N/A,FALSE,"т02бд"}</definedName>
    <definedName name="fff_2" localSheetId="93" hidden="1">{#N/A,#N/A,FALSE,"т02бд"}</definedName>
    <definedName name="fff_2" localSheetId="78" hidden="1">{#N/A,#N/A,FALSE,"т02бд"}</definedName>
    <definedName name="fff_2" hidden="1">{#N/A,#N/A,FALSE,"т02бд"}</definedName>
    <definedName name="fff_2_1" localSheetId="1" hidden="1">{#N/A,#N/A,FALSE,"т02бд"}</definedName>
    <definedName name="fff_2_1" localSheetId="22" hidden="1">{#N/A,#N/A,FALSE,"т02бд"}</definedName>
    <definedName name="fff_2_1" localSheetId="29" hidden="1">{#N/A,#N/A,FALSE,"т02бд"}</definedName>
    <definedName name="fff_2_1" localSheetId="30" hidden="1">{#N/A,#N/A,FALSE,"т02бд"}</definedName>
    <definedName name="fff_2_1" localSheetId="32" hidden="1">{#N/A,#N/A,FALSE,"т02бд"}</definedName>
    <definedName name="fff_2_1" localSheetId="33"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3" hidden="1">{#N/A,#N/A,FALSE,"т02бд"}</definedName>
    <definedName name="fff_2_1" localSheetId="45" hidden="1">{#N/A,#N/A,FALSE,"т02бд"}</definedName>
    <definedName name="fff_2_1" localSheetId="47"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59" hidden="1">{#N/A,#N/A,FALSE,"т02бд"}</definedName>
    <definedName name="fff_2_1" localSheetId="60" hidden="1">{#N/A,#N/A,FALSE,"т02бд"}</definedName>
    <definedName name="fff_2_1" localSheetId="64" hidden="1">{#N/A,#N/A,FALSE,"т02бд"}</definedName>
    <definedName name="fff_2_1" localSheetId="69" hidden="1">{#N/A,#N/A,FALSE,"т02бд"}</definedName>
    <definedName name="fff_2_1" localSheetId="70" hidden="1">{#N/A,#N/A,FALSE,"т02бд"}</definedName>
    <definedName name="fff_2_1" localSheetId="83" hidden="1">{#N/A,#N/A,FALSE,"т02бд"}</definedName>
    <definedName name="fff_2_1" localSheetId="84" hidden="1">{#N/A,#N/A,FALSE,"т02бд"}</definedName>
    <definedName name="fff_2_1" localSheetId="87" hidden="1">{#N/A,#N/A,FALSE,"т02бд"}</definedName>
    <definedName name="fff_2_1" localSheetId="89" hidden="1">{#N/A,#N/A,FALSE,"т02бд"}</definedName>
    <definedName name="fff_2_1" localSheetId="90" hidden="1">{#N/A,#N/A,FALSE,"т02бд"}</definedName>
    <definedName name="fff_2_1" localSheetId="91" hidden="1">{#N/A,#N/A,FALSE,"т02бд"}</definedName>
    <definedName name="fff_2_1" localSheetId="96" hidden="1">{#N/A,#N/A,FALSE,"т02бд"}</definedName>
    <definedName name="fff_2_1" localSheetId="93" hidden="1">{#N/A,#N/A,FALSE,"т02бд"}</definedName>
    <definedName name="fff_2_1" localSheetId="78"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2" hidden="1">{#N/A,#N/A,FALSE,"т17-1банки (2)"}</definedName>
    <definedName name="fffffff" localSheetId="23" hidden="1">{#N/A,#N/A,FALSE,"т17-1банки (2)"}</definedName>
    <definedName name="fffffff" localSheetId="29" hidden="1">{#N/A,#N/A,FALSE,"т17-1банки (2)"}</definedName>
    <definedName name="fffffff" localSheetId="30" hidden="1">{#N/A,#N/A,FALSE,"т17-1банки (2)"}</definedName>
    <definedName name="fffffff" localSheetId="32" hidden="1">{#N/A,#N/A,FALSE,"т17-1банки (2)"}</definedName>
    <definedName name="fffffff" localSheetId="33"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9" hidden="1">{#N/A,#N/A,FALSE,"т17-1банки (2)"}</definedName>
    <definedName name="fffffff" localSheetId="60" hidden="1">{#N/A,#N/A,FALSE,"т17-1банки (2)"}</definedName>
    <definedName name="fffffff" localSheetId="64" hidden="1">{#N/A,#N/A,FALSE,"т17-1банки (2)"}</definedName>
    <definedName name="fffffff" localSheetId="65" hidden="1">{#N/A,#N/A,FALSE,"т17-1банки (2)"}</definedName>
    <definedName name="fffffff" localSheetId="69" hidden="1">{#N/A,#N/A,FALSE,"т17-1банки (2)"}</definedName>
    <definedName name="fffffff" localSheetId="70" hidden="1">{#N/A,#N/A,FALSE,"т17-1банки (2)"}</definedName>
    <definedName name="fffffff" localSheetId="72" hidden="1">{#N/A,#N/A,FALSE,"т17-1банки (2)"}</definedName>
    <definedName name="fffffff" localSheetId="73" hidden="1">{#N/A,#N/A,FALSE,"т17-1банки (2)"}</definedName>
    <definedName name="fffffff" localSheetId="83" hidden="1">{#N/A,#N/A,FALSE,"т17-1банки (2)"}</definedName>
    <definedName name="fffffff" localSheetId="84" hidden="1">{#N/A,#N/A,FALSE,"т17-1банки (2)"}</definedName>
    <definedName name="fffffff" localSheetId="87" hidden="1">{#N/A,#N/A,FALSE,"т17-1банки (2)"}</definedName>
    <definedName name="fffffff" localSheetId="89" hidden="1">{#N/A,#N/A,FALSE,"т17-1банки (2)"}</definedName>
    <definedName name="fffffff" localSheetId="90" hidden="1">{#N/A,#N/A,FALSE,"т17-1банки (2)"}</definedName>
    <definedName name="fffffff" localSheetId="91" hidden="1">{#N/A,#N/A,FALSE,"т17-1банки (2)"}</definedName>
    <definedName name="fffffff" localSheetId="92" hidden="1">{#N/A,#N/A,FALSE,"т17-1банки (2)"}</definedName>
    <definedName name="fffffff" localSheetId="94" hidden="1">{#N/A,#N/A,FALSE,"т17-1банки (2)"}</definedName>
    <definedName name="fffffff" localSheetId="96" hidden="1">{#N/A,#N/A,FALSE,"т17-1банки (2)"}</definedName>
    <definedName name="fffffff" localSheetId="93" hidden="1">{#N/A,#N/A,FALSE,"т17-1банки (2)"}</definedName>
    <definedName name="fffffff" localSheetId="78" hidden="1">{#N/A,#N/A,FALSE,"т17-1банки (2)"}</definedName>
    <definedName name="fffffff" hidden="1">{#N/A,#N/A,FALSE,"т17-1банки (2)"}</definedName>
    <definedName name="fffffff_1" localSheetId="1" hidden="1">{#N/A,#N/A,FALSE,"т17-1банки (2)"}</definedName>
    <definedName name="fffffff_1" localSheetId="22" hidden="1">{#N/A,#N/A,FALSE,"т17-1банки (2)"}</definedName>
    <definedName name="fffffff_1" localSheetId="29" hidden="1">{#N/A,#N/A,FALSE,"т17-1банки (2)"}</definedName>
    <definedName name="fffffff_1" localSheetId="30" hidden="1">{#N/A,#N/A,FALSE,"т17-1банки (2)"}</definedName>
    <definedName name="fffffff_1" localSheetId="32" hidden="1">{#N/A,#N/A,FALSE,"т17-1банки (2)"}</definedName>
    <definedName name="fffffff_1" localSheetId="33"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3" hidden="1">{#N/A,#N/A,FALSE,"т17-1банки (2)"}</definedName>
    <definedName name="fffffff_1" localSheetId="45" hidden="1">{#N/A,#N/A,FALSE,"т17-1банки (2)"}</definedName>
    <definedName name="fffffff_1" localSheetId="47"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59" hidden="1">{#N/A,#N/A,FALSE,"т17-1банки (2)"}</definedName>
    <definedName name="fffffff_1" localSheetId="60" hidden="1">{#N/A,#N/A,FALSE,"т17-1банки (2)"}</definedName>
    <definedName name="fffffff_1" localSheetId="64" hidden="1">{#N/A,#N/A,FALSE,"т17-1банки (2)"}</definedName>
    <definedName name="fffffff_1" localSheetId="69" hidden="1">{#N/A,#N/A,FALSE,"т17-1банки (2)"}</definedName>
    <definedName name="fffffff_1" localSheetId="70" hidden="1">{#N/A,#N/A,FALSE,"т17-1банки (2)"}</definedName>
    <definedName name="fffffff_1" localSheetId="83" hidden="1">{#N/A,#N/A,FALSE,"т17-1банки (2)"}</definedName>
    <definedName name="fffffff_1" localSheetId="84" hidden="1">{#N/A,#N/A,FALSE,"т17-1банки (2)"}</definedName>
    <definedName name="fffffff_1" localSheetId="87" hidden="1">{#N/A,#N/A,FALSE,"т17-1банки (2)"}</definedName>
    <definedName name="fffffff_1" localSheetId="89" hidden="1">{#N/A,#N/A,FALSE,"т17-1банки (2)"}</definedName>
    <definedName name="fffffff_1" localSheetId="90" hidden="1">{#N/A,#N/A,FALSE,"т17-1банки (2)"}</definedName>
    <definedName name="fffffff_1" localSheetId="91" hidden="1">{#N/A,#N/A,FALSE,"т17-1банки (2)"}</definedName>
    <definedName name="fffffff_1" localSheetId="96" hidden="1">{#N/A,#N/A,FALSE,"т17-1банки (2)"}</definedName>
    <definedName name="fffffff_1" localSheetId="93" hidden="1">{#N/A,#N/A,FALSE,"т17-1банки (2)"}</definedName>
    <definedName name="fffffff_1" localSheetId="78" hidden="1">{#N/A,#N/A,FALSE,"т17-1банки (2)"}</definedName>
    <definedName name="fffffff_1" hidden="1">{#N/A,#N/A,FALSE,"т17-1банки (2)"}</definedName>
    <definedName name="fffffff_2" localSheetId="1" hidden="1">{#N/A,#N/A,FALSE,"т17-1банки (2)"}</definedName>
    <definedName name="fffffff_2" localSheetId="22" hidden="1">{#N/A,#N/A,FALSE,"т17-1банки (2)"}</definedName>
    <definedName name="fffffff_2" localSheetId="29" hidden="1">{#N/A,#N/A,FALSE,"т17-1банки (2)"}</definedName>
    <definedName name="fffffff_2" localSheetId="30" hidden="1">{#N/A,#N/A,FALSE,"т17-1банки (2)"}</definedName>
    <definedName name="fffffff_2" localSheetId="32" hidden="1">{#N/A,#N/A,FALSE,"т17-1банки (2)"}</definedName>
    <definedName name="fffffff_2" localSheetId="33"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3" hidden="1">{#N/A,#N/A,FALSE,"т17-1банки (2)"}</definedName>
    <definedName name="fffffff_2" localSheetId="45" hidden="1">{#N/A,#N/A,FALSE,"т17-1банки (2)"}</definedName>
    <definedName name="fffffff_2" localSheetId="47"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59" hidden="1">{#N/A,#N/A,FALSE,"т17-1банки (2)"}</definedName>
    <definedName name="fffffff_2" localSheetId="60" hidden="1">{#N/A,#N/A,FALSE,"т17-1банки (2)"}</definedName>
    <definedName name="fffffff_2" localSheetId="64" hidden="1">{#N/A,#N/A,FALSE,"т17-1банки (2)"}</definedName>
    <definedName name="fffffff_2" localSheetId="69" hidden="1">{#N/A,#N/A,FALSE,"т17-1банки (2)"}</definedName>
    <definedName name="fffffff_2" localSheetId="70" hidden="1">{#N/A,#N/A,FALSE,"т17-1банки (2)"}</definedName>
    <definedName name="fffffff_2" localSheetId="83" hidden="1">{#N/A,#N/A,FALSE,"т17-1банки (2)"}</definedName>
    <definedName name="fffffff_2" localSheetId="84" hidden="1">{#N/A,#N/A,FALSE,"т17-1банки (2)"}</definedName>
    <definedName name="fffffff_2" localSheetId="87" hidden="1">{#N/A,#N/A,FALSE,"т17-1банки (2)"}</definedName>
    <definedName name="fffffff_2" localSheetId="89" hidden="1">{#N/A,#N/A,FALSE,"т17-1банки (2)"}</definedName>
    <definedName name="fffffff_2" localSheetId="90" hidden="1">{#N/A,#N/A,FALSE,"т17-1банки (2)"}</definedName>
    <definedName name="fffffff_2" localSheetId="91" hidden="1">{#N/A,#N/A,FALSE,"т17-1банки (2)"}</definedName>
    <definedName name="fffffff_2" localSheetId="96" hidden="1">{#N/A,#N/A,FALSE,"т17-1банки (2)"}</definedName>
    <definedName name="fffffff_2" localSheetId="93" hidden="1">{#N/A,#N/A,FALSE,"т17-1банки (2)"}</definedName>
    <definedName name="fffffff_2" localSheetId="78"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2" hidden="1">{#N/A,#N/A,FALSE,"т02бд"}</definedName>
    <definedName name="fgf" localSheetId="23" hidden="1">{#N/A,#N/A,FALSE,"т02бд"}</definedName>
    <definedName name="fgf" localSheetId="29" hidden="1">{#N/A,#N/A,FALSE,"т02бд"}</definedName>
    <definedName name="fgf" localSheetId="30" hidden="1">{#N/A,#N/A,FALSE,"т02бд"}</definedName>
    <definedName name="fgf" localSheetId="32" hidden="1">{#N/A,#N/A,FALSE,"т02бд"}</definedName>
    <definedName name="fgf" localSheetId="33"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9" hidden="1">{#N/A,#N/A,FALSE,"т02бд"}</definedName>
    <definedName name="fgf" localSheetId="60" hidden="1">{#N/A,#N/A,FALSE,"т02бд"}</definedName>
    <definedName name="fgf" localSheetId="64" hidden="1">{#N/A,#N/A,FALSE,"т02бд"}</definedName>
    <definedName name="fgf" localSheetId="65" hidden="1">{#N/A,#N/A,FALSE,"т02бд"}</definedName>
    <definedName name="fgf" localSheetId="69" hidden="1">{#N/A,#N/A,FALSE,"т02бд"}</definedName>
    <definedName name="fgf" localSheetId="70" hidden="1">{#N/A,#N/A,FALSE,"т02бд"}</definedName>
    <definedName name="fgf" localSheetId="72" hidden="1">{#N/A,#N/A,FALSE,"т02бд"}</definedName>
    <definedName name="fgf" localSheetId="73" hidden="1">{#N/A,#N/A,FALSE,"т02бд"}</definedName>
    <definedName name="fgf" localSheetId="83" hidden="1">{#N/A,#N/A,FALSE,"т02бд"}</definedName>
    <definedName name="fgf" localSheetId="84" hidden="1">{#N/A,#N/A,FALSE,"т02бд"}</definedName>
    <definedName name="fgf" localSheetId="87" hidden="1">{#N/A,#N/A,FALSE,"т02бд"}</definedName>
    <definedName name="fgf" localSheetId="89" hidden="1">{#N/A,#N/A,FALSE,"т02бд"}</definedName>
    <definedName name="fgf" localSheetId="90" hidden="1">{#N/A,#N/A,FALSE,"т02бд"}</definedName>
    <definedName name="fgf" localSheetId="91" hidden="1">{#N/A,#N/A,FALSE,"т02бд"}</definedName>
    <definedName name="fgf" localSheetId="92" hidden="1">{#N/A,#N/A,FALSE,"т02бд"}</definedName>
    <definedName name="fgf" localSheetId="94" hidden="1">{#N/A,#N/A,FALSE,"т02бд"}</definedName>
    <definedName name="fgf" localSheetId="96" hidden="1">{#N/A,#N/A,FALSE,"т02бд"}</definedName>
    <definedName name="fgf" localSheetId="93" hidden="1">{#N/A,#N/A,FALSE,"т02бд"}</definedName>
    <definedName name="fgf" localSheetId="78" hidden="1">{#N/A,#N/A,FALSE,"т02бд"}</definedName>
    <definedName name="fgf" hidden="1">{#N/A,#N/A,FALSE,"т02бд"}</definedName>
    <definedName name="fgf_2" localSheetId="1" hidden="1">{#N/A,#N/A,FALSE,"т02бд"}</definedName>
    <definedName name="fgf_2" localSheetId="22" hidden="1">{#N/A,#N/A,FALSE,"т02бд"}</definedName>
    <definedName name="fgf_2" localSheetId="29" hidden="1">{#N/A,#N/A,FALSE,"т02бд"}</definedName>
    <definedName name="fgf_2" localSheetId="30" hidden="1">{#N/A,#N/A,FALSE,"т02бд"}</definedName>
    <definedName name="fgf_2" localSheetId="32" hidden="1">{#N/A,#N/A,FALSE,"т02бд"}</definedName>
    <definedName name="fgf_2" localSheetId="33"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3" hidden="1">{#N/A,#N/A,FALSE,"т02бд"}</definedName>
    <definedName name="fgf_2" localSheetId="45" hidden="1">{#N/A,#N/A,FALSE,"т02бд"}</definedName>
    <definedName name="fgf_2" localSheetId="47"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59" hidden="1">{#N/A,#N/A,FALSE,"т02бд"}</definedName>
    <definedName name="fgf_2" localSheetId="60" hidden="1">{#N/A,#N/A,FALSE,"т02бд"}</definedName>
    <definedName name="fgf_2" localSheetId="64" hidden="1">{#N/A,#N/A,FALSE,"т02бд"}</definedName>
    <definedName name="fgf_2" localSheetId="69" hidden="1">{#N/A,#N/A,FALSE,"т02бд"}</definedName>
    <definedName name="fgf_2" localSheetId="70" hidden="1">{#N/A,#N/A,FALSE,"т02бд"}</definedName>
    <definedName name="fgf_2" localSheetId="83" hidden="1">{#N/A,#N/A,FALSE,"т02бд"}</definedName>
    <definedName name="fgf_2" localSheetId="84" hidden="1">{#N/A,#N/A,FALSE,"т02бд"}</definedName>
    <definedName name="fgf_2" localSheetId="87" hidden="1">{#N/A,#N/A,FALSE,"т02бд"}</definedName>
    <definedName name="fgf_2" localSheetId="89" hidden="1">{#N/A,#N/A,FALSE,"т02бд"}</definedName>
    <definedName name="fgf_2" localSheetId="90" hidden="1">{#N/A,#N/A,FALSE,"т02бд"}</definedName>
    <definedName name="fgf_2" localSheetId="91" hidden="1">{#N/A,#N/A,FALSE,"т02бд"}</definedName>
    <definedName name="fgf_2" localSheetId="96" hidden="1">{#N/A,#N/A,FALSE,"т02бд"}</definedName>
    <definedName name="fgf_2" localSheetId="93" hidden="1">{#N/A,#N/A,FALSE,"т02бд"}</definedName>
    <definedName name="fgf_2" localSheetId="78" hidden="1">{#N/A,#N/A,FALSE,"т02бд"}</definedName>
    <definedName name="fgf_2" hidden="1">{#N/A,#N/A,FALSE,"т02бд"}</definedName>
    <definedName name="fgf_2_1" localSheetId="1" hidden="1">{#N/A,#N/A,FALSE,"т02бд"}</definedName>
    <definedName name="fgf_2_1" localSheetId="22" hidden="1">{#N/A,#N/A,FALSE,"т02бд"}</definedName>
    <definedName name="fgf_2_1" localSheetId="29" hidden="1">{#N/A,#N/A,FALSE,"т02бд"}</definedName>
    <definedName name="fgf_2_1" localSheetId="30" hidden="1">{#N/A,#N/A,FALSE,"т02бд"}</definedName>
    <definedName name="fgf_2_1" localSheetId="32" hidden="1">{#N/A,#N/A,FALSE,"т02бд"}</definedName>
    <definedName name="fgf_2_1" localSheetId="33"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3" hidden="1">{#N/A,#N/A,FALSE,"т02бд"}</definedName>
    <definedName name="fgf_2_1" localSheetId="45" hidden="1">{#N/A,#N/A,FALSE,"т02бд"}</definedName>
    <definedName name="fgf_2_1" localSheetId="47"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59" hidden="1">{#N/A,#N/A,FALSE,"т02бд"}</definedName>
    <definedName name="fgf_2_1" localSheetId="60" hidden="1">{#N/A,#N/A,FALSE,"т02бд"}</definedName>
    <definedName name="fgf_2_1" localSheetId="64" hidden="1">{#N/A,#N/A,FALSE,"т02бд"}</definedName>
    <definedName name="fgf_2_1" localSheetId="69" hidden="1">{#N/A,#N/A,FALSE,"т02бд"}</definedName>
    <definedName name="fgf_2_1" localSheetId="70" hidden="1">{#N/A,#N/A,FALSE,"т02бд"}</definedName>
    <definedName name="fgf_2_1" localSheetId="83" hidden="1">{#N/A,#N/A,FALSE,"т02бд"}</definedName>
    <definedName name="fgf_2_1" localSheetId="84" hidden="1">{#N/A,#N/A,FALSE,"т02бд"}</definedName>
    <definedName name="fgf_2_1" localSheetId="87" hidden="1">{#N/A,#N/A,FALSE,"т02бд"}</definedName>
    <definedName name="fgf_2_1" localSheetId="89" hidden="1">{#N/A,#N/A,FALSE,"т02бд"}</definedName>
    <definedName name="fgf_2_1" localSheetId="90" hidden="1">{#N/A,#N/A,FALSE,"т02бд"}</definedName>
    <definedName name="fgf_2_1" localSheetId="91" hidden="1">{#N/A,#N/A,FALSE,"т02бд"}</definedName>
    <definedName name="fgf_2_1" localSheetId="96" hidden="1">{#N/A,#N/A,FALSE,"т02бд"}</definedName>
    <definedName name="fgf_2_1" localSheetId="93" hidden="1">{#N/A,#N/A,FALSE,"т02бд"}</definedName>
    <definedName name="fgf_2_1" localSheetId="78"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2" hidden="1">{#N/A,#N/A,FALSE,"т02бд"}</definedName>
    <definedName name="fgfgf" localSheetId="23" hidden="1">{#N/A,#N/A,FALSE,"т02бд"}</definedName>
    <definedName name="fgfgf" localSheetId="29" hidden="1">{#N/A,#N/A,FALSE,"т02бд"}</definedName>
    <definedName name="fgfgf" localSheetId="30" hidden="1">{#N/A,#N/A,FALSE,"т02бд"}</definedName>
    <definedName name="fgfgf" localSheetId="32" hidden="1">{#N/A,#N/A,FALSE,"т02бд"}</definedName>
    <definedName name="fgfgf" localSheetId="33"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9" hidden="1">{#N/A,#N/A,FALSE,"т02бд"}</definedName>
    <definedName name="fgfgf" localSheetId="60" hidden="1">{#N/A,#N/A,FALSE,"т02бд"}</definedName>
    <definedName name="fgfgf" localSheetId="64" hidden="1">{#N/A,#N/A,FALSE,"т02бд"}</definedName>
    <definedName name="fgfgf" localSheetId="65" hidden="1">{#N/A,#N/A,FALSE,"т02бд"}</definedName>
    <definedName name="fgfgf" localSheetId="69" hidden="1">{#N/A,#N/A,FALSE,"т02бд"}</definedName>
    <definedName name="fgfgf" localSheetId="70" hidden="1">{#N/A,#N/A,FALSE,"т02бд"}</definedName>
    <definedName name="fgfgf" localSheetId="72" hidden="1">{#N/A,#N/A,FALSE,"т02бд"}</definedName>
    <definedName name="fgfgf" localSheetId="73" hidden="1">{#N/A,#N/A,FALSE,"т02бд"}</definedName>
    <definedName name="fgfgf" localSheetId="83" hidden="1">{#N/A,#N/A,FALSE,"т02бд"}</definedName>
    <definedName name="fgfgf" localSheetId="84" hidden="1">{#N/A,#N/A,FALSE,"т02бд"}</definedName>
    <definedName name="fgfgf" localSheetId="87" hidden="1">{#N/A,#N/A,FALSE,"т02бд"}</definedName>
    <definedName name="fgfgf" localSheetId="89" hidden="1">{#N/A,#N/A,FALSE,"т02бд"}</definedName>
    <definedName name="fgfgf" localSheetId="90" hidden="1">{#N/A,#N/A,FALSE,"т02бд"}</definedName>
    <definedName name="fgfgf" localSheetId="91" hidden="1">{#N/A,#N/A,FALSE,"т02бд"}</definedName>
    <definedName name="fgfgf" localSheetId="92" hidden="1">{#N/A,#N/A,FALSE,"т02бд"}</definedName>
    <definedName name="fgfgf" localSheetId="94" hidden="1">{#N/A,#N/A,FALSE,"т02бд"}</definedName>
    <definedName name="fgfgf" localSheetId="96" hidden="1">{#N/A,#N/A,FALSE,"т02бд"}</definedName>
    <definedName name="fgfgf" localSheetId="93" hidden="1">{#N/A,#N/A,FALSE,"т02бд"}</definedName>
    <definedName name="fgfgf" localSheetId="78" hidden="1">{#N/A,#N/A,FALSE,"т02бд"}</definedName>
    <definedName name="fgfgf" hidden="1">{#N/A,#N/A,FALSE,"т02бд"}</definedName>
    <definedName name="fgfgf_2" localSheetId="1" hidden="1">{#N/A,#N/A,FALSE,"т02бд"}</definedName>
    <definedName name="fgfgf_2" localSheetId="22" hidden="1">{#N/A,#N/A,FALSE,"т02бд"}</definedName>
    <definedName name="fgfgf_2" localSheetId="29" hidden="1">{#N/A,#N/A,FALSE,"т02бд"}</definedName>
    <definedName name="fgfgf_2" localSheetId="30" hidden="1">{#N/A,#N/A,FALSE,"т02бд"}</definedName>
    <definedName name="fgfgf_2" localSheetId="32" hidden="1">{#N/A,#N/A,FALSE,"т02бд"}</definedName>
    <definedName name="fgfgf_2" localSheetId="33"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3" hidden="1">{#N/A,#N/A,FALSE,"т02бд"}</definedName>
    <definedName name="fgfgf_2" localSheetId="45" hidden="1">{#N/A,#N/A,FALSE,"т02бд"}</definedName>
    <definedName name="fgfgf_2" localSheetId="47"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59" hidden="1">{#N/A,#N/A,FALSE,"т02бд"}</definedName>
    <definedName name="fgfgf_2" localSheetId="60" hidden="1">{#N/A,#N/A,FALSE,"т02бд"}</definedName>
    <definedName name="fgfgf_2" localSheetId="64" hidden="1">{#N/A,#N/A,FALSE,"т02бд"}</definedName>
    <definedName name="fgfgf_2" localSheetId="69" hidden="1">{#N/A,#N/A,FALSE,"т02бд"}</definedName>
    <definedName name="fgfgf_2" localSheetId="70" hidden="1">{#N/A,#N/A,FALSE,"т02бд"}</definedName>
    <definedName name="fgfgf_2" localSheetId="83" hidden="1">{#N/A,#N/A,FALSE,"т02бд"}</definedName>
    <definedName name="fgfgf_2" localSheetId="84" hidden="1">{#N/A,#N/A,FALSE,"т02бд"}</definedName>
    <definedName name="fgfgf_2" localSheetId="87" hidden="1">{#N/A,#N/A,FALSE,"т02бд"}</definedName>
    <definedName name="fgfgf_2" localSheetId="89" hidden="1">{#N/A,#N/A,FALSE,"т02бд"}</definedName>
    <definedName name="fgfgf_2" localSheetId="90" hidden="1">{#N/A,#N/A,FALSE,"т02бд"}</definedName>
    <definedName name="fgfgf_2" localSheetId="91" hidden="1">{#N/A,#N/A,FALSE,"т02бд"}</definedName>
    <definedName name="fgfgf_2" localSheetId="96" hidden="1">{#N/A,#N/A,FALSE,"т02бд"}</definedName>
    <definedName name="fgfgf_2" localSheetId="93" hidden="1">{#N/A,#N/A,FALSE,"т02бд"}</definedName>
    <definedName name="fgfgf_2" localSheetId="78" hidden="1">{#N/A,#N/A,FALSE,"т02бд"}</definedName>
    <definedName name="fgfgf_2" hidden="1">{#N/A,#N/A,FALSE,"т02бд"}</definedName>
    <definedName name="fgfgf_2_1" localSheetId="1" hidden="1">{#N/A,#N/A,FALSE,"т02бд"}</definedName>
    <definedName name="fgfgf_2_1" localSheetId="22" hidden="1">{#N/A,#N/A,FALSE,"т02бд"}</definedName>
    <definedName name="fgfgf_2_1" localSheetId="29" hidden="1">{#N/A,#N/A,FALSE,"т02бд"}</definedName>
    <definedName name="fgfgf_2_1" localSheetId="30" hidden="1">{#N/A,#N/A,FALSE,"т02бд"}</definedName>
    <definedName name="fgfgf_2_1" localSheetId="32" hidden="1">{#N/A,#N/A,FALSE,"т02бд"}</definedName>
    <definedName name="fgfgf_2_1" localSheetId="33"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3" hidden="1">{#N/A,#N/A,FALSE,"т02бд"}</definedName>
    <definedName name="fgfgf_2_1" localSheetId="45" hidden="1">{#N/A,#N/A,FALSE,"т02бд"}</definedName>
    <definedName name="fgfgf_2_1" localSheetId="47"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59" hidden="1">{#N/A,#N/A,FALSE,"т02бд"}</definedName>
    <definedName name="fgfgf_2_1" localSheetId="60" hidden="1">{#N/A,#N/A,FALSE,"т02бд"}</definedName>
    <definedName name="fgfgf_2_1" localSheetId="64" hidden="1">{#N/A,#N/A,FALSE,"т02бд"}</definedName>
    <definedName name="fgfgf_2_1" localSheetId="69" hidden="1">{#N/A,#N/A,FALSE,"т02бд"}</definedName>
    <definedName name="fgfgf_2_1" localSheetId="70" hidden="1">{#N/A,#N/A,FALSE,"т02бд"}</definedName>
    <definedName name="fgfgf_2_1" localSheetId="83" hidden="1">{#N/A,#N/A,FALSE,"т02бд"}</definedName>
    <definedName name="fgfgf_2_1" localSheetId="84" hidden="1">{#N/A,#N/A,FALSE,"т02бд"}</definedName>
    <definedName name="fgfgf_2_1" localSheetId="87" hidden="1">{#N/A,#N/A,FALSE,"т02бд"}</definedName>
    <definedName name="fgfgf_2_1" localSheetId="89" hidden="1">{#N/A,#N/A,FALSE,"т02бд"}</definedName>
    <definedName name="fgfgf_2_1" localSheetId="90" hidden="1">{#N/A,#N/A,FALSE,"т02бд"}</definedName>
    <definedName name="fgfgf_2_1" localSheetId="91" hidden="1">{#N/A,#N/A,FALSE,"т02бд"}</definedName>
    <definedName name="fgfgf_2_1" localSheetId="96" hidden="1">{#N/A,#N/A,FALSE,"т02бд"}</definedName>
    <definedName name="fgfgf_2_1" localSheetId="93" hidden="1">{#N/A,#N/A,FALSE,"т02бд"}</definedName>
    <definedName name="fgfgf_2_1" localSheetId="78"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2" hidden="1">{#N/A,#N/A,FALSE,"т02бд"}</definedName>
    <definedName name="fgfgfgfgfgf" localSheetId="23" hidden="1">{#N/A,#N/A,FALSE,"т02бд"}</definedName>
    <definedName name="fgfgfgfgfgf" localSheetId="29" hidden="1">{#N/A,#N/A,FALSE,"т02бд"}</definedName>
    <definedName name="fgfgfgfgfgf" localSheetId="30" hidden="1">{#N/A,#N/A,FALSE,"т02бд"}</definedName>
    <definedName name="fgfgfgfgfgf" localSheetId="32" hidden="1">{#N/A,#N/A,FALSE,"т02бд"}</definedName>
    <definedName name="fgfgfgfgfgf" localSheetId="33"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9" hidden="1">{#N/A,#N/A,FALSE,"т02бд"}</definedName>
    <definedName name="fgfgfgfgfgf" localSheetId="60" hidden="1">{#N/A,#N/A,FALSE,"т02бд"}</definedName>
    <definedName name="fgfgfgfgfgf" localSheetId="64" hidden="1">{#N/A,#N/A,FALSE,"т02бд"}</definedName>
    <definedName name="fgfgfgfgfgf" localSheetId="65" hidden="1">{#N/A,#N/A,FALSE,"т02бд"}</definedName>
    <definedName name="fgfgfgfgfgf" localSheetId="69" hidden="1">{#N/A,#N/A,FALSE,"т02бд"}</definedName>
    <definedName name="fgfgfgfgfgf" localSheetId="70" hidden="1">{#N/A,#N/A,FALSE,"т02бд"}</definedName>
    <definedName name="fgfgfgfgfgf" localSheetId="72" hidden="1">{#N/A,#N/A,FALSE,"т02бд"}</definedName>
    <definedName name="fgfgfgfgfgf" localSheetId="73" hidden="1">{#N/A,#N/A,FALSE,"т02бд"}</definedName>
    <definedName name="fgfgfgfgfgf" localSheetId="83" hidden="1">{#N/A,#N/A,FALSE,"т02бд"}</definedName>
    <definedName name="fgfgfgfgfgf" localSheetId="84" hidden="1">{#N/A,#N/A,FALSE,"т02бд"}</definedName>
    <definedName name="fgfgfgfgfgf" localSheetId="87" hidden="1">{#N/A,#N/A,FALSE,"т02бд"}</definedName>
    <definedName name="fgfgfgfgfgf" localSheetId="89" hidden="1">{#N/A,#N/A,FALSE,"т02бд"}</definedName>
    <definedName name="fgfgfgfgfgf" localSheetId="90" hidden="1">{#N/A,#N/A,FALSE,"т02бд"}</definedName>
    <definedName name="fgfgfgfgfgf" localSheetId="91" hidden="1">{#N/A,#N/A,FALSE,"т02бд"}</definedName>
    <definedName name="fgfgfgfgfgf" localSheetId="92" hidden="1">{#N/A,#N/A,FALSE,"т02бд"}</definedName>
    <definedName name="fgfgfgfgfgf" localSheetId="94" hidden="1">{#N/A,#N/A,FALSE,"т02бд"}</definedName>
    <definedName name="fgfgfgfgfgf" localSheetId="96" hidden="1">{#N/A,#N/A,FALSE,"т02бд"}</definedName>
    <definedName name="fgfgfgfgfgf" localSheetId="93" hidden="1">{#N/A,#N/A,FALSE,"т02бд"}</definedName>
    <definedName name="fgfgfgfgfgf" localSheetId="78" hidden="1">{#N/A,#N/A,FALSE,"т02бд"}</definedName>
    <definedName name="fgfgfgfgfgf" hidden="1">{#N/A,#N/A,FALSE,"т02бд"}</definedName>
    <definedName name="fgfgfgfgfgf_2" localSheetId="1" hidden="1">{#N/A,#N/A,FALSE,"т02бд"}</definedName>
    <definedName name="fgfgfgfgfgf_2" localSheetId="22" hidden="1">{#N/A,#N/A,FALSE,"т02бд"}</definedName>
    <definedName name="fgfgfgfgfgf_2" localSheetId="29" hidden="1">{#N/A,#N/A,FALSE,"т02бд"}</definedName>
    <definedName name="fgfgfgfgfgf_2" localSheetId="30" hidden="1">{#N/A,#N/A,FALSE,"т02бд"}</definedName>
    <definedName name="fgfgfgfgfgf_2" localSheetId="32" hidden="1">{#N/A,#N/A,FALSE,"т02бд"}</definedName>
    <definedName name="fgfgfgfgfgf_2" localSheetId="33"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3" hidden="1">{#N/A,#N/A,FALSE,"т02бд"}</definedName>
    <definedName name="fgfgfgfgfgf_2" localSheetId="45" hidden="1">{#N/A,#N/A,FALSE,"т02бд"}</definedName>
    <definedName name="fgfgfgfgfgf_2" localSheetId="47"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59" hidden="1">{#N/A,#N/A,FALSE,"т02бд"}</definedName>
    <definedName name="fgfgfgfgfgf_2" localSheetId="60" hidden="1">{#N/A,#N/A,FALSE,"т02бд"}</definedName>
    <definedName name="fgfgfgfgfgf_2" localSheetId="64" hidden="1">{#N/A,#N/A,FALSE,"т02бд"}</definedName>
    <definedName name="fgfgfgfgfgf_2" localSheetId="69" hidden="1">{#N/A,#N/A,FALSE,"т02бд"}</definedName>
    <definedName name="fgfgfgfgfgf_2" localSheetId="70" hidden="1">{#N/A,#N/A,FALSE,"т02бд"}</definedName>
    <definedName name="fgfgfgfgfgf_2" localSheetId="83" hidden="1">{#N/A,#N/A,FALSE,"т02бд"}</definedName>
    <definedName name="fgfgfgfgfgf_2" localSheetId="84" hidden="1">{#N/A,#N/A,FALSE,"т02бд"}</definedName>
    <definedName name="fgfgfgfgfgf_2" localSheetId="87" hidden="1">{#N/A,#N/A,FALSE,"т02бд"}</definedName>
    <definedName name="fgfgfgfgfgf_2" localSheetId="89" hidden="1">{#N/A,#N/A,FALSE,"т02бд"}</definedName>
    <definedName name="fgfgfgfgfgf_2" localSheetId="90" hidden="1">{#N/A,#N/A,FALSE,"т02бд"}</definedName>
    <definedName name="fgfgfgfgfgf_2" localSheetId="91" hidden="1">{#N/A,#N/A,FALSE,"т02бд"}</definedName>
    <definedName name="fgfgfgfgfgf_2" localSheetId="96" hidden="1">{#N/A,#N/A,FALSE,"т02бд"}</definedName>
    <definedName name="fgfgfgfgfgf_2" localSheetId="93" hidden="1">{#N/A,#N/A,FALSE,"т02бд"}</definedName>
    <definedName name="fgfgfgfgfgf_2" localSheetId="78" hidden="1">{#N/A,#N/A,FALSE,"т02бд"}</definedName>
    <definedName name="fgfgfgfgfgf_2" hidden="1">{#N/A,#N/A,FALSE,"т02бд"}</definedName>
    <definedName name="fgfgfgfgfgf_2_1" localSheetId="1" hidden="1">{#N/A,#N/A,FALSE,"т02бд"}</definedName>
    <definedName name="fgfgfgfgfgf_2_1" localSheetId="22" hidden="1">{#N/A,#N/A,FALSE,"т02бд"}</definedName>
    <definedName name="fgfgfgfgfgf_2_1" localSheetId="29" hidden="1">{#N/A,#N/A,FALSE,"т02бд"}</definedName>
    <definedName name="fgfgfgfgfgf_2_1" localSheetId="30" hidden="1">{#N/A,#N/A,FALSE,"т02бд"}</definedName>
    <definedName name="fgfgfgfgfgf_2_1" localSheetId="32" hidden="1">{#N/A,#N/A,FALSE,"т02бд"}</definedName>
    <definedName name="fgfgfgfgfgf_2_1" localSheetId="33"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3" hidden="1">{#N/A,#N/A,FALSE,"т02бд"}</definedName>
    <definedName name="fgfgfgfgfgf_2_1" localSheetId="45" hidden="1">{#N/A,#N/A,FALSE,"т02бд"}</definedName>
    <definedName name="fgfgfgfgfgf_2_1" localSheetId="47"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59" hidden="1">{#N/A,#N/A,FALSE,"т02бд"}</definedName>
    <definedName name="fgfgfgfgfgf_2_1" localSheetId="60" hidden="1">{#N/A,#N/A,FALSE,"т02бд"}</definedName>
    <definedName name="fgfgfgfgfgf_2_1" localSheetId="64" hidden="1">{#N/A,#N/A,FALSE,"т02бд"}</definedName>
    <definedName name="fgfgfgfgfgf_2_1" localSheetId="69" hidden="1">{#N/A,#N/A,FALSE,"т02бд"}</definedName>
    <definedName name="fgfgfgfgfgf_2_1" localSheetId="70" hidden="1">{#N/A,#N/A,FALSE,"т02бд"}</definedName>
    <definedName name="fgfgfgfgfgf_2_1" localSheetId="83" hidden="1">{#N/A,#N/A,FALSE,"т02бд"}</definedName>
    <definedName name="fgfgfgfgfgf_2_1" localSheetId="84" hidden="1">{#N/A,#N/A,FALSE,"т02бд"}</definedName>
    <definedName name="fgfgfgfgfgf_2_1" localSheetId="87" hidden="1">{#N/A,#N/A,FALSE,"т02бд"}</definedName>
    <definedName name="fgfgfgfgfgf_2_1" localSheetId="89" hidden="1">{#N/A,#N/A,FALSE,"т02бд"}</definedName>
    <definedName name="fgfgfgfgfgf_2_1" localSheetId="90" hidden="1">{#N/A,#N/A,FALSE,"т02бд"}</definedName>
    <definedName name="fgfgfgfgfgf_2_1" localSheetId="91" hidden="1">{#N/A,#N/A,FALSE,"т02бд"}</definedName>
    <definedName name="fgfgfgfgfgf_2_1" localSheetId="96" hidden="1">{#N/A,#N/A,FALSE,"т02бд"}</definedName>
    <definedName name="fgfgfgfgfgf_2_1" localSheetId="93" hidden="1">{#N/A,#N/A,FALSE,"т02бд"}</definedName>
    <definedName name="fgfgfgfgfgf_2_1" localSheetId="78"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2" hidden="1">{#N/A,#N/A,FALSE,"т17-1банки (2)"}</definedName>
    <definedName name="fgk" localSheetId="23" hidden="1">{#N/A,#N/A,FALSE,"т17-1банки (2)"}</definedName>
    <definedName name="fgk" localSheetId="29" hidden="1">{#N/A,#N/A,FALSE,"т17-1банки (2)"}</definedName>
    <definedName name="fgk" localSheetId="30" hidden="1">{#N/A,#N/A,FALSE,"т17-1банки (2)"}</definedName>
    <definedName name="fgk" localSheetId="32" hidden="1">{#N/A,#N/A,FALSE,"т17-1банки (2)"}</definedName>
    <definedName name="fgk" localSheetId="33"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9" hidden="1">{#N/A,#N/A,FALSE,"т17-1банки (2)"}</definedName>
    <definedName name="fgk" localSheetId="60" hidden="1">{#N/A,#N/A,FALSE,"т17-1банки (2)"}</definedName>
    <definedName name="fgk" localSheetId="64" hidden="1">{#N/A,#N/A,FALSE,"т17-1банки (2)"}</definedName>
    <definedName name="fgk" localSheetId="65" hidden="1">{#N/A,#N/A,FALSE,"т17-1банки (2)"}</definedName>
    <definedName name="fgk" localSheetId="69" hidden="1">{#N/A,#N/A,FALSE,"т17-1банки (2)"}</definedName>
    <definedName name="fgk" localSheetId="70" hidden="1">{#N/A,#N/A,FALSE,"т17-1банки (2)"}</definedName>
    <definedName name="fgk" localSheetId="72" hidden="1">{#N/A,#N/A,FALSE,"т17-1банки (2)"}</definedName>
    <definedName name="fgk" localSheetId="73" hidden="1">{#N/A,#N/A,FALSE,"т17-1банки (2)"}</definedName>
    <definedName name="fgk" localSheetId="83" hidden="1">{#N/A,#N/A,FALSE,"т17-1банки (2)"}</definedName>
    <definedName name="fgk" localSheetId="84" hidden="1">{#N/A,#N/A,FALSE,"т17-1банки (2)"}</definedName>
    <definedName name="fgk" localSheetId="87" hidden="1">{#N/A,#N/A,FALSE,"т17-1банки (2)"}</definedName>
    <definedName name="fgk" localSheetId="89" hidden="1">{#N/A,#N/A,FALSE,"т17-1банки (2)"}</definedName>
    <definedName name="fgk" localSheetId="90" hidden="1">{#N/A,#N/A,FALSE,"т17-1банки (2)"}</definedName>
    <definedName name="fgk" localSheetId="91" hidden="1">{#N/A,#N/A,FALSE,"т17-1банки (2)"}</definedName>
    <definedName name="fgk" localSheetId="92" hidden="1">{#N/A,#N/A,FALSE,"т17-1банки (2)"}</definedName>
    <definedName name="fgk" localSheetId="96" hidden="1">{#N/A,#N/A,FALSE,"т17-1банки (2)"}</definedName>
    <definedName name="fgk" localSheetId="93" hidden="1">{#N/A,#N/A,FALSE,"т17-1банки (2)"}</definedName>
    <definedName name="fgk" localSheetId="78" hidden="1">{#N/A,#N/A,FALSE,"т17-1банки (2)"}</definedName>
    <definedName name="fgk" hidden="1">{#N/A,#N/A,FALSE,"т17-1банки (2)"}</definedName>
    <definedName name="fgk_2" localSheetId="1" hidden="1">{#N/A,#N/A,FALSE,"т17-1банки (2)"}</definedName>
    <definedName name="fgk_2" localSheetId="22" hidden="1">{#N/A,#N/A,FALSE,"т17-1банки (2)"}</definedName>
    <definedName name="fgk_2" localSheetId="29" hidden="1">{#N/A,#N/A,FALSE,"т17-1банки (2)"}</definedName>
    <definedName name="fgk_2" localSheetId="30" hidden="1">{#N/A,#N/A,FALSE,"т17-1банки (2)"}</definedName>
    <definedName name="fgk_2" localSheetId="32" hidden="1">{#N/A,#N/A,FALSE,"т17-1банки (2)"}</definedName>
    <definedName name="fgk_2" localSheetId="33"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3" hidden="1">{#N/A,#N/A,FALSE,"т17-1банки (2)"}</definedName>
    <definedName name="fgk_2" localSheetId="45" hidden="1">{#N/A,#N/A,FALSE,"т17-1банки (2)"}</definedName>
    <definedName name="fgk_2" localSheetId="47"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59" hidden="1">{#N/A,#N/A,FALSE,"т17-1банки (2)"}</definedName>
    <definedName name="fgk_2" localSheetId="60" hidden="1">{#N/A,#N/A,FALSE,"т17-1банки (2)"}</definedName>
    <definedName name="fgk_2" localSheetId="64" hidden="1">{#N/A,#N/A,FALSE,"т17-1банки (2)"}</definedName>
    <definedName name="fgk_2" localSheetId="69" hidden="1">{#N/A,#N/A,FALSE,"т17-1банки (2)"}</definedName>
    <definedName name="fgk_2" localSheetId="70" hidden="1">{#N/A,#N/A,FALSE,"т17-1банки (2)"}</definedName>
    <definedName name="fgk_2" localSheetId="83" hidden="1">{#N/A,#N/A,FALSE,"т17-1банки (2)"}</definedName>
    <definedName name="fgk_2" localSheetId="84" hidden="1">{#N/A,#N/A,FALSE,"т17-1банки (2)"}</definedName>
    <definedName name="fgk_2" localSheetId="87" hidden="1">{#N/A,#N/A,FALSE,"т17-1банки (2)"}</definedName>
    <definedName name="fgk_2" localSheetId="89" hidden="1">{#N/A,#N/A,FALSE,"т17-1банки (2)"}</definedName>
    <definedName name="fgk_2" localSheetId="90" hidden="1">{#N/A,#N/A,FALSE,"т17-1банки (2)"}</definedName>
    <definedName name="fgk_2" localSheetId="91" hidden="1">{#N/A,#N/A,FALSE,"т17-1банки (2)"}</definedName>
    <definedName name="fgk_2" localSheetId="96" hidden="1">{#N/A,#N/A,FALSE,"т17-1банки (2)"}</definedName>
    <definedName name="fgk_2" localSheetId="93" hidden="1">{#N/A,#N/A,FALSE,"т17-1банки (2)"}</definedName>
    <definedName name="fgk_2" localSheetId="78" hidden="1">{#N/A,#N/A,FALSE,"т17-1банки (2)"}</definedName>
    <definedName name="fgk_2" hidden="1">{#N/A,#N/A,FALSE,"т17-1банки (2)"}</definedName>
    <definedName name="fgk_2_1" localSheetId="1" hidden="1">{#N/A,#N/A,FALSE,"т17-1банки (2)"}</definedName>
    <definedName name="fgk_2_1" localSheetId="22" hidden="1">{#N/A,#N/A,FALSE,"т17-1банки (2)"}</definedName>
    <definedName name="fgk_2_1" localSheetId="29" hidden="1">{#N/A,#N/A,FALSE,"т17-1банки (2)"}</definedName>
    <definedName name="fgk_2_1" localSheetId="30" hidden="1">{#N/A,#N/A,FALSE,"т17-1банки (2)"}</definedName>
    <definedName name="fgk_2_1" localSheetId="32" hidden="1">{#N/A,#N/A,FALSE,"т17-1банки (2)"}</definedName>
    <definedName name="fgk_2_1" localSheetId="33"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3" hidden="1">{#N/A,#N/A,FALSE,"т17-1банки (2)"}</definedName>
    <definedName name="fgk_2_1" localSheetId="45" hidden="1">{#N/A,#N/A,FALSE,"т17-1банки (2)"}</definedName>
    <definedName name="fgk_2_1" localSheetId="47"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59" hidden="1">{#N/A,#N/A,FALSE,"т17-1банки (2)"}</definedName>
    <definedName name="fgk_2_1" localSheetId="60" hidden="1">{#N/A,#N/A,FALSE,"т17-1банки (2)"}</definedName>
    <definedName name="fgk_2_1" localSheetId="64" hidden="1">{#N/A,#N/A,FALSE,"т17-1банки (2)"}</definedName>
    <definedName name="fgk_2_1" localSheetId="69" hidden="1">{#N/A,#N/A,FALSE,"т17-1банки (2)"}</definedName>
    <definedName name="fgk_2_1" localSheetId="70" hidden="1">{#N/A,#N/A,FALSE,"т17-1банки (2)"}</definedName>
    <definedName name="fgk_2_1" localSheetId="83" hidden="1">{#N/A,#N/A,FALSE,"т17-1банки (2)"}</definedName>
    <definedName name="fgk_2_1" localSheetId="84" hidden="1">{#N/A,#N/A,FALSE,"т17-1банки (2)"}</definedName>
    <definedName name="fgk_2_1" localSheetId="87" hidden="1">{#N/A,#N/A,FALSE,"т17-1банки (2)"}</definedName>
    <definedName name="fgk_2_1" localSheetId="89" hidden="1">{#N/A,#N/A,FALSE,"т17-1банки (2)"}</definedName>
    <definedName name="fgk_2_1" localSheetId="90" hidden="1">{#N/A,#N/A,FALSE,"т17-1банки (2)"}</definedName>
    <definedName name="fgk_2_1" localSheetId="91" hidden="1">{#N/A,#N/A,FALSE,"т17-1банки (2)"}</definedName>
    <definedName name="fgk_2_1" localSheetId="96" hidden="1">{#N/A,#N/A,FALSE,"т17-1банки (2)"}</definedName>
    <definedName name="fgk_2_1" localSheetId="93" hidden="1">{#N/A,#N/A,FALSE,"т17-1банки (2)"}</definedName>
    <definedName name="fgk_2_1" localSheetId="78"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2" hidden="1">{#N/A,#N/A,FALSE,"т02бд"}</definedName>
    <definedName name="fgkf" localSheetId="23" hidden="1">{#N/A,#N/A,FALSE,"т02бд"}</definedName>
    <definedName name="fgkf" localSheetId="29" hidden="1">{#N/A,#N/A,FALSE,"т02бд"}</definedName>
    <definedName name="fgkf" localSheetId="30" hidden="1">{#N/A,#N/A,FALSE,"т02бд"}</definedName>
    <definedName name="fgkf" localSheetId="32" hidden="1">{#N/A,#N/A,FALSE,"т02бд"}</definedName>
    <definedName name="fgkf" localSheetId="33"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9" hidden="1">{#N/A,#N/A,FALSE,"т02бд"}</definedName>
    <definedName name="fgkf" localSheetId="60" hidden="1">{#N/A,#N/A,FALSE,"т02бд"}</definedName>
    <definedName name="fgkf" localSheetId="64" hidden="1">{#N/A,#N/A,FALSE,"т02бд"}</definedName>
    <definedName name="fgkf" localSheetId="65" hidden="1">{#N/A,#N/A,FALSE,"т02бд"}</definedName>
    <definedName name="fgkf" localSheetId="69" hidden="1">{#N/A,#N/A,FALSE,"т02бд"}</definedName>
    <definedName name="fgkf" localSheetId="70" hidden="1">{#N/A,#N/A,FALSE,"т02бд"}</definedName>
    <definedName name="fgkf" localSheetId="72" hidden="1">{#N/A,#N/A,FALSE,"т02бд"}</definedName>
    <definedName name="fgkf" localSheetId="73" hidden="1">{#N/A,#N/A,FALSE,"т02бд"}</definedName>
    <definedName name="fgkf" localSheetId="83" hidden="1">{#N/A,#N/A,FALSE,"т02бд"}</definedName>
    <definedName name="fgkf" localSheetId="84" hidden="1">{#N/A,#N/A,FALSE,"т02бд"}</definedName>
    <definedName name="fgkf" localSheetId="87" hidden="1">{#N/A,#N/A,FALSE,"т02бд"}</definedName>
    <definedName name="fgkf" localSheetId="89" hidden="1">{#N/A,#N/A,FALSE,"т02бд"}</definedName>
    <definedName name="fgkf" localSheetId="90" hidden="1">{#N/A,#N/A,FALSE,"т02бд"}</definedName>
    <definedName name="fgkf" localSheetId="91" hidden="1">{#N/A,#N/A,FALSE,"т02бд"}</definedName>
    <definedName name="fgkf" localSheetId="92" hidden="1">{#N/A,#N/A,FALSE,"т02бд"}</definedName>
    <definedName name="fgkf" localSheetId="96" hidden="1">{#N/A,#N/A,FALSE,"т02бд"}</definedName>
    <definedName name="fgkf" localSheetId="93" hidden="1">{#N/A,#N/A,FALSE,"т02бд"}</definedName>
    <definedName name="fgkf" localSheetId="78" hidden="1">{#N/A,#N/A,FALSE,"т02бд"}</definedName>
    <definedName name="fgkf" hidden="1">{#N/A,#N/A,FALSE,"т02бд"}</definedName>
    <definedName name="fgkf_2" localSheetId="1" hidden="1">{#N/A,#N/A,FALSE,"т02бд"}</definedName>
    <definedName name="fgkf_2" localSheetId="22" hidden="1">{#N/A,#N/A,FALSE,"т02бд"}</definedName>
    <definedName name="fgkf_2" localSheetId="29" hidden="1">{#N/A,#N/A,FALSE,"т02бд"}</definedName>
    <definedName name="fgkf_2" localSheetId="30" hidden="1">{#N/A,#N/A,FALSE,"т02бд"}</definedName>
    <definedName name="fgkf_2" localSheetId="32" hidden="1">{#N/A,#N/A,FALSE,"т02бд"}</definedName>
    <definedName name="fgkf_2" localSheetId="33"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3" hidden="1">{#N/A,#N/A,FALSE,"т02бд"}</definedName>
    <definedName name="fgkf_2" localSheetId="45" hidden="1">{#N/A,#N/A,FALSE,"т02бд"}</definedName>
    <definedName name="fgkf_2" localSheetId="47"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59" hidden="1">{#N/A,#N/A,FALSE,"т02бд"}</definedName>
    <definedName name="fgkf_2" localSheetId="60" hidden="1">{#N/A,#N/A,FALSE,"т02бд"}</definedName>
    <definedName name="fgkf_2" localSheetId="64" hidden="1">{#N/A,#N/A,FALSE,"т02бд"}</definedName>
    <definedName name="fgkf_2" localSheetId="69" hidden="1">{#N/A,#N/A,FALSE,"т02бд"}</definedName>
    <definedName name="fgkf_2" localSheetId="70" hidden="1">{#N/A,#N/A,FALSE,"т02бд"}</definedName>
    <definedName name="fgkf_2" localSheetId="83" hidden="1">{#N/A,#N/A,FALSE,"т02бд"}</definedName>
    <definedName name="fgkf_2" localSheetId="84" hidden="1">{#N/A,#N/A,FALSE,"т02бд"}</definedName>
    <definedName name="fgkf_2" localSheetId="87" hidden="1">{#N/A,#N/A,FALSE,"т02бд"}</definedName>
    <definedName name="fgkf_2" localSheetId="89" hidden="1">{#N/A,#N/A,FALSE,"т02бд"}</definedName>
    <definedName name="fgkf_2" localSheetId="90" hidden="1">{#N/A,#N/A,FALSE,"т02бд"}</definedName>
    <definedName name="fgkf_2" localSheetId="91" hidden="1">{#N/A,#N/A,FALSE,"т02бд"}</definedName>
    <definedName name="fgkf_2" localSheetId="96" hidden="1">{#N/A,#N/A,FALSE,"т02бд"}</definedName>
    <definedName name="fgkf_2" localSheetId="93" hidden="1">{#N/A,#N/A,FALSE,"т02бд"}</definedName>
    <definedName name="fgkf_2" localSheetId="78" hidden="1">{#N/A,#N/A,FALSE,"т02бд"}</definedName>
    <definedName name="fgkf_2" hidden="1">{#N/A,#N/A,FALSE,"т02бд"}</definedName>
    <definedName name="fgkf_2_1" localSheetId="1" hidden="1">{#N/A,#N/A,FALSE,"т02бд"}</definedName>
    <definedName name="fgkf_2_1" localSheetId="22" hidden="1">{#N/A,#N/A,FALSE,"т02бд"}</definedName>
    <definedName name="fgkf_2_1" localSheetId="29" hidden="1">{#N/A,#N/A,FALSE,"т02бд"}</definedName>
    <definedName name="fgkf_2_1" localSheetId="30" hidden="1">{#N/A,#N/A,FALSE,"т02бд"}</definedName>
    <definedName name="fgkf_2_1" localSheetId="32" hidden="1">{#N/A,#N/A,FALSE,"т02бд"}</definedName>
    <definedName name="fgkf_2_1" localSheetId="33"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3" hidden="1">{#N/A,#N/A,FALSE,"т02бд"}</definedName>
    <definedName name="fgkf_2_1" localSheetId="45" hidden="1">{#N/A,#N/A,FALSE,"т02бд"}</definedName>
    <definedName name="fgkf_2_1" localSheetId="47"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59" hidden="1">{#N/A,#N/A,FALSE,"т02бд"}</definedName>
    <definedName name="fgkf_2_1" localSheetId="60" hidden="1">{#N/A,#N/A,FALSE,"т02бд"}</definedName>
    <definedName name="fgkf_2_1" localSheetId="64" hidden="1">{#N/A,#N/A,FALSE,"т02бд"}</definedName>
    <definedName name="fgkf_2_1" localSheetId="69" hidden="1">{#N/A,#N/A,FALSE,"т02бд"}</definedName>
    <definedName name="fgkf_2_1" localSheetId="70" hidden="1">{#N/A,#N/A,FALSE,"т02бд"}</definedName>
    <definedName name="fgkf_2_1" localSheetId="83" hidden="1">{#N/A,#N/A,FALSE,"т02бд"}</definedName>
    <definedName name="fgkf_2_1" localSheetId="84" hidden="1">{#N/A,#N/A,FALSE,"т02бд"}</definedName>
    <definedName name="fgkf_2_1" localSheetId="87" hidden="1">{#N/A,#N/A,FALSE,"т02бд"}</definedName>
    <definedName name="fgkf_2_1" localSheetId="89" hidden="1">{#N/A,#N/A,FALSE,"т02бд"}</definedName>
    <definedName name="fgkf_2_1" localSheetId="90" hidden="1">{#N/A,#N/A,FALSE,"т02бд"}</definedName>
    <definedName name="fgkf_2_1" localSheetId="91" hidden="1">{#N/A,#N/A,FALSE,"т02бд"}</definedName>
    <definedName name="fgkf_2_1" localSheetId="96" hidden="1">{#N/A,#N/A,FALSE,"т02бд"}</definedName>
    <definedName name="fgkf_2_1" localSheetId="93" hidden="1">{#N/A,#N/A,FALSE,"т02бд"}</definedName>
    <definedName name="fgkf_2_1" localSheetId="78"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2" hidden="1">{#N/A,#N/A,FALSE,"т04"}</definedName>
    <definedName name="fkfgk" localSheetId="23" hidden="1">{#N/A,#N/A,FALSE,"т04"}</definedName>
    <definedName name="fkfgk" localSheetId="29" hidden="1">{#N/A,#N/A,FALSE,"т04"}</definedName>
    <definedName name="fkfgk" localSheetId="30" hidden="1">{#N/A,#N/A,FALSE,"т04"}</definedName>
    <definedName name="fkfgk" localSheetId="32" hidden="1">{#N/A,#N/A,FALSE,"т04"}</definedName>
    <definedName name="fkfgk" localSheetId="33"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9" hidden="1">{#N/A,#N/A,FALSE,"т04"}</definedName>
    <definedName name="fkfgk" localSheetId="60" hidden="1">{#N/A,#N/A,FALSE,"т04"}</definedName>
    <definedName name="fkfgk" localSheetId="64" hidden="1">{#N/A,#N/A,FALSE,"т04"}</definedName>
    <definedName name="fkfgk" localSheetId="65" hidden="1">{#N/A,#N/A,FALSE,"т04"}</definedName>
    <definedName name="fkfgk" localSheetId="69" hidden="1">{#N/A,#N/A,FALSE,"т04"}</definedName>
    <definedName name="fkfgk" localSheetId="70" hidden="1">{#N/A,#N/A,FALSE,"т04"}</definedName>
    <definedName name="fkfgk" localSheetId="72" hidden="1">{#N/A,#N/A,FALSE,"т04"}</definedName>
    <definedName name="fkfgk" localSheetId="73" hidden="1">{#N/A,#N/A,FALSE,"т04"}</definedName>
    <definedName name="fkfgk" localSheetId="83" hidden="1">{#N/A,#N/A,FALSE,"т04"}</definedName>
    <definedName name="fkfgk" localSheetId="84" hidden="1">{#N/A,#N/A,FALSE,"т04"}</definedName>
    <definedName name="fkfgk" localSheetId="87" hidden="1">{#N/A,#N/A,FALSE,"т04"}</definedName>
    <definedName name="fkfgk" localSheetId="89" hidden="1">{#N/A,#N/A,FALSE,"т04"}</definedName>
    <definedName name="fkfgk" localSheetId="90" hidden="1">{#N/A,#N/A,FALSE,"т04"}</definedName>
    <definedName name="fkfgk" localSheetId="91" hidden="1">{#N/A,#N/A,FALSE,"т04"}</definedName>
    <definedName name="fkfgk" localSheetId="92" hidden="1">{#N/A,#N/A,FALSE,"т04"}</definedName>
    <definedName name="fkfgk" localSheetId="96" hidden="1">{#N/A,#N/A,FALSE,"т04"}</definedName>
    <definedName name="fkfgk" localSheetId="93" hidden="1">{#N/A,#N/A,FALSE,"т04"}</definedName>
    <definedName name="fkfgk" localSheetId="78" hidden="1">{#N/A,#N/A,FALSE,"т04"}</definedName>
    <definedName name="fkfgk" hidden="1">{#N/A,#N/A,FALSE,"т04"}</definedName>
    <definedName name="fkfgk_2" localSheetId="1" hidden="1">{#N/A,#N/A,FALSE,"т04"}</definedName>
    <definedName name="fkfgk_2" localSheetId="22" hidden="1">{#N/A,#N/A,FALSE,"т04"}</definedName>
    <definedName name="fkfgk_2" localSheetId="29" hidden="1">{#N/A,#N/A,FALSE,"т04"}</definedName>
    <definedName name="fkfgk_2" localSheetId="30" hidden="1">{#N/A,#N/A,FALSE,"т04"}</definedName>
    <definedName name="fkfgk_2" localSheetId="32" hidden="1">{#N/A,#N/A,FALSE,"т04"}</definedName>
    <definedName name="fkfgk_2" localSheetId="33"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3" hidden="1">{#N/A,#N/A,FALSE,"т04"}</definedName>
    <definedName name="fkfgk_2" localSheetId="45" hidden="1">{#N/A,#N/A,FALSE,"т04"}</definedName>
    <definedName name="fkfgk_2" localSheetId="47"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59" hidden="1">{#N/A,#N/A,FALSE,"т04"}</definedName>
    <definedName name="fkfgk_2" localSheetId="60" hidden="1">{#N/A,#N/A,FALSE,"т04"}</definedName>
    <definedName name="fkfgk_2" localSheetId="64" hidden="1">{#N/A,#N/A,FALSE,"т04"}</definedName>
    <definedName name="fkfgk_2" localSheetId="69" hidden="1">{#N/A,#N/A,FALSE,"т04"}</definedName>
    <definedName name="fkfgk_2" localSheetId="70" hidden="1">{#N/A,#N/A,FALSE,"т04"}</definedName>
    <definedName name="fkfgk_2" localSheetId="83" hidden="1">{#N/A,#N/A,FALSE,"т04"}</definedName>
    <definedName name="fkfgk_2" localSheetId="84" hidden="1">{#N/A,#N/A,FALSE,"т04"}</definedName>
    <definedName name="fkfgk_2" localSheetId="87" hidden="1">{#N/A,#N/A,FALSE,"т04"}</definedName>
    <definedName name="fkfgk_2" localSheetId="89" hidden="1">{#N/A,#N/A,FALSE,"т04"}</definedName>
    <definedName name="fkfgk_2" localSheetId="90" hidden="1">{#N/A,#N/A,FALSE,"т04"}</definedName>
    <definedName name="fkfgk_2" localSheetId="91" hidden="1">{#N/A,#N/A,FALSE,"т04"}</definedName>
    <definedName name="fkfgk_2" localSheetId="96" hidden="1">{#N/A,#N/A,FALSE,"т04"}</definedName>
    <definedName name="fkfgk_2" localSheetId="93" hidden="1">{#N/A,#N/A,FALSE,"т04"}</definedName>
    <definedName name="fkfgk_2" localSheetId="78" hidden="1">{#N/A,#N/A,FALSE,"т04"}</definedName>
    <definedName name="fkfgk_2" hidden="1">{#N/A,#N/A,FALSE,"т04"}</definedName>
    <definedName name="fkfgk_2_1" localSheetId="1" hidden="1">{#N/A,#N/A,FALSE,"т04"}</definedName>
    <definedName name="fkfgk_2_1" localSheetId="22" hidden="1">{#N/A,#N/A,FALSE,"т04"}</definedName>
    <definedName name="fkfgk_2_1" localSheetId="29" hidden="1">{#N/A,#N/A,FALSE,"т04"}</definedName>
    <definedName name="fkfgk_2_1" localSheetId="30" hidden="1">{#N/A,#N/A,FALSE,"т04"}</definedName>
    <definedName name="fkfgk_2_1" localSheetId="32" hidden="1">{#N/A,#N/A,FALSE,"т04"}</definedName>
    <definedName name="fkfgk_2_1" localSheetId="33"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3" hidden="1">{#N/A,#N/A,FALSE,"т04"}</definedName>
    <definedName name="fkfgk_2_1" localSheetId="45" hidden="1">{#N/A,#N/A,FALSE,"т04"}</definedName>
    <definedName name="fkfgk_2_1" localSheetId="47"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59" hidden="1">{#N/A,#N/A,FALSE,"т04"}</definedName>
    <definedName name="fkfgk_2_1" localSheetId="60" hidden="1">{#N/A,#N/A,FALSE,"т04"}</definedName>
    <definedName name="fkfgk_2_1" localSheetId="64" hidden="1">{#N/A,#N/A,FALSE,"т04"}</definedName>
    <definedName name="fkfgk_2_1" localSheetId="69" hidden="1">{#N/A,#N/A,FALSE,"т04"}</definedName>
    <definedName name="fkfgk_2_1" localSheetId="70" hidden="1">{#N/A,#N/A,FALSE,"т04"}</definedName>
    <definedName name="fkfgk_2_1" localSheetId="83" hidden="1">{#N/A,#N/A,FALSE,"т04"}</definedName>
    <definedName name="fkfgk_2_1" localSheetId="84" hidden="1">{#N/A,#N/A,FALSE,"т04"}</definedName>
    <definedName name="fkfgk_2_1" localSheetId="87" hidden="1">{#N/A,#N/A,FALSE,"т04"}</definedName>
    <definedName name="fkfgk_2_1" localSheetId="89" hidden="1">{#N/A,#N/A,FALSE,"т04"}</definedName>
    <definedName name="fkfgk_2_1" localSheetId="90" hidden="1">{#N/A,#N/A,FALSE,"т04"}</definedName>
    <definedName name="fkfgk_2_1" localSheetId="91" hidden="1">{#N/A,#N/A,FALSE,"т04"}</definedName>
    <definedName name="fkfgk_2_1" localSheetId="96" hidden="1">{#N/A,#N/A,FALSE,"т04"}</definedName>
    <definedName name="fkfgk_2_1" localSheetId="93" hidden="1">{#N/A,#N/A,FALSE,"т04"}</definedName>
    <definedName name="fkfgk_2_1" localSheetId="78"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2" hidden="1">{#N/A,#N/A,FALSE,"т02бд"}</definedName>
    <definedName name="fkfkgk" localSheetId="23" hidden="1">{#N/A,#N/A,FALSE,"т02бд"}</definedName>
    <definedName name="fkfkgk" localSheetId="29" hidden="1">{#N/A,#N/A,FALSE,"т02бд"}</definedName>
    <definedName name="fkfkgk" localSheetId="30" hidden="1">{#N/A,#N/A,FALSE,"т02бд"}</definedName>
    <definedName name="fkfkgk" localSheetId="32" hidden="1">{#N/A,#N/A,FALSE,"т02бд"}</definedName>
    <definedName name="fkfkgk" localSheetId="33"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9" hidden="1">{#N/A,#N/A,FALSE,"т02бд"}</definedName>
    <definedName name="fkfkgk" localSheetId="60" hidden="1">{#N/A,#N/A,FALSE,"т02бд"}</definedName>
    <definedName name="fkfkgk" localSheetId="64" hidden="1">{#N/A,#N/A,FALSE,"т02бд"}</definedName>
    <definedName name="fkfkgk" localSheetId="65" hidden="1">{#N/A,#N/A,FALSE,"т02бд"}</definedName>
    <definedName name="fkfkgk" localSheetId="69" hidden="1">{#N/A,#N/A,FALSE,"т02бд"}</definedName>
    <definedName name="fkfkgk" localSheetId="70" hidden="1">{#N/A,#N/A,FALSE,"т02бд"}</definedName>
    <definedName name="fkfkgk" localSheetId="72" hidden="1">{#N/A,#N/A,FALSE,"т02бд"}</definedName>
    <definedName name="fkfkgk" localSheetId="73" hidden="1">{#N/A,#N/A,FALSE,"т02бд"}</definedName>
    <definedName name="fkfkgk" localSheetId="83" hidden="1">{#N/A,#N/A,FALSE,"т02бд"}</definedName>
    <definedName name="fkfkgk" localSheetId="84" hidden="1">{#N/A,#N/A,FALSE,"т02бд"}</definedName>
    <definedName name="fkfkgk" localSheetId="87" hidden="1">{#N/A,#N/A,FALSE,"т02бд"}</definedName>
    <definedName name="fkfkgk" localSheetId="89" hidden="1">{#N/A,#N/A,FALSE,"т02бд"}</definedName>
    <definedName name="fkfkgk" localSheetId="90" hidden="1">{#N/A,#N/A,FALSE,"т02бд"}</definedName>
    <definedName name="fkfkgk" localSheetId="91" hidden="1">{#N/A,#N/A,FALSE,"т02бд"}</definedName>
    <definedName name="fkfkgk" localSheetId="92" hidden="1">{#N/A,#N/A,FALSE,"т02бд"}</definedName>
    <definedName name="fkfkgk" localSheetId="96" hidden="1">{#N/A,#N/A,FALSE,"т02бд"}</definedName>
    <definedName name="fkfkgk" localSheetId="93" hidden="1">{#N/A,#N/A,FALSE,"т02бд"}</definedName>
    <definedName name="fkfkgk" localSheetId="78" hidden="1">{#N/A,#N/A,FALSE,"т02бд"}</definedName>
    <definedName name="fkfkgk" hidden="1">{#N/A,#N/A,FALSE,"т02бд"}</definedName>
    <definedName name="fkfkgk_2" localSheetId="1" hidden="1">{#N/A,#N/A,FALSE,"т02бд"}</definedName>
    <definedName name="fkfkgk_2" localSheetId="22" hidden="1">{#N/A,#N/A,FALSE,"т02бд"}</definedName>
    <definedName name="fkfkgk_2" localSheetId="29" hidden="1">{#N/A,#N/A,FALSE,"т02бд"}</definedName>
    <definedName name="fkfkgk_2" localSheetId="30" hidden="1">{#N/A,#N/A,FALSE,"т02бд"}</definedName>
    <definedName name="fkfkgk_2" localSheetId="32" hidden="1">{#N/A,#N/A,FALSE,"т02бд"}</definedName>
    <definedName name="fkfkgk_2" localSheetId="33"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3" hidden="1">{#N/A,#N/A,FALSE,"т02бд"}</definedName>
    <definedName name="fkfkgk_2" localSheetId="45" hidden="1">{#N/A,#N/A,FALSE,"т02бд"}</definedName>
    <definedName name="fkfkgk_2" localSheetId="47"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59" hidden="1">{#N/A,#N/A,FALSE,"т02бд"}</definedName>
    <definedName name="fkfkgk_2" localSheetId="60" hidden="1">{#N/A,#N/A,FALSE,"т02бд"}</definedName>
    <definedName name="fkfkgk_2" localSheetId="64" hidden="1">{#N/A,#N/A,FALSE,"т02бд"}</definedName>
    <definedName name="fkfkgk_2" localSheetId="69" hidden="1">{#N/A,#N/A,FALSE,"т02бд"}</definedName>
    <definedName name="fkfkgk_2" localSheetId="70" hidden="1">{#N/A,#N/A,FALSE,"т02бд"}</definedName>
    <definedName name="fkfkgk_2" localSheetId="83" hidden="1">{#N/A,#N/A,FALSE,"т02бд"}</definedName>
    <definedName name="fkfkgk_2" localSheetId="84" hidden="1">{#N/A,#N/A,FALSE,"т02бд"}</definedName>
    <definedName name="fkfkgk_2" localSheetId="87" hidden="1">{#N/A,#N/A,FALSE,"т02бд"}</definedName>
    <definedName name="fkfkgk_2" localSheetId="89" hidden="1">{#N/A,#N/A,FALSE,"т02бд"}</definedName>
    <definedName name="fkfkgk_2" localSheetId="90" hidden="1">{#N/A,#N/A,FALSE,"т02бд"}</definedName>
    <definedName name="fkfkgk_2" localSheetId="91" hidden="1">{#N/A,#N/A,FALSE,"т02бд"}</definedName>
    <definedName name="fkfkgk_2" localSheetId="96" hidden="1">{#N/A,#N/A,FALSE,"т02бд"}</definedName>
    <definedName name="fkfkgk_2" localSheetId="93" hidden="1">{#N/A,#N/A,FALSE,"т02бд"}</definedName>
    <definedName name="fkfkgk_2" localSheetId="78" hidden="1">{#N/A,#N/A,FALSE,"т02бд"}</definedName>
    <definedName name="fkfkgk_2" hidden="1">{#N/A,#N/A,FALSE,"т02бд"}</definedName>
    <definedName name="fkfkgk_2_1" localSheetId="1" hidden="1">{#N/A,#N/A,FALSE,"т02бд"}</definedName>
    <definedName name="fkfkgk_2_1" localSheetId="22" hidden="1">{#N/A,#N/A,FALSE,"т02бд"}</definedName>
    <definedName name="fkfkgk_2_1" localSheetId="29" hidden="1">{#N/A,#N/A,FALSE,"т02бд"}</definedName>
    <definedName name="fkfkgk_2_1" localSheetId="30" hidden="1">{#N/A,#N/A,FALSE,"т02бд"}</definedName>
    <definedName name="fkfkgk_2_1" localSheetId="32" hidden="1">{#N/A,#N/A,FALSE,"т02бд"}</definedName>
    <definedName name="fkfkgk_2_1" localSheetId="33"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3" hidden="1">{#N/A,#N/A,FALSE,"т02бд"}</definedName>
    <definedName name="fkfkgk_2_1" localSheetId="45" hidden="1">{#N/A,#N/A,FALSE,"т02бд"}</definedName>
    <definedName name="fkfkgk_2_1" localSheetId="47"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59" hidden="1">{#N/A,#N/A,FALSE,"т02бд"}</definedName>
    <definedName name="fkfkgk_2_1" localSheetId="60" hidden="1">{#N/A,#N/A,FALSE,"т02бд"}</definedName>
    <definedName name="fkfkgk_2_1" localSheetId="64" hidden="1">{#N/A,#N/A,FALSE,"т02бд"}</definedName>
    <definedName name="fkfkgk_2_1" localSheetId="69" hidden="1">{#N/A,#N/A,FALSE,"т02бд"}</definedName>
    <definedName name="fkfkgk_2_1" localSheetId="70" hidden="1">{#N/A,#N/A,FALSE,"т02бд"}</definedName>
    <definedName name="fkfkgk_2_1" localSheetId="83" hidden="1">{#N/A,#N/A,FALSE,"т02бд"}</definedName>
    <definedName name="fkfkgk_2_1" localSheetId="84" hidden="1">{#N/A,#N/A,FALSE,"т02бд"}</definedName>
    <definedName name="fkfkgk_2_1" localSheetId="87" hidden="1">{#N/A,#N/A,FALSE,"т02бд"}</definedName>
    <definedName name="fkfkgk_2_1" localSheetId="89" hidden="1">{#N/A,#N/A,FALSE,"т02бд"}</definedName>
    <definedName name="fkfkgk_2_1" localSheetId="90" hidden="1">{#N/A,#N/A,FALSE,"т02бд"}</definedName>
    <definedName name="fkfkgk_2_1" localSheetId="91" hidden="1">{#N/A,#N/A,FALSE,"т02бд"}</definedName>
    <definedName name="fkfkgk_2_1" localSheetId="96" hidden="1">{#N/A,#N/A,FALSE,"т02бд"}</definedName>
    <definedName name="fkfkgk_2_1" localSheetId="93" hidden="1">{#N/A,#N/A,FALSE,"т02бд"}</definedName>
    <definedName name="fkfkgk_2_1" localSheetId="78"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2" hidden="1">{#N/A,#N/A,FALSE,"т02бд"}</definedName>
    <definedName name="Food_comp" localSheetId="23" hidden="1">{#N/A,#N/A,FALSE,"т02бд"}</definedName>
    <definedName name="Food_comp" localSheetId="29" hidden="1">{#N/A,#N/A,FALSE,"т02бд"}</definedName>
    <definedName name="Food_comp" localSheetId="30" hidden="1">{#N/A,#N/A,FALSE,"т02бд"}</definedName>
    <definedName name="Food_comp" localSheetId="32" hidden="1">{#N/A,#N/A,FALSE,"т02бд"}</definedName>
    <definedName name="Food_comp" localSheetId="33"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9" hidden="1">{#N/A,#N/A,FALSE,"т02бд"}</definedName>
    <definedName name="Food_comp" localSheetId="60" hidden="1">{#N/A,#N/A,FALSE,"т02бд"}</definedName>
    <definedName name="Food_comp" localSheetId="64" hidden="1">{#N/A,#N/A,FALSE,"т02бд"}</definedName>
    <definedName name="Food_comp" localSheetId="65" hidden="1">{#N/A,#N/A,FALSE,"т02бд"}</definedName>
    <definedName name="Food_comp" localSheetId="69" hidden="1">{#N/A,#N/A,FALSE,"т02бд"}</definedName>
    <definedName name="Food_comp" localSheetId="70" hidden="1">{#N/A,#N/A,FALSE,"т02бд"}</definedName>
    <definedName name="Food_comp" localSheetId="72" hidden="1">{#N/A,#N/A,FALSE,"т02бд"}</definedName>
    <definedName name="Food_comp" localSheetId="73" hidden="1">{#N/A,#N/A,FALSE,"т02бд"}</definedName>
    <definedName name="Food_comp" localSheetId="83" hidden="1">{#N/A,#N/A,FALSE,"т02бд"}</definedName>
    <definedName name="Food_comp" localSheetId="84" hidden="1">{#N/A,#N/A,FALSE,"т02бд"}</definedName>
    <definedName name="Food_comp" localSheetId="87" hidden="1">{#N/A,#N/A,FALSE,"т02бд"}</definedName>
    <definedName name="Food_comp" localSheetId="89" hidden="1">{#N/A,#N/A,FALSE,"т02бд"}</definedName>
    <definedName name="Food_comp" localSheetId="90" hidden="1">{#N/A,#N/A,FALSE,"т02бд"}</definedName>
    <definedName name="Food_comp" localSheetId="91" hidden="1">{#N/A,#N/A,FALSE,"т02бд"}</definedName>
    <definedName name="Food_comp" localSheetId="92" hidden="1">{#N/A,#N/A,FALSE,"т02бд"}</definedName>
    <definedName name="Food_comp" localSheetId="96" hidden="1">{#N/A,#N/A,FALSE,"т02бд"}</definedName>
    <definedName name="Food_comp" localSheetId="93" hidden="1">{#N/A,#N/A,FALSE,"т02бд"}</definedName>
    <definedName name="Food_comp" localSheetId="78" hidden="1">{#N/A,#N/A,FALSE,"т02бд"}</definedName>
    <definedName name="Food_comp" hidden="1">{#N/A,#N/A,FALSE,"т02бд"}</definedName>
    <definedName name="Food_comp_1" localSheetId="1" hidden="1">{#N/A,#N/A,FALSE,"т02бд"}</definedName>
    <definedName name="Food_comp_1" localSheetId="22" hidden="1">{#N/A,#N/A,FALSE,"т02бд"}</definedName>
    <definedName name="Food_comp_1" localSheetId="29" hidden="1">{#N/A,#N/A,FALSE,"т02бд"}</definedName>
    <definedName name="Food_comp_1" localSheetId="30" hidden="1">{#N/A,#N/A,FALSE,"т02бд"}</definedName>
    <definedName name="Food_comp_1" localSheetId="32" hidden="1">{#N/A,#N/A,FALSE,"т02бд"}</definedName>
    <definedName name="Food_comp_1" localSheetId="33"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3" hidden="1">{#N/A,#N/A,FALSE,"т02бд"}</definedName>
    <definedName name="Food_comp_1" localSheetId="45" hidden="1">{#N/A,#N/A,FALSE,"т02бд"}</definedName>
    <definedName name="Food_comp_1" localSheetId="47"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59" hidden="1">{#N/A,#N/A,FALSE,"т02бд"}</definedName>
    <definedName name="Food_comp_1" localSheetId="60" hidden="1">{#N/A,#N/A,FALSE,"т02бд"}</definedName>
    <definedName name="Food_comp_1" localSheetId="64" hidden="1">{#N/A,#N/A,FALSE,"т02бд"}</definedName>
    <definedName name="Food_comp_1" localSheetId="69" hidden="1">{#N/A,#N/A,FALSE,"т02бд"}</definedName>
    <definedName name="Food_comp_1" localSheetId="70" hidden="1">{#N/A,#N/A,FALSE,"т02бд"}</definedName>
    <definedName name="Food_comp_1" localSheetId="83" hidden="1">{#N/A,#N/A,FALSE,"т02бд"}</definedName>
    <definedName name="Food_comp_1" localSheetId="84" hidden="1">{#N/A,#N/A,FALSE,"т02бд"}</definedName>
    <definedName name="Food_comp_1" localSheetId="87" hidden="1">{#N/A,#N/A,FALSE,"т02бд"}</definedName>
    <definedName name="Food_comp_1" localSheetId="89" hidden="1">{#N/A,#N/A,FALSE,"т02бд"}</definedName>
    <definedName name="Food_comp_1" localSheetId="90" hidden="1">{#N/A,#N/A,FALSE,"т02бд"}</definedName>
    <definedName name="Food_comp_1" localSheetId="91" hidden="1">{#N/A,#N/A,FALSE,"т02бд"}</definedName>
    <definedName name="Food_comp_1" localSheetId="96" hidden="1">{#N/A,#N/A,FALSE,"т02бд"}</definedName>
    <definedName name="Food_comp_1" localSheetId="93" hidden="1">{#N/A,#N/A,FALSE,"т02бд"}</definedName>
    <definedName name="Food_comp_1" localSheetId="78" hidden="1">{#N/A,#N/A,FALSE,"т02бд"}</definedName>
    <definedName name="Food_comp_1" hidden="1">{#N/A,#N/A,FALSE,"т02бд"}</definedName>
    <definedName name="Food_comp_2" localSheetId="1" hidden="1">{#N/A,#N/A,FALSE,"т02бд"}</definedName>
    <definedName name="Food_comp_2" localSheetId="22" hidden="1">{#N/A,#N/A,FALSE,"т02бд"}</definedName>
    <definedName name="Food_comp_2" localSheetId="29" hidden="1">{#N/A,#N/A,FALSE,"т02бд"}</definedName>
    <definedName name="Food_comp_2" localSheetId="30" hidden="1">{#N/A,#N/A,FALSE,"т02бд"}</definedName>
    <definedName name="Food_comp_2" localSheetId="32" hidden="1">{#N/A,#N/A,FALSE,"т02бд"}</definedName>
    <definedName name="Food_comp_2" localSheetId="33"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3" hidden="1">{#N/A,#N/A,FALSE,"т02бд"}</definedName>
    <definedName name="Food_comp_2" localSheetId="45" hidden="1">{#N/A,#N/A,FALSE,"т02бд"}</definedName>
    <definedName name="Food_comp_2" localSheetId="47"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59" hidden="1">{#N/A,#N/A,FALSE,"т02бд"}</definedName>
    <definedName name="Food_comp_2" localSheetId="60" hidden="1">{#N/A,#N/A,FALSE,"т02бд"}</definedName>
    <definedName name="Food_comp_2" localSheetId="64" hidden="1">{#N/A,#N/A,FALSE,"т02бд"}</definedName>
    <definedName name="Food_comp_2" localSheetId="69" hidden="1">{#N/A,#N/A,FALSE,"т02бд"}</definedName>
    <definedName name="Food_comp_2" localSheetId="70" hidden="1">{#N/A,#N/A,FALSE,"т02бд"}</definedName>
    <definedName name="Food_comp_2" localSheetId="83" hidden="1">{#N/A,#N/A,FALSE,"т02бд"}</definedName>
    <definedName name="Food_comp_2" localSheetId="84" hidden="1">{#N/A,#N/A,FALSE,"т02бд"}</definedName>
    <definedName name="Food_comp_2" localSheetId="87" hidden="1">{#N/A,#N/A,FALSE,"т02бд"}</definedName>
    <definedName name="Food_comp_2" localSheetId="89" hidden="1">{#N/A,#N/A,FALSE,"т02бд"}</definedName>
    <definedName name="Food_comp_2" localSheetId="90" hidden="1">{#N/A,#N/A,FALSE,"т02бд"}</definedName>
    <definedName name="Food_comp_2" localSheetId="91" hidden="1">{#N/A,#N/A,FALSE,"т02бд"}</definedName>
    <definedName name="Food_comp_2" localSheetId="96" hidden="1">{#N/A,#N/A,FALSE,"т02бд"}</definedName>
    <definedName name="Food_comp_2" localSheetId="93" hidden="1">{#N/A,#N/A,FALSE,"т02бд"}</definedName>
    <definedName name="Food_comp_2" localSheetId="78"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1" hidden="1">{"BOP_TAB",#N/A,FALSE,"N";"MIDTERM_TAB",#N/A,FALSE,"O";"FUND_CRED",#N/A,FALSE,"P";"DEBT_TAB1",#N/A,FALSE,"Q";"DEBT_TAB2",#N/A,FALSE,"Q";"FORFIN_TAB1",#N/A,FALSE,"R";"FORFIN_TAB2",#N/A,FALSE,"R";"BOP_ANALY",#N/A,FALSE,"U"}</definedName>
    <definedName name="FOR_KV_2" localSheetId="96"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1" hidden="1">{"BOP_TAB",#N/A,FALSE,"N";"MIDTERM_TAB",#N/A,FALSE,"O";"FUND_CRED",#N/A,FALSE,"P";"DEBT_TAB1",#N/A,FALSE,"Q";"DEBT_TAB2",#N/A,FALSE,"Q";"FORFIN_TAB1",#N/A,FALSE,"R";"FORFIN_TAB2",#N/A,FALSE,"R";"BOP_ANALY",#N/A,FALSE,"U"}</definedName>
    <definedName name="FOR_KV_2_1" localSheetId="96"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3">#REF!</definedName>
    <definedName name="Foreign_liabilities" localSheetId="39">#REF!</definedName>
    <definedName name="Foreign_liabilities" localSheetId="47">#REF!</definedName>
    <definedName name="Foreign_liabilities" localSheetId="52">#REF!</definedName>
    <definedName name="Foreign_liabilities" localSheetId="53">#REF!</definedName>
    <definedName name="Foreign_liabilities" localSheetId="54">#REF!</definedName>
    <definedName name="Foreign_liabilities" localSheetId="55">#REF!</definedName>
    <definedName name="Foreign_liabilities" localSheetId="56">#REF!</definedName>
    <definedName name="Foreign_liabilities" localSheetId="57">#REF!</definedName>
    <definedName name="Foreign_liabilities" localSheetId="89">#REF!</definedName>
    <definedName name="Foreign_liabilities" localSheetId="94">#REF!</definedName>
    <definedName name="Foreign_liabilities" localSheetId="95">#REF!</definedName>
    <definedName name="Foreign_liabilities" localSheetId="96">#REF!</definedName>
    <definedName name="Foreign_liabilities" localSheetId="49">#REF!</definedName>
    <definedName name="Foreign_liabilities" localSheetId="93">#REF!</definedName>
    <definedName name="Foreign_liabilities" localSheetId="78">#REF!</definedName>
    <definedName name="Foreign_liabilities">#REF!</definedName>
    <definedName name="FrequencyList">'[12]Report Form'!$F$4:$F$8</definedName>
    <definedName name="fuh" localSheetId="1" hidden="1">{#N/A,#N/A,FALSE,"т02бд"}</definedName>
    <definedName name="fuh" localSheetId="22" hidden="1">{#N/A,#N/A,FALSE,"т02бд"}</definedName>
    <definedName name="fuh" localSheetId="29" hidden="1">{#N/A,#N/A,FALSE,"т02бд"}</definedName>
    <definedName name="fuh" localSheetId="30" hidden="1">{#N/A,#N/A,FALSE,"т02бд"}</definedName>
    <definedName name="fuh" localSheetId="32" hidden="1">{#N/A,#N/A,FALSE,"т02бд"}</definedName>
    <definedName name="fuh" localSheetId="33"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3" hidden="1">{#N/A,#N/A,FALSE,"т02бд"}</definedName>
    <definedName name="fuh" localSheetId="45" hidden="1">{#N/A,#N/A,FALSE,"т02бд"}</definedName>
    <definedName name="fuh" localSheetId="47"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59" hidden="1">{#N/A,#N/A,FALSE,"т02бд"}</definedName>
    <definedName name="fuh" localSheetId="60" hidden="1">{#N/A,#N/A,FALSE,"т02бд"}</definedName>
    <definedName name="fuh" localSheetId="64" hidden="1">{#N/A,#N/A,FALSE,"т02бд"}</definedName>
    <definedName name="fuh" localSheetId="65" hidden="1">{#N/A,#N/A,FALSE,"т02бд"}</definedName>
    <definedName name="fuh" localSheetId="69" hidden="1">{#N/A,#N/A,FALSE,"т02бд"}</definedName>
    <definedName name="fuh" localSheetId="70" hidden="1">{#N/A,#N/A,FALSE,"т02бд"}</definedName>
    <definedName name="fuh" localSheetId="72" hidden="1">{#N/A,#N/A,FALSE,"т02бд"}</definedName>
    <definedName name="fuh" localSheetId="73" hidden="1">{#N/A,#N/A,FALSE,"т02бд"}</definedName>
    <definedName name="fuh" localSheetId="83" hidden="1">{#N/A,#N/A,FALSE,"т02бд"}</definedName>
    <definedName name="fuh" localSheetId="84" hidden="1">{#N/A,#N/A,FALSE,"т02бд"}</definedName>
    <definedName name="fuh" localSheetId="87" hidden="1">{#N/A,#N/A,FALSE,"т02бд"}</definedName>
    <definedName name="fuh" localSheetId="89" hidden="1">{#N/A,#N/A,FALSE,"т02бд"}</definedName>
    <definedName name="fuh" localSheetId="90" hidden="1">{#N/A,#N/A,FALSE,"т02бд"}</definedName>
    <definedName name="fuh" localSheetId="91" hidden="1">{#N/A,#N/A,FALSE,"т02бд"}</definedName>
    <definedName name="fuh" localSheetId="92" hidden="1">{#N/A,#N/A,FALSE,"т02бд"}</definedName>
    <definedName name="fuh" localSheetId="94" hidden="1">{#N/A,#N/A,FALSE,"т02бд"}</definedName>
    <definedName name="fuh" localSheetId="96" hidden="1">{#N/A,#N/A,FALSE,"т02бд"}</definedName>
    <definedName name="fuh" localSheetId="93" hidden="1">{#N/A,#N/A,FALSE,"т02бд"}</definedName>
    <definedName name="fuh" localSheetId="78" hidden="1">{#N/A,#N/A,FALSE,"т02бд"}</definedName>
    <definedName name="fuh" hidden="1">{#N/A,#N/A,FALSE,"т02бд"}</definedName>
    <definedName name="fx" localSheetId="1" hidden="1">{#N/A,#N/A,FALSE,"т02бд"}</definedName>
    <definedName name="fx" localSheetId="2" hidden="1">{#N/A,#N/A,FALSE,"т02бд"}</definedName>
    <definedName name="fx" localSheetId="22" hidden="1">{#N/A,#N/A,FALSE,"т02бд"}</definedName>
    <definedName name="fx" localSheetId="29" hidden="1">{#N/A,#N/A,FALSE,"т02бд"}</definedName>
    <definedName name="fx" localSheetId="30" hidden="1">{#N/A,#N/A,FALSE,"т02бд"}</definedName>
    <definedName name="fx" localSheetId="32" hidden="1">{#N/A,#N/A,FALSE,"т02бд"}</definedName>
    <definedName name="fx" localSheetId="33"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3" hidden="1">{#N/A,#N/A,FALSE,"т02бд"}</definedName>
    <definedName name="fx" localSheetId="45" hidden="1">{#N/A,#N/A,FALSE,"т02бд"}</definedName>
    <definedName name="fx" localSheetId="46" hidden="1">{#N/A,#N/A,FALSE,"т02бд"}</definedName>
    <definedName name="fx" localSheetId="47"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59" hidden="1">{#N/A,#N/A,FALSE,"т02бд"}</definedName>
    <definedName name="fx" localSheetId="60" hidden="1">{#N/A,#N/A,FALSE,"т02бд"}</definedName>
    <definedName name="fx" localSheetId="64" hidden="1">{#N/A,#N/A,FALSE,"т02бд"}</definedName>
    <definedName name="fx" localSheetId="65" hidden="1">{#N/A,#N/A,FALSE,"т02бд"}</definedName>
    <definedName name="fx" localSheetId="69" hidden="1">{#N/A,#N/A,FALSE,"т02бд"}</definedName>
    <definedName name="fx" localSheetId="70" hidden="1">{#N/A,#N/A,FALSE,"т02бд"}</definedName>
    <definedName name="fx" localSheetId="72" hidden="1">{#N/A,#N/A,FALSE,"т02бд"}</definedName>
    <definedName name="fx" localSheetId="73" hidden="1">{#N/A,#N/A,FALSE,"т02бд"}</definedName>
    <definedName name="fx" localSheetId="83" hidden="1">{#N/A,#N/A,FALSE,"т02бд"}</definedName>
    <definedName name="fx" localSheetId="84" hidden="1">{#N/A,#N/A,FALSE,"т02бд"}</definedName>
    <definedName name="fx" localSheetId="87" hidden="1">{#N/A,#N/A,FALSE,"т02бд"}</definedName>
    <definedName name="fx" localSheetId="89" hidden="1">{#N/A,#N/A,FALSE,"т02бд"}</definedName>
    <definedName name="fx" localSheetId="90" hidden="1">{#N/A,#N/A,FALSE,"т02бд"}</definedName>
    <definedName name="fx" localSheetId="91" hidden="1">{#N/A,#N/A,FALSE,"т02бд"}</definedName>
    <definedName name="fx" localSheetId="92" hidden="1">{#N/A,#N/A,FALSE,"т02бд"}</definedName>
    <definedName name="fx" localSheetId="96" hidden="1">{#N/A,#N/A,FALSE,"т02бд"}</definedName>
    <definedName name="fx" localSheetId="93" hidden="1">{#N/A,#N/A,FALSE,"т02бд"}</definedName>
    <definedName name="fx" localSheetId="78" hidden="1">{#N/A,#N/A,FALSE,"т02бд"}</definedName>
    <definedName name="fx" hidden="1">{#N/A,#N/A,FALSE,"т02бд"}</definedName>
    <definedName name="g" localSheetId="33">#REF!</definedName>
    <definedName name="g" localSheetId="39">#REF!</definedName>
    <definedName name="g" localSheetId="47">#REF!</definedName>
    <definedName name="g" localSheetId="89">#REF!</definedName>
    <definedName name="g" localSheetId="94">#REF!</definedName>
    <definedName name="g" localSheetId="95">#REF!</definedName>
    <definedName name="g" localSheetId="96">#REF!</definedName>
    <definedName name="g" localSheetId="49">#REF!</definedName>
    <definedName name="g" localSheetId="93">#REF!</definedName>
    <definedName name="g" localSheetId="78">#REF!</definedName>
    <definedName name="g">#REF!</definedName>
    <definedName name="g7.2" localSheetId="1" hidden="1">{#N/A,#N/A,FALSE,"т04"}</definedName>
    <definedName name="g7.2" localSheetId="22" hidden="1">{#N/A,#N/A,FALSE,"т04"}</definedName>
    <definedName name="g7.2" localSheetId="29" hidden="1">{#N/A,#N/A,FALSE,"т04"}</definedName>
    <definedName name="g7.2" localSheetId="30" hidden="1">{#N/A,#N/A,FALSE,"т04"}</definedName>
    <definedName name="g7.2" localSheetId="32" hidden="1">{#N/A,#N/A,FALSE,"т04"}</definedName>
    <definedName name="g7.2" localSheetId="33"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3" hidden="1">{#N/A,#N/A,FALSE,"т04"}</definedName>
    <definedName name="g7.2" localSheetId="45" hidden="1">{#N/A,#N/A,FALSE,"т04"}</definedName>
    <definedName name="g7.2" localSheetId="47"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59" hidden="1">{#N/A,#N/A,FALSE,"т04"}</definedName>
    <definedName name="g7.2" localSheetId="60" hidden="1">{#N/A,#N/A,FALSE,"т04"}</definedName>
    <definedName name="g7.2" localSheetId="64" hidden="1">{#N/A,#N/A,FALSE,"т04"}</definedName>
    <definedName name="g7.2" localSheetId="65" hidden="1">{#N/A,#N/A,FALSE,"т04"}</definedName>
    <definedName name="g7.2" localSheetId="69" hidden="1">{#N/A,#N/A,FALSE,"т04"}</definedName>
    <definedName name="g7.2" localSheetId="70" hidden="1">{#N/A,#N/A,FALSE,"т04"}</definedName>
    <definedName name="g7.2" localSheetId="72" hidden="1">{#N/A,#N/A,FALSE,"т04"}</definedName>
    <definedName name="g7.2" localSheetId="73" hidden="1">{#N/A,#N/A,FALSE,"т04"}</definedName>
    <definedName name="g7.2" localSheetId="83" hidden="1">{#N/A,#N/A,FALSE,"т04"}</definedName>
    <definedName name="g7.2" localSheetId="84" hidden="1">{#N/A,#N/A,FALSE,"т04"}</definedName>
    <definedName name="g7.2" localSheetId="87" hidden="1">{#N/A,#N/A,FALSE,"т04"}</definedName>
    <definedName name="g7.2" localSheetId="89" hidden="1">{#N/A,#N/A,FALSE,"т04"}</definedName>
    <definedName name="g7.2" localSheetId="90" hidden="1">{#N/A,#N/A,FALSE,"т04"}</definedName>
    <definedName name="g7.2" localSheetId="91" hidden="1">{#N/A,#N/A,FALSE,"т04"}</definedName>
    <definedName name="g7.2" localSheetId="92" hidden="1">{#N/A,#N/A,FALSE,"т04"}</definedName>
    <definedName name="g7.2" localSheetId="94" hidden="1">{#N/A,#N/A,FALSE,"т04"}</definedName>
    <definedName name="g7.2" localSheetId="96" hidden="1">{#N/A,#N/A,FALSE,"т04"}</definedName>
    <definedName name="g7.2" localSheetId="93" hidden="1">{#N/A,#N/A,FALSE,"т04"}</definedName>
    <definedName name="g7.2" localSheetId="78" hidden="1">{#N/A,#N/A,FALSE,"т04"}</definedName>
    <definedName name="g7.2" hidden="1">{#N/A,#N/A,FALSE,"т04"}</definedName>
    <definedName name="GDP" localSheetId="52">[6]C!$L$6</definedName>
    <definedName name="GDP" localSheetId="53">[6]C!$L$6</definedName>
    <definedName name="GDP" localSheetId="54">[6]C!$L$6</definedName>
    <definedName name="GDP" localSheetId="55">[6]C!$L$6</definedName>
    <definedName name="GDP" localSheetId="56">[6]C!$L$6</definedName>
    <definedName name="GDP" localSheetId="57">[6]C!$L$6</definedName>
    <definedName name="GDP">[6]C!$L$6</definedName>
    <definedName name="GDP_F" localSheetId="22">[5]Links!$T$2</definedName>
    <definedName name="GDP_F" localSheetId="33">[5]Links!$T$2</definedName>
    <definedName name="GDP_F" localSheetId="49">[5]Links!$T$2</definedName>
    <definedName name="GDP_F" localSheetId="93">[5]Links!$T$2</definedName>
    <definedName name="GDP_F" localSheetId="78">[5]Links!$T$2</definedName>
    <definedName name="GDP_F">[5]Links!$T$2</definedName>
    <definedName name="GDP_P" localSheetId="22">[5]Links!$X$2</definedName>
    <definedName name="GDP_P" localSheetId="33">[5]Links!$X$2</definedName>
    <definedName name="GDP_P" localSheetId="49">[5]Links!$X$2</definedName>
    <definedName name="GDP_P" localSheetId="93">[5]Links!$X$2</definedName>
    <definedName name="GDP_P" localSheetId="78">[5]Links!$X$2</definedName>
    <definedName name="GDP_P">[5]Links!$X$2</definedName>
    <definedName name="GDPDme" localSheetId="22">[5]Links!$R$20</definedName>
    <definedName name="GDPDme" localSheetId="33">[5]Links!$R$20</definedName>
    <definedName name="GDPDme" localSheetId="49">[5]Links!$R$20</definedName>
    <definedName name="GDPDme" localSheetId="93">[5]Links!$R$20</definedName>
    <definedName name="GDPDme" localSheetId="78">[5]Links!$R$20</definedName>
    <definedName name="GDPDme">[5]Links!$R$20</definedName>
    <definedName name="GDPgrowth" localSheetId="33">#REF!</definedName>
    <definedName name="GDPgrowth" localSheetId="39">#REF!</definedName>
    <definedName name="GDPgrowth" localSheetId="47">#REF!</definedName>
    <definedName name="GDPgrowth" localSheetId="52">#REF!</definedName>
    <definedName name="GDPgrowth" localSheetId="53">#REF!</definedName>
    <definedName name="GDPgrowth" localSheetId="54">#REF!</definedName>
    <definedName name="GDPgrowth" localSheetId="55">#REF!</definedName>
    <definedName name="GDPgrowth" localSheetId="56">#REF!</definedName>
    <definedName name="GDPgrowth" localSheetId="57">#REF!</definedName>
    <definedName name="GDPgrowth" localSheetId="89">#REF!</definedName>
    <definedName name="GDPgrowth" localSheetId="94">#REF!</definedName>
    <definedName name="GDPgrowth" localSheetId="95">#REF!</definedName>
    <definedName name="GDPgrowth" localSheetId="96">#REF!</definedName>
    <definedName name="GDPgrowth" localSheetId="49">#REF!</definedName>
    <definedName name="GDPgrowth" localSheetId="93">#REF!</definedName>
    <definedName name="GDPgrowth" localSheetId="78">#REF!</definedName>
    <definedName name="GDPgrowth">#REF!</definedName>
    <definedName name="GDPM" localSheetId="22">[5]Links!$J$12</definedName>
    <definedName name="GDPM" localSheetId="33">[5]Links!$J$12</definedName>
    <definedName name="GDPM" localSheetId="49">[5]Links!$J$12</definedName>
    <definedName name="GDPM" localSheetId="93">[5]Links!$J$12</definedName>
    <definedName name="GDPM" localSheetId="78">[5]Links!$J$12</definedName>
    <definedName name="GDPM">[5]Links!$J$12</definedName>
    <definedName name="GDPM_f" localSheetId="22">[5]Links!#REF!</definedName>
    <definedName name="GDPM_f" localSheetId="33">[5]Links!#REF!</definedName>
    <definedName name="GDPM_f" localSheetId="39">[5]Links!#REF!</definedName>
    <definedName name="GDPM_f" localSheetId="47">[5]Links!#REF!</definedName>
    <definedName name="GDPM_f" localSheetId="83">[5]Links!#REF!</definedName>
    <definedName name="GDPM_f" localSheetId="89">[5]Links!#REF!</definedName>
    <definedName name="GDPM_f" localSheetId="94">[5]Links!#REF!</definedName>
    <definedName name="GDPM_f" localSheetId="95">[5]Links!#REF!</definedName>
    <definedName name="GDPM_f" localSheetId="96">[5]Links!#REF!</definedName>
    <definedName name="GDPM_f" localSheetId="49">[5]Links!#REF!</definedName>
    <definedName name="GDPM_f" localSheetId="93">[5]Links!#REF!</definedName>
    <definedName name="GDPM_f" localSheetId="78">[5]Links!#REF!</definedName>
    <definedName name="GDPM_f">[5]Links!#REF!</definedName>
    <definedName name="GDPMNC_f" localSheetId="22">[5]Links!#REF!</definedName>
    <definedName name="GDPMNC_f" localSheetId="33">[5]Links!#REF!</definedName>
    <definedName name="GDPMNC_f" localSheetId="39">[5]Links!#REF!</definedName>
    <definedName name="GDPMNC_f" localSheetId="47">[5]Links!#REF!</definedName>
    <definedName name="GDPMNC_f" localSheetId="83">[5]Links!#REF!</definedName>
    <definedName name="GDPMNC_f" localSheetId="89">[5]Links!#REF!</definedName>
    <definedName name="GDPMNC_f" localSheetId="94">[5]Links!#REF!</definedName>
    <definedName name="GDPMNC_f" localSheetId="95">[5]Links!#REF!</definedName>
    <definedName name="GDPMNC_f" localSheetId="96">[5]Links!#REF!</definedName>
    <definedName name="GDPMNC_f" localSheetId="49">[5]Links!#REF!</definedName>
    <definedName name="GDPMNC_f" localSheetId="93">[5]Links!#REF!</definedName>
    <definedName name="GDPMNC_f" localSheetId="78">[5]Links!#REF!</definedName>
    <definedName name="GDPMNC_f">[5]Links!#REF!</definedName>
    <definedName name="GDPMY" localSheetId="22">[5]Links!$J$22</definedName>
    <definedName name="GDPMY" localSheetId="33">[5]Links!$J$22</definedName>
    <definedName name="GDPMY" localSheetId="49">[5]Links!$J$22</definedName>
    <definedName name="GDPMY" localSheetId="93">[5]Links!$J$22</definedName>
    <definedName name="GDPMY" localSheetId="78">[5]Links!$J$22</definedName>
    <definedName name="GDPMY">[5]Links!$J$22</definedName>
    <definedName name="GDPNC_f" localSheetId="22">[5]Links!#REF!</definedName>
    <definedName name="GDPNC_f" localSheetId="33">[5]Links!#REF!</definedName>
    <definedName name="GDPNC_f" localSheetId="39">[5]Links!#REF!</definedName>
    <definedName name="GDPNC_f" localSheetId="47">[5]Links!#REF!</definedName>
    <definedName name="GDPNC_f" localSheetId="83">[5]Links!#REF!</definedName>
    <definedName name="GDPNC_f" localSheetId="89">[5]Links!#REF!</definedName>
    <definedName name="GDPNC_f" localSheetId="94">[5]Links!#REF!</definedName>
    <definedName name="GDPNC_f" localSheetId="95">[5]Links!#REF!</definedName>
    <definedName name="GDPNC_f" localSheetId="96">[5]Links!#REF!</definedName>
    <definedName name="GDPNC_f" localSheetId="49">[5]Links!#REF!</definedName>
    <definedName name="GDPNC_f" localSheetId="93">[5]Links!#REF!</definedName>
    <definedName name="GDPNC_f" localSheetId="78">[5]Links!#REF!</definedName>
    <definedName name="GDPNC_f">[5]Links!#REF!</definedName>
    <definedName name="GDPR" localSheetId="52">[6]C!$L$7</definedName>
    <definedName name="GDPR" localSheetId="53">[6]C!$L$7</definedName>
    <definedName name="GDPR" localSheetId="54">[6]C!$L$7</definedName>
    <definedName name="GDPR" localSheetId="55">[6]C!$L$7</definedName>
    <definedName name="GDPR" localSheetId="56">[6]C!$L$7</definedName>
    <definedName name="GDPR" localSheetId="57">[6]C!$L$7</definedName>
    <definedName name="GDPR">[6]C!$L$7</definedName>
    <definedName name="GDPR_F" localSheetId="22">[5]Links!$T$19</definedName>
    <definedName name="GDPR_F" localSheetId="33">[5]Links!$T$19</definedName>
    <definedName name="GDPR_F" localSheetId="49">[5]Links!$T$19</definedName>
    <definedName name="GDPR_F" localSheetId="93">[5]Links!$T$19</definedName>
    <definedName name="GDPR_F" localSheetId="78">[5]Links!$T$19</definedName>
    <definedName name="GDPR_F">[5]Links!$T$19</definedName>
    <definedName name="GDPR_P" localSheetId="22">[5]Links!$X$3</definedName>
    <definedName name="GDPR_P" localSheetId="33">[5]Links!$X$3</definedName>
    <definedName name="GDPR_P" localSheetId="49">[5]Links!$X$3</definedName>
    <definedName name="GDPR_P" localSheetId="93">[5]Links!$X$3</definedName>
    <definedName name="GDPR_P" localSheetId="78">[5]Links!$X$3</definedName>
    <definedName name="GDPR_P">[5]Links!$X$3</definedName>
    <definedName name="GDPRG_f" localSheetId="22">[5]Links!#REF!</definedName>
    <definedName name="GDPRG_f" localSheetId="33">[5]Links!#REF!</definedName>
    <definedName name="GDPRG_f" localSheetId="39">[5]Links!#REF!</definedName>
    <definedName name="GDPRG_f" localSheetId="47">[5]Links!#REF!</definedName>
    <definedName name="GDPRG_f" localSheetId="83">[5]Links!#REF!</definedName>
    <definedName name="GDPRG_f" localSheetId="89">[5]Links!#REF!</definedName>
    <definedName name="GDPRG_f" localSheetId="94">[5]Links!#REF!</definedName>
    <definedName name="GDPRG_f" localSheetId="95">[5]Links!#REF!</definedName>
    <definedName name="GDPRG_f" localSheetId="96">[5]Links!#REF!</definedName>
    <definedName name="GDPRG_f" localSheetId="49">[5]Links!#REF!</definedName>
    <definedName name="GDPRG_f" localSheetId="93">[5]Links!#REF!</definedName>
    <definedName name="GDPRG_f" localSheetId="78">[5]Links!#REF!</definedName>
    <definedName name="GDPRG_f">[5]Links!#REF!</definedName>
    <definedName name="GDPRM" localSheetId="22">[5]Links!$R$2</definedName>
    <definedName name="GDPRM" localSheetId="33">[5]Links!$R$2</definedName>
    <definedName name="GDPRM" localSheetId="49">[5]Links!$R$2</definedName>
    <definedName name="GDPRM" localSheetId="93">[5]Links!$R$2</definedName>
    <definedName name="GDPRM" localSheetId="78">[5]Links!$R$2</definedName>
    <definedName name="GDPRM">[5]Links!$R$2</definedName>
    <definedName name="GDPRM_f" localSheetId="22">[5]Links!#REF!</definedName>
    <definedName name="GDPRM_f" localSheetId="33">[5]Links!#REF!</definedName>
    <definedName name="GDPRM_f" localSheetId="39">[5]Links!#REF!</definedName>
    <definedName name="GDPRM_f" localSheetId="47">[5]Links!#REF!</definedName>
    <definedName name="GDPRM_f" localSheetId="83">[5]Links!#REF!</definedName>
    <definedName name="GDPRM_f" localSheetId="89">[5]Links!#REF!</definedName>
    <definedName name="GDPRM_f" localSheetId="94">[5]Links!#REF!</definedName>
    <definedName name="GDPRM_f" localSheetId="95">[5]Links!#REF!</definedName>
    <definedName name="GDPRM_f" localSheetId="96">[5]Links!#REF!</definedName>
    <definedName name="GDPRM_f" localSheetId="49">[5]Links!#REF!</definedName>
    <definedName name="GDPRM_f" localSheetId="93">[5]Links!#REF!</definedName>
    <definedName name="GDPRM_f" localSheetId="78">[5]Links!#REF!</definedName>
    <definedName name="GDPRM_f">[5]Links!#REF!</definedName>
    <definedName name="GDPRMG_f" localSheetId="22">[5]Links!#REF!</definedName>
    <definedName name="GDPRMG_f" localSheetId="33">[5]Links!#REF!</definedName>
    <definedName name="GDPRMG_f" localSheetId="39">[5]Links!#REF!</definedName>
    <definedName name="GDPRMG_f" localSheetId="47">[5]Links!#REF!</definedName>
    <definedName name="GDPRMG_f" localSheetId="83">[5]Links!#REF!</definedName>
    <definedName name="GDPRMG_f" localSheetId="89">[5]Links!#REF!</definedName>
    <definedName name="GDPRMG_f" localSheetId="94">[5]Links!#REF!</definedName>
    <definedName name="GDPRMG_f" localSheetId="95">[5]Links!#REF!</definedName>
    <definedName name="GDPRMG_f" localSheetId="96">[5]Links!#REF!</definedName>
    <definedName name="GDPRMG_f" localSheetId="49">[5]Links!#REF!</definedName>
    <definedName name="GDPRMG_f" localSheetId="93">[5]Links!#REF!</definedName>
    <definedName name="GDPRMG_f" localSheetId="78">[5]Links!#REF!</definedName>
    <definedName name="GDPRMG_f">[5]Links!#REF!</definedName>
    <definedName name="GDPRMOC_f" localSheetId="22">[5]Links!#REF!</definedName>
    <definedName name="GDPRMOC_f" localSheetId="33">[5]Links!#REF!</definedName>
    <definedName name="GDPRMOC_f" localSheetId="39">[5]Links!#REF!</definedName>
    <definedName name="GDPRMOC_f" localSheetId="47">[5]Links!#REF!</definedName>
    <definedName name="GDPRMOC_f" localSheetId="83">[5]Links!#REF!</definedName>
    <definedName name="GDPRMOC_f" localSheetId="89">[5]Links!#REF!</definedName>
    <definedName name="GDPRMOC_f" localSheetId="94">[5]Links!#REF!</definedName>
    <definedName name="GDPRMOC_f" localSheetId="95">[5]Links!#REF!</definedName>
    <definedName name="GDPRMOC_f" localSheetId="96">[5]Links!#REF!</definedName>
    <definedName name="GDPRMOC_f" localSheetId="49">[5]Links!#REF!</definedName>
    <definedName name="GDPRMOC_f" localSheetId="93">[5]Links!#REF!</definedName>
    <definedName name="GDPRMOC_f" localSheetId="78">[5]Links!#REF!</definedName>
    <definedName name="GDPRMOC_f">[5]Links!#REF!</definedName>
    <definedName name="GDPRNC_f" localSheetId="22">[5]Links!#REF!</definedName>
    <definedName name="GDPRNC_f" localSheetId="33">[5]Links!#REF!</definedName>
    <definedName name="GDPRNC_f" localSheetId="39">[5]Links!#REF!</definedName>
    <definedName name="GDPRNC_f" localSheetId="47">[5]Links!#REF!</definedName>
    <definedName name="GDPRNC_f" localSheetId="83">[5]Links!#REF!</definedName>
    <definedName name="GDPRNC_f" localSheetId="89">[5]Links!#REF!</definedName>
    <definedName name="GDPRNC_f" localSheetId="94">[5]Links!#REF!</definedName>
    <definedName name="GDPRNC_f" localSheetId="95">[5]Links!#REF!</definedName>
    <definedName name="GDPRNC_f" localSheetId="96">[5]Links!#REF!</definedName>
    <definedName name="GDPRNC_f" localSheetId="49">[5]Links!#REF!</definedName>
    <definedName name="GDPRNC_f" localSheetId="93">[5]Links!#REF!</definedName>
    <definedName name="GDPRNC_f" localSheetId="78">[5]Links!#REF!</definedName>
    <definedName name="GDPRNC_f">[5]Links!#REF!</definedName>
    <definedName name="GDPY" localSheetId="22">[5]Links!$J$7</definedName>
    <definedName name="GDPY" localSheetId="33">[5]Links!$J$7</definedName>
    <definedName name="GDPY" localSheetId="49">[5]Links!$J$7</definedName>
    <definedName name="GDPY" localSheetId="93">[5]Links!$J$7</definedName>
    <definedName name="GDPY" localSheetId="78">[5]Links!$J$7</definedName>
    <definedName name="GDPY">[5]Links!$J$7</definedName>
    <definedName name="ggg" localSheetId="1" hidden="1">{#N/A,#N/A,FALSE,"т02бд"}</definedName>
    <definedName name="ggg" localSheetId="2" hidden="1">{#N/A,#N/A,FALSE,"т02бд"}</definedName>
    <definedName name="ggg" localSheetId="21" hidden="1">{#N/A,#N/A,FALSE,"т02бд"}</definedName>
    <definedName name="ggg" localSheetId="22" hidden="1">{#N/A,#N/A,FALSE,"т02бд"}</definedName>
    <definedName name="ggg" localSheetId="23" hidden="1">{#N/A,#N/A,FALSE,"т02бд"}</definedName>
    <definedName name="ggg" localSheetId="29" hidden="1">{#N/A,#N/A,FALSE,"т02бд"}</definedName>
    <definedName name="ggg" localSheetId="30" hidden="1">{#N/A,#N/A,FALSE,"т02бд"}</definedName>
    <definedName name="ggg" localSheetId="32" hidden="1">{#N/A,#N/A,FALSE,"т02бд"}</definedName>
    <definedName name="ggg" localSheetId="33"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9" hidden="1">{#N/A,#N/A,FALSE,"т02бд"}</definedName>
    <definedName name="ggg" localSheetId="60" hidden="1">{#N/A,#N/A,FALSE,"т02бд"}</definedName>
    <definedName name="ggg" localSheetId="64" hidden="1">{#N/A,#N/A,FALSE,"т02бд"}</definedName>
    <definedName name="ggg" localSheetId="65" hidden="1">{#N/A,#N/A,FALSE,"т02бд"}</definedName>
    <definedName name="ggg" localSheetId="69" hidden="1">{#N/A,#N/A,FALSE,"т02бд"}</definedName>
    <definedName name="ggg" localSheetId="70" hidden="1">{#N/A,#N/A,FALSE,"т02бд"}</definedName>
    <definedName name="ggg" localSheetId="72" hidden="1">{#N/A,#N/A,FALSE,"т02бд"}</definedName>
    <definedName name="ggg" localSheetId="73" hidden="1">{#N/A,#N/A,FALSE,"т02бд"}</definedName>
    <definedName name="ggg" localSheetId="83" hidden="1">{#N/A,#N/A,FALSE,"т02бд"}</definedName>
    <definedName name="ggg" localSheetId="84" hidden="1">{#N/A,#N/A,FALSE,"т02бд"}</definedName>
    <definedName name="ggg" localSheetId="87" hidden="1">{#N/A,#N/A,FALSE,"т02бд"}</definedName>
    <definedName name="ggg" localSheetId="89" hidden="1">{#N/A,#N/A,FALSE,"т02бд"}</definedName>
    <definedName name="ggg" localSheetId="90" hidden="1">{#N/A,#N/A,FALSE,"т02бд"}</definedName>
    <definedName name="ggg" localSheetId="91" hidden="1">{#N/A,#N/A,FALSE,"т02бд"}</definedName>
    <definedName name="ggg" localSheetId="92" hidden="1">{#N/A,#N/A,FALSE,"т02бд"}</definedName>
    <definedName name="ggg" localSheetId="94" hidden="1">{#N/A,#N/A,FALSE,"т02бд"}</definedName>
    <definedName name="ggg" localSheetId="96" hidden="1">{#N/A,#N/A,FALSE,"т02бд"}</definedName>
    <definedName name="ggg" localSheetId="93" hidden="1">{#N/A,#N/A,FALSE,"т02бд"}</definedName>
    <definedName name="ggg" localSheetId="78" hidden="1">{#N/A,#N/A,FALSE,"т02бд"}</definedName>
    <definedName name="ggg" hidden="1">{#N/A,#N/A,FALSE,"т02бд"}</definedName>
    <definedName name="ggg_2" localSheetId="1" hidden="1">{#N/A,#N/A,FALSE,"т02бд"}</definedName>
    <definedName name="ggg_2" localSheetId="22" hidden="1">{#N/A,#N/A,FALSE,"т02бд"}</definedName>
    <definedName name="ggg_2" localSheetId="29" hidden="1">{#N/A,#N/A,FALSE,"т02бд"}</definedName>
    <definedName name="ggg_2" localSheetId="30" hidden="1">{#N/A,#N/A,FALSE,"т02бд"}</definedName>
    <definedName name="ggg_2" localSheetId="32" hidden="1">{#N/A,#N/A,FALSE,"т02бд"}</definedName>
    <definedName name="ggg_2" localSheetId="33"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3" hidden="1">{#N/A,#N/A,FALSE,"т02бд"}</definedName>
    <definedName name="ggg_2" localSheetId="45" hidden="1">{#N/A,#N/A,FALSE,"т02бд"}</definedName>
    <definedName name="ggg_2" localSheetId="47"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59" hidden="1">{#N/A,#N/A,FALSE,"т02бд"}</definedName>
    <definedName name="ggg_2" localSheetId="60" hidden="1">{#N/A,#N/A,FALSE,"т02бд"}</definedName>
    <definedName name="ggg_2" localSheetId="64" hidden="1">{#N/A,#N/A,FALSE,"т02бд"}</definedName>
    <definedName name="ggg_2" localSheetId="69" hidden="1">{#N/A,#N/A,FALSE,"т02бд"}</definedName>
    <definedName name="ggg_2" localSheetId="70" hidden="1">{#N/A,#N/A,FALSE,"т02бд"}</definedName>
    <definedName name="ggg_2" localSheetId="83" hidden="1">{#N/A,#N/A,FALSE,"т02бд"}</definedName>
    <definedName name="ggg_2" localSheetId="84" hidden="1">{#N/A,#N/A,FALSE,"т02бд"}</definedName>
    <definedName name="ggg_2" localSheetId="87" hidden="1">{#N/A,#N/A,FALSE,"т02бд"}</definedName>
    <definedName name="ggg_2" localSheetId="89" hidden="1">{#N/A,#N/A,FALSE,"т02бд"}</definedName>
    <definedName name="ggg_2" localSheetId="90" hidden="1">{#N/A,#N/A,FALSE,"т02бд"}</definedName>
    <definedName name="ggg_2" localSheetId="91" hidden="1">{#N/A,#N/A,FALSE,"т02бд"}</definedName>
    <definedName name="ggg_2" localSheetId="96" hidden="1">{#N/A,#N/A,FALSE,"т02бд"}</definedName>
    <definedName name="ggg_2" localSheetId="93" hidden="1">{#N/A,#N/A,FALSE,"т02бд"}</definedName>
    <definedName name="ggg_2" localSheetId="78" hidden="1">{#N/A,#N/A,FALSE,"т02бд"}</definedName>
    <definedName name="ggg_2" hidden="1">{#N/A,#N/A,FALSE,"т02бд"}</definedName>
    <definedName name="ggg_2_1" localSheetId="1" hidden="1">{#N/A,#N/A,FALSE,"т02бд"}</definedName>
    <definedName name="ggg_2_1" localSheetId="22" hidden="1">{#N/A,#N/A,FALSE,"т02бд"}</definedName>
    <definedName name="ggg_2_1" localSheetId="29" hidden="1">{#N/A,#N/A,FALSE,"т02бд"}</definedName>
    <definedName name="ggg_2_1" localSheetId="30" hidden="1">{#N/A,#N/A,FALSE,"т02бд"}</definedName>
    <definedName name="ggg_2_1" localSheetId="32" hidden="1">{#N/A,#N/A,FALSE,"т02бд"}</definedName>
    <definedName name="ggg_2_1" localSheetId="33"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3" hidden="1">{#N/A,#N/A,FALSE,"т02бд"}</definedName>
    <definedName name="ggg_2_1" localSheetId="45" hidden="1">{#N/A,#N/A,FALSE,"т02бд"}</definedName>
    <definedName name="ggg_2_1" localSheetId="47"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59" hidden="1">{#N/A,#N/A,FALSE,"т02бд"}</definedName>
    <definedName name="ggg_2_1" localSheetId="60" hidden="1">{#N/A,#N/A,FALSE,"т02бд"}</definedName>
    <definedName name="ggg_2_1" localSheetId="64" hidden="1">{#N/A,#N/A,FALSE,"т02бд"}</definedName>
    <definedName name="ggg_2_1" localSheetId="69" hidden="1">{#N/A,#N/A,FALSE,"т02бд"}</definedName>
    <definedName name="ggg_2_1" localSheetId="70" hidden="1">{#N/A,#N/A,FALSE,"т02бд"}</definedName>
    <definedName name="ggg_2_1" localSheetId="83" hidden="1">{#N/A,#N/A,FALSE,"т02бд"}</definedName>
    <definedName name="ggg_2_1" localSheetId="84" hidden="1">{#N/A,#N/A,FALSE,"т02бд"}</definedName>
    <definedName name="ggg_2_1" localSheetId="87" hidden="1">{#N/A,#N/A,FALSE,"т02бд"}</definedName>
    <definedName name="ggg_2_1" localSheetId="89" hidden="1">{#N/A,#N/A,FALSE,"т02бд"}</definedName>
    <definedName name="ggg_2_1" localSheetId="90" hidden="1">{#N/A,#N/A,FALSE,"т02бд"}</definedName>
    <definedName name="ggg_2_1" localSheetId="91" hidden="1">{#N/A,#N/A,FALSE,"т02бд"}</definedName>
    <definedName name="ggg_2_1" localSheetId="96" hidden="1">{#N/A,#N/A,FALSE,"т02бд"}</definedName>
    <definedName name="ggg_2_1" localSheetId="93" hidden="1">{#N/A,#N/A,FALSE,"т02бд"}</definedName>
    <definedName name="ggg_2_1" localSheetId="78"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2" hidden="1">{#N/A,#N/A,FALSE,"т02бд"}</definedName>
    <definedName name="gggggg" localSheetId="23" hidden="1">{#N/A,#N/A,FALSE,"т02бд"}</definedName>
    <definedName name="gggggg" localSheetId="29" hidden="1">{#N/A,#N/A,FALSE,"т02бд"}</definedName>
    <definedName name="gggggg" localSheetId="30" hidden="1">{#N/A,#N/A,FALSE,"т02бд"}</definedName>
    <definedName name="gggggg" localSheetId="32" hidden="1">{#N/A,#N/A,FALSE,"т02бд"}</definedName>
    <definedName name="gggggg" localSheetId="33"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9" hidden="1">{#N/A,#N/A,FALSE,"т02бд"}</definedName>
    <definedName name="gggggg" localSheetId="60" hidden="1">{#N/A,#N/A,FALSE,"т02бд"}</definedName>
    <definedName name="gggggg" localSheetId="64" hidden="1">{#N/A,#N/A,FALSE,"т02бд"}</definedName>
    <definedName name="gggggg" localSheetId="65" hidden="1">{#N/A,#N/A,FALSE,"т02бд"}</definedName>
    <definedName name="gggggg" localSheetId="69" hidden="1">{#N/A,#N/A,FALSE,"т02бд"}</definedName>
    <definedName name="gggggg" localSheetId="70" hidden="1">{#N/A,#N/A,FALSE,"т02бд"}</definedName>
    <definedName name="gggggg" localSheetId="72" hidden="1">{#N/A,#N/A,FALSE,"т02бд"}</definedName>
    <definedName name="gggggg" localSheetId="73" hidden="1">{#N/A,#N/A,FALSE,"т02бд"}</definedName>
    <definedName name="gggggg" localSheetId="83" hidden="1">{#N/A,#N/A,FALSE,"т02бд"}</definedName>
    <definedName name="gggggg" localSheetId="84" hidden="1">{#N/A,#N/A,FALSE,"т02бд"}</definedName>
    <definedName name="gggggg" localSheetId="87" hidden="1">{#N/A,#N/A,FALSE,"т02бд"}</definedName>
    <definedName name="gggggg" localSheetId="89" hidden="1">{#N/A,#N/A,FALSE,"т02бд"}</definedName>
    <definedName name="gggggg" localSheetId="90" hidden="1">{#N/A,#N/A,FALSE,"т02бд"}</definedName>
    <definedName name="gggggg" localSheetId="91" hidden="1">{#N/A,#N/A,FALSE,"т02бд"}</definedName>
    <definedName name="gggggg" localSheetId="92" hidden="1">{#N/A,#N/A,FALSE,"т02бд"}</definedName>
    <definedName name="gggggg" localSheetId="94" hidden="1">{#N/A,#N/A,FALSE,"т02бд"}</definedName>
    <definedName name="gggggg" localSheetId="96" hidden="1">{#N/A,#N/A,FALSE,"т02бд"}</definedName>
    <definedName name="gggggg" localSheetId="93" hidden="1">{#N/A,#N/A,FALSE,"т02бд"}</definedName>
    <definedName name="gggggg" localSheetId="78" hidden="1">{#N/A,#N/A,FALSE,"т02бд"}</definedName>
    <definedName name="gggggg" hidden="1">{#N/A,#N/A,FALSE,"т02бд"}</definedName>
    <definedName name="gggggg_2" localSheetId="1" hidden="1">{#N/A,#N/A,FALSE,"т02бд"}</definedName>
    <definedName name="gggggg_2" localSheetId="22" hidden="1">{#N/A,#N/A,FALSE,"т02бд"}</definedName>
    <definedName name="gggggg_2" localSheetId="29" hidden="1">{#N/A,#N/A,FALSE,"т02бд"}</definedName>
    <definedName name="gggggg_2" localSheetId="30" hidden="1">{#N/A,#N/A,FALSE,"т02бд"}</definedName>
    <definedName name="gggggg_2" localSheetId="32" hidden="1">{#N/A,#N/A,FALSE,"т02бд"}</definedName>
    <definedName name="gggggg_2" localSheetId="33"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3" hidden="1">{#N/A,#N/A,FALSE,"т02бд"}</definedName>
    <definedName name="gggggg_2" localSheetId="45" hidden="1">{#N/A,#N/A,FALSE,"т02бд"}</definedName>
    <definedName name="gggggg_2" localSheetId="47"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59" hidden="1">{#N/A,#N/A,FALSE,"т02бд"}</definedName>
    <definedName name="gggggg_2" localSheetId="60" hidden="1">{#N/A,#N/A,FALSE,"т02бд"}</definedName>
    <definedName name="gggggg_2" localSheetId="64" hidden="1">{#N/A,#N/A,FALSE,"т02бд"}</definedName>
    <definedName name="gggggg_2" localSheetId="69" hidden="1">{#N/A,#N/A,FALSE,"т02бд"}</definedName>
    <definedName name="gggggg_2" localSheetId="70" hidden="1">{#N/A,#N/A,FALSE,"т02бд"}</definedName>
    <definedName name="gggggg_2" localSheetId="83" hidden="1">{#N/A,#N/A,FALSE,"т02бд"}</definedName>
    <definedName name="gggggg_2" localSheetId="84" hidden="1">{#N/A,#N/A,FALSE,"т02бд"}</definedName>
    <definedName name="gggggg_2" localSheetId="87" hidden="1">{#N/A,#N/A,FALSE,"т02бд"}</definedName>
    <definedName name="gggggg_2" localSheetId="89" hidden="1">{#N/A,#N/A,FALSE,"т02бд"}</definedName>
    <definedName name="gggggg_2" localSheetId="90" hidden="1">{#N/A,#N/A,FALSE,"т02бд"}</definedName>
    <definedName name="gggggg_2" localSheetId="91" hidden="1">{#N/A,#N/A,FALSE,"т02бд"}</definedName>
    <definedName name="gggggg_2" localSheetId="96" hidden="1">{#N/A,#N/A,FALSE,"т02бд"}</definedName>
    <definedName name="gggggg_2" localSheetId="93" hidden="1">{#N/A,#N/A,FALSE,"т02бд"}</definedName>
    <definedName name="gggggg_2" localSheetId="78" hidden="1">{#N/A,#N/A,FALSE,"т02бд"}</definedName>
    <definedName name="gggggg_2" hidden="1">{#N/A,#N/A,FALSE,"т02бд"}</definedName>
    <definedName name="gggggg_2_1" localSheetId="1" hidden="1">{#N/A,#N/A,FALSE,"т02бд"}</definedName>
    <definedName name="gggggg_2_1" localSheetId="22" hidden="1">{#N/A,#N/A,FALSE,"т02бд"}</definedName>
    <definedName name="gggggg_2_1" localSheetId="29" hidden="1">{#N/A,#N/A,FALSE,"т02бд"}</definedName>
    <definedName name="gggggg_2_1" localSheetId="30" hidden="1">{#N/A,#N/A,FALSE,"т02бд"}</definedName>
    <definedName name="gggggg_2_1" localSheetId="32" hidden="1">{#N/A,#N/A,FALSE,"т02бд"}</definedName>
    <definedName name="gggggg_2_1" localSheetId="33"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3" hidden="1">{#N/A,#N/A,FALSE,"т02бд"}</definedName>
    <definedName name="gggggg_2_1" localSheetId="45" hidden="1">{#N/A,#N/A,FALSE,"т02бд"}</definedName>
    <definedName name="gggggg_2_1" localSheetId="47"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59" hidden="1">{#N/A,#N/A,FALSE,"т02бд"}</definedName>
    <definedName name="gggggg_2_1" localSheetId="60" hidden="1">{#N/A,#N/A,FALSE,"т02бд"}</definedName>
    <definedName name="gggggg_2_1" localSheetId="64" hidden="1">{#N/A,#N/A,FALSE,"т02бд"}</definedName>
    <definedName name="gggggg_2_1" localSheetId="69" hidden="1">{#N/A,#N/A,FALSE,"т02бд"}</definedName>
    <definedName name="gggggg_2_1" localSheetId="70" hidden="1">{#N/A,#N/A,FALSE,"т02бд"}</definedName>
    <definedName name="gggggg_2_1" localSheetId="83" hidden="1">{#N/A,#N/A,FALSE,"т02бд"}</definedName>
    <definedName name="gggggg_2_1" localSheetId="84" hidden="1">{#N/A,#N/A,FALSE,"т02бд"}</definedName>
    <definedName name="gggggg_2_1" localSheetId="87" hidden="1">{#N/A,#N/A,FALSE,"т02бд"}</definedName>
    <definedName name="gggggg_2_1" localSheetId="89" hidden="1">{#N/A,#N/A,FALSE,"т02бд"}</definedName>
    <definedName name="gggggg_2_1" localSheetId="90" hidden="1">{#N/A,#N/A,FALSE,"т02бд"}</definedName>
    <definedName name="gggggg_2_1" localSheetId="91" hidden="1">{#N/A,#N/A,FALSE,"т02бд"}</definedName>
    <definedName name="gggggg_2_1" localSheetId="96" hidden="1">{#N/A,#N/A,FALSE,"т02бд"}</definedName>
    <definedName name="gggggg_2_1" localSheetId="93" hidden="1">{#N/A,#N/A,FALSE,"т02бд"}</definedName>
    <definedName name="gggggg_2_1" localSheetId="78"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2" hidden="1">{#N/A,#N/A,FALSE,"т02бд"}</definedName>
    <definedName name="ghghg" localSheetId="23" hidden="1">{#N/A,#N/A,FALSE,"т02бд"}</definedName>
    <definedName name="ghghg" localSheetId="29" hidden="1">{#N/A,#N/A,FALSE,"т02бд"}</definedName>
    <definedName name="ghghg" localSheetId="30" hidden="1">{#N/A,#N/A,FALSE,"т02бд"}</definedName>
    <definedName name="ghghg" localSheetId="32" hidden="1">{#N/A,#N/A,FALSE,"т02бд"}</definedName>
    <definedName name="ghghg" localSheetId="33"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9" hidden="1">{#N/A,#N/A,FALSE,"т02бд"}</definedName>
    <definedName name="ghghg" localSheetId="60" hidden="1">{#N/A,#N/A,FALSE,"т02бд"}</definedName>
    <definedName name="ghghg" localSheetId="64" hidden="1">{#N/A,#N/A,FALSE,"т02бд"}</definedName>
    <definedName name="ghghg" localSheetId="65" hidden="1">{#N/A,#N/A,FALSE,"т02бд"}</definedName>
    <definedName name="ghghg" localSheetId="69" hidden="1">{#N/A,#N/A,FALSE,"т02бд"}</definedName>
    <definedName name="ghghg" localSheetId="70" hidden="1">{#N/A,#N/A,FALSE,"т02бд"}</definedName>
    <definedName name="ghghg" localSheetId="72" hidden="1">{#N/A,#N/A,FALSE,"т02бд"}</definedName>
    <definedName name="ghghg" localSheetId="73" hidden="1">{#N/A,#N/A,FALSE,"т02бд"}</definedName>
    <definedName name="ghghg" localSheetId="83" hidden="1">{#N/A,#N/A,FALSE,"т02бд"}</definedName>
    <definedName name="ghghg" localSheetId="84" hidden="1">{#N/A,#N/A,FALSE,"т02бд"}</definedName>
    <definedName name="ghghg" localSheetId="87" hidden="1">{#N/A,#N/A,FALSE,"т02бд"}</definedName>
    <definedName name="ghghg" localSheetId="89" hidden="1">{#N/A,#N/A,FALSE,"т02бд"}</definedName>
    <definedName name="ghghg" localSheetId="90" hidden="1">{#N/A,#N/A,FALSE,"т02бд"}</definedName>
    <definedName name="ghghg" localSheetId="91" hidden="1">{#N/A,#N/A,FALSE,"т02бд"}</definedName>
    <definedName name="ghghg" localSheetId="92" hidden="1">{#N/A,#N/A,FALSE,"т02бд"}</definedName>
    <definedName name="ghghg" localSheetId="94" hidden="1">{#N/A,#N/A,FALSE,"т02бд"}</definedName>
    <definedName name="ghghg" localSheetId="96" hidden="1">{#N/A,#N/A,FALSE,"т02бд"}</definedName>
    <definedName name="ghghg" localSheetId="93" hidden="1">{#N/A,#N/A,FALSE,"т02бд"}</definedName>
    <definedName name="ghghg" localSheetId="78" hidden="1">{#N/A,#N/A,FALSE,"т02бд"}</definedName>
    <definedName name="ghghg" hidden="1">{#N/A,#N/A,FALSE,"т02бд"}</definedName>
    <definedName name="ghghg_2" localSheetId="1" hidden="1">{#N/A,#N/A,FALSE,"т02бд"}</definedName>
    <definedName name="ghghg_2" localSheetId="22" hidden="1">{#N/A,#N/A,FALSE,"т02бд"}</definedName>
    <definedName name="ghghg_2" localSheetId="29" hidden="1">{#N/A,#N/A,FALSE,"т02бд"}</definedName>
    <definedName name="ghghg_2" localSheetId="30" hidden="1">{#N/A,#N/A,FALSE,"т02бд"}</definedName>
    <definedName name="ghghg_2" localSheetId="32" hidden="1">{#N/A,#N/A,FALSE,"т02бд"}</definedName>
    <definedName name="ghghg_2" localSheetId="33"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3" hidden="1">{#N/A,#N/A,FALSE,"т02бд"}</definedName>
    <definedName name="ghghg_2" localSheetId="45" hidden="1">{#N/A,#N/A,FALSE,"т02бд"}</definedName>
    <definedName name="ghghg_2" localSheetId="47"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59" hidden="1">{#N/A,#N/A,FALSE,"т02бд"}</definedName>
    <definedName name="ghghg_2" localSheetId="60" hidden="1">{#N/A,#N/A,FALSE,"т02бд"}</definedName>
    <definedName name="ghghg_2" localSheetId="64" hidden="1">{#N/A,#N/A,FALSE,"т02бд"}</definedName>
    <definedName name="ghghg_2" localSheetId="69" hidden="1">{#N/A,#N/A,FALSE,"т02бд"}</definedName>
    <definedName name="ghghg_2" localSheetId="70" hidden="1">{#N/A,#N/A,FALSE,"т02бд"}</definedName>
    <definedName name="ghghg_2" localSheetId="83" hidden="1">{#N/A,#N/A,FALSE,"т02бд"}</definedName>
    <definedName name="ghghg_2" localSheetId="84" hidden="1">{#N/A,#N/A,FALSE,"т02бд"}</definedName>
    <definedName name="ghghg_2" localSheetId="87" hidden="1">{#N/A,#N/A,FALSE,"т02бд"}</definedName>
    <definedName name="ghghg_2" localSheetId="89" hidden="1">{#N/A,#N/A,FALSE,"т02бд"}</definedName>
    <definedName name="ghghg_2" localSheetId="90" hidden="1">{#N/A,#N/A,FALSE,"т02бд"}</definedName>
    <definedName name="ghghg_2" localSheetId="91" hidden="1">{#N/A,#N/A,FALSE,"т02бд"}</definedName>
    <definedName name="ghghg_2" localSheetId="96" hidden="1">{#N/A,#N/A,FALSE,"т02бд"}</definedName>
    <definedName name="ghghg_2" localSheetId="93" hidden="1">{#N/A,#N/A,FALSE,"т02бд"}</definedName>
    <definedName name="ghghg_2" localSheetId="78" hidden="1">{#N/A,#N/A,FALSE,"т02бд"}</definedName>
    <definedName name="ghghg_2" hidden="1">{#N/A,#N/A,FALSE,"т02бд"}</definedName>
    <definedName name="ghghg_2_1" localSheetId="1" hidden="1">{#N/A,#N/A,FALSE,"т02бд"}</definedName>
    <definedName name="ghghg_2_1" localSheetId="22" hidden="1">{#N/A,#N/A,FALSE,"т02бд"}</definedName>
    <definedName name="ghghg_2_1" localSheetId="29" hidden="1">{#N/A,#N/A,FALSE,"т02бд"}</definedName>
    <definedName name="ghghg_2_1" localSheetId="30" hidden="1">{#N/A,#N/A,FALSE,"т02бд"}</definedName>
    <definedName name="ghghg_2_1" localSheetId="32" hidden="1">{#N/A,#N/A,FALSE,"т02бд"}</definedName>
    <definedName name="ghghg_2_1" localSheetId="33"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3" hidden="1">{#N/A,#N/A,FALSE,"т02бд"}</definedName>
    <definedName name="ghghg_2_1" localSheetId="45" hidden="1">{#N/A,#N/A,FALSE,"т02бд"}</definedName>
    <definedName name="ghghg_2_1" localSheetId="47"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59" hidden="1">{#N/A,#N/A,FALSE,"т02бд"}</definedName>
    <definedName name="ghghg_2_1" localSheetId="60" hidden="1">{#N/A,#N/A,FALSE,"т02бд"}</definedName>
    <definedName name="ghghg_2_1" localSheetId="64" hidden="1">{#N/A,#N/A,FALSE,"т02бд"}</definedName>
    <definedName name="ghghg_2_1" localSheetId="69" hidden="1">{#N/A,#N/A,FALSE,"т02бд"}</definedName>
    <definedName name="ghghg_2_1" localSheetId="70" hidden="1">{#N/A,#N/A,FALSE,"т02бд"}</definedName>
    <definedName name="ghghg_2_1" localSheetId="83" hidden="1">{#N/A,#N/A,FALSE,"т02бд"}</definedName>
    <definedName name="ghghg_2_1" localSheetId="84" hidden="1">{#N/A,#N/A,FALSE,"т02бд"}</definedName>
    <definedName name="ghghg_2_1" localSheetId="87" hidden="1">{#N/A,#N/A,FALSE,"т02бд"}</definedName>
    <definedName name="ghghg_2_1" localSheetId="89" hidden="1">{#N/A,#N/A,FALSE,"т02бд"}</definedName>
    <definedName name="ghghg_2_1" localSheetId="90" hidden="1">{#N/A,#N/A,FALSE,"т02бд"}</definedName>
    <definedName name="ghghg_2_1" localSheetId="91" hidden="1">{#N/A,#N/A,FALSE,"т02бд"}</definedName>
    <definedName name="ghghg_2_1" localSheetId="96" hidden="1">{#N/A,#N/A,FALSE,"т02бд"}</definedName>
    <definedName name="ghghg_2_1" localSheetId="93" hidden="1">{#N/A,#N/A,FALSE,"т02бд"}</definedName>
    <definedName name="ghghg_2_1" localSheetId="78"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2" hidden="1">{#N/A,#N/A,FALSE,"т02бд"}</definedName>
    <definedName name="ghghghg" localSheetId="23" hidden="1">{#N/A,#N/A,FALSE,"т02бд"}</definedName>
    <definedName name="ghghghg" localSheetId="29" hidden="1">{#N/A,#N/A,FALSE,"т02бд"}</definedName>
    <definedName name="ghghghg" localSheetId="30" hidden="1">{#N/A,#N/A,FALSE,"т02бд"}</definedName>
    <definedName name="ghghghg" localSheetId="32" hidden="1">{#N/A,#N/A,FALSE,"т02бд"}</definedName>
    <definedName name="ghghghg" localSheetId="33"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9" hidden="1">{#N/A,#N/A,FALSE,"т02бд"}</definedName>
    <definedName name="ghghghg" localSheetId="60" hidden="1">{#N/A,#N/A,FALSE,"т02бд"}</definedName>
    <definedName name="ghghghg" localSheetId="64" hidden="1">{#N/A,#N/A,FALSE,"т02бд"}</definedName>
    <definedName name="ghghghg" localSheetId="65" hidden="1">{#N/A,#N/A,FALSE,"т02бд"}</definedName>
    <definedName name="ghghghg" localSheetId="69" hidden="1">{#N/A,#N/A,FALSE,"т02бд"}</definedName>
    <definedName name="ghghghg" localSheetId="70" hidden="1">{#N/A,#N/A,FALSE,"т02бд"}</definedName>
    <definedName name="ghghghg" localSheetId="72" hidden="1">{#N/A,#N/A,FALSE,"т02бд"}</definedName>
    <definedName name="ghghghg" localSheetId="73" hidden="1">{#N/A,#N/A,FALSE,"т02бд"}</definedName>
    <definedName name="ghghghg" localSheetId="83" hidden="1">{#N/A,#N/A,FALSE,"т02бд"}</definedName>
    <definedName name="ghghghg" localSheetId="84" hidden="1">{#N/A,#N/A,FALSE,"т02бд"}</definedName>
    <definedName name="ghghghg" localSheetId="87" hidden="1">{#N/A,#N/A,FALSE,"т02бд"}</definedName>
    <definedName name="ghghghg" localSheetId="89" hidden="1">{#N/A,#N/A,FALSE,"т02бд"}</definedName>
    <definedName name="ghghghg" localSheetId="90" hidden="1">{#N/A,#N/A,FALSE,"т02бд"}</definedName>
    <definedName name="ghghghg" localSheetId="91" hidden="1">{#N/A,#N/A,FALSE,"т02бд"}</definedName>
    <definedName name="ghghghg" localSheetId="92" hidden="1">{#N/A,#N/A,FALSE,"т02бд"}</definedName>
    <definedName name="ghghghg" localSheetId="94" hidden="1">{#N/A,#N/A,FALSE,"т02бд"}</definedName>
    <definedName name="ghghghg" localSheetId="96" hidden="1">{#N/A,#N/A,FALSE,"т02бд"}</definedName>
    <definedName name="ghghghg" localSheetId="93" hidden="1">{#N/A,#N/A,FALSE,"т02бд"}</definedName>
    <definedName name="ghghghg" localSheetId="78" hidden="1">{#N/A,#N/A,FALSE,"т02бд"}</definedName>
    <definedName name="ghghghg" hidden="1">{#N/A,#N/A,FALSE,"т02бд"}</definedName>
    <definedName name="ghghghg_2" localSheetId="1" hidden="1">{#N/A,#N/A,FALSE,"т02бд"}</definedName>
    <definedName name="ghghghg_2" localSheetId="22" hidden="1">{#N/A,#N/A,FALSE,"т02бд"}</definedName>
    <definedName name="ghghghg_2" localSheetId="29" hidden="1">{#N/A,#N/A,FALSE,"т02бд"}</definedName>
    <definedName name="ghghghg_2" localSheetId="30" hidden="1">{#N/A,#N/A,FALSE,"т02бд"}</definedName>
    <definedName name="ghghghg_2" localSheetId="32" hidden="1">{#N/A,#N/A,FALSE,"т02бд"}</definedName>
    <definedName name="ghghghg_2" localSheetId="33"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3" hidden="1">{#N/A,#N/A,FALSE,"т02бд"}</definedName>
    <definedName name="ghghghg_2" localSheetId="45" hidden="1">{#N/A,#N/A,FALSE,"т02бд"}</definedName>
    <definedName name="ghghghg_2" localSheetId="47"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59" hidden="1">{#N/A,#N/A,FALSE,"т02бд"}</definedName>
    <definedName name="ghghghg_2" localSheetId="60" hidden="1">{#N/A,#N/A,FALSE,"т02бд"}</definedName>
    <definedName name="ghghghg_2" localSheetId="64" hidden="1">{#N/A,#N/A,FALSE,"т02бд"}</definedName>
    <definedName name="ghghghg_2" localSheetId="69" hidden="1">{#N/A,#N/A,FALSE,"т02бд"}</definedName>
    <definedName name="ghghghg_2" localSheetId="70" hidden="1">{#N/A,#N/A,FALSE,"т02бд"}</definedName>
    <definedName name="ghghghg_2" localSheetId="83" hidden="1">{#N/A,#N/A,FALSE,"т02бд"}</definedName>
    <definedName name="ghghghg_2" localSheetId="84" hidden="1">{#N/A,#N/A,FALSE,"т02бд"}</definedName>
    <definedName name="ghghghg_2" localSheetId="87" hidden="1">{#N/A,#N/A,FALSE,"т02бд"}</definedName>
    <definedName name="ghghghg_2" localSheetId="89" hidden="1">{#N/A,#N/A,FALSE,"т02бд"}</definedName>
    <definedName name="ghghghg_2" localSheetId="90" hidden="1">{#N/A,#N/A,FALSE,"т02бд"}</definedName>
    <definedName name="ghghghg_2" localSheetId="91" hidden="1">{#N/A,#N/A,FALSE,"т02бд"}</definedName>
    <definedName name="ghghghg_2" localSheetId="96" hidden="1">{#N/A,#N/A,FALSE,"т02бд"}</definedName>
    <definedName name="ghghghg_2" localSheetId="93" hidden="1">{#N/A,#N/A,FALSE,"т02бд"}</definedName>
    <definedName name="ghghghg_2" localSheetId="78" hidden="1">{#N/A,#N/A,FALSE,"т02бд"}</definedName>
    <definedName name="ghghghg_2" hidden="1">{#N/A,#N/A,FALSE,"т02бд"}</definedName>
    <definedName name="ghghghg_2_1" localSheetId="1" hidden="1">{#N/A,#N/A,FALSE,"т02бд"}</definedName>
    <definedName name="ghghghg_2_1" localSheetId="22" hidden="1">{#N/A,#N/A,FALSE,"т02бд"}</definedName>
    <definedName name="ghghghg_2_1" localSheetId="29" hidden="1">{#N/A,#N/A,FALSE,"т02бд"}</definedName>
    <definedName name="ghghghg_2_1" localSheetId="30" hidden="1">{#N/A,#N/A,FALSE,"т02бд"}</definedName>
    <definedName name="ghghghg_2_1" localSheetId="32" hidden="1">{#N/A,#N/A,FALSE,"т02бд"}</definedName>
    <definedName name="ghghghg_2_1" localSheetId="33"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3" hidden="1">{#N/A,#N/A,FALSE,"т02бд"}</definedName>
    <definedName name="ghghghg_2_1" localSheetId="45" hidden="1">{#N/A,#N/A,FALSE,"т02бд"}</definedName>
    <definedName name="ghghghg_2_1" localSheetId="47"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59" hidden="1">{#N/A,#N/A,FALSE,"т02бд"}</definedName>
    <definedName name="ghghghg_2_1" localSheetId="60" hidden="1">{#N/A,#N/A,FALSE,"т02бд"}</definedName>
    <definedName name="ghghghg_2_1" localSheetId="64" hidden="1">{#N/A,#N/A,FALSE,"т02бд"}</definedName>
    <definedName name="ghghghg_2_1" localSheetId="69" hidden="1">{#N/A,#N/A,FALSE,"т02бд"}</definedName>
    <definedName name="ghghghg_2_1" localSheetId="70" hidden="1">{#N/A,#N/A,FALSE,"т02бд"}</definedName>
    <definedName name="ghghghg_2_1" localSheetId="83" hidden="1">{#N/A,#N/A,FALSE,"т02бд"}</definedName>
    <definedName name="ghghghg_2_1" localSheetId="84" hidden="1">{#N/A,#N/A,FALSE,"т02бд"}</definedName>
    <definedName name="ghghghg_2_1" localSheetId="87" hidden="1">{#N/A,#N/A,FALSE,"т02бд"}</definedName>
    <definedName name="ghghghg_2_1" localSheetId="89" hidden="1">{#N/A,#N/A,FALSE,"т02бд"}</definedName>
    <definedName name="ghghghg_2_1" localSheetId="90" hidden="1">{#N/A,#N/A,FALSE,"т02бд"}</definedName>
    <definedName name="ghghghg_2_1" localSheetId="91" hidden="1">{#N/A,#N/A,FALSE,"т02бд"}</definedName>
    <definedName name="ghghghg_2_1" localSheetId="96" hidden="1">{#N/A,#N/A,FALSE,"т02бд"}</definedName>
    <definedName name="ghghghg_2_1" localSheetId="93" hidden="1">{#N/A,#N/A,FALSE,"т02бд"}</definedName>
    <definedName name="ghghghg_2_1" localSheetId="78" hidden="1">{#N/A,#N/A,FALSE,"т02бд"}</definedName>
    <definedName name="ghghghg_2_1" hidden="1">{#N/A,#N/A,FALSE,"т02бд"}</definedName>
    <definedName name="GNC" localSheetId="22">[5]Links!$J$5</definedName>
    <definedName name="GNC" localSheetId="33">[5]Links!$J$5</definedName>
    <definedName name="GNC" localSheetId="49">[5]Links!$J$5</definedName>
    <definedName name="GNC" localSheetId="93">[5]Links!$J$5</definedName>
    <definedName name="GNC" localSheetId="78">[5]Links!$J$5</definedName>
    <definedName name="GNC">[5]Links!$J$5</definedName>
    <definedName name="GNC_F" localSheetId="22">[5]Links!$T$5</definedName>
    <definedName name="GNC_F" localSheetId="33">[5]Links!$T$5</definedName>
    <definedName name="GNC_F" localSheetId="49">[5]Links!$T$5</definedName>
    <definedName name="GNC_F" localSheetId="93">[5]Links!$T$5</definedName>
    <definedName name="GNC_F" localSheetId="78">[5]Links!$T$5</definedName>
    <definedName name="GNC_F">[5]Links!$T$5</definedName>
    <definedName name="GNCM" localSheetId="22">[5]Links!$J$15</definedName>
    <definedName name="GNCM" localSheetId="33">[5]Links!$J$15</definedName>
    <definedName name="GNCM" localSheetId="49">[5]Links!$J$15</definedName>
    <definedName name="GNCM" localSheetId="93">[5]Links!$J$15</definedName>
    <definedName name="GNCM" localSheetId="78">[5]Links!$J$15</definedName>
    <definedName name="GNCM">[5]Links!$J$15</definedName>
    <definedName name="GNCMY" localSheetId="22">[5]Links!$J$25</definedName>
    <definedName name="GNCMY" localSheetId="33">[5]Links!$J$25</definedName>
    <definedName name="GNCMY" localSheetId="49">[5]Links!$J$25</definedName>
    <definedName name="GNCMY" localSheetId="93">[5]Links!$J$25</definedName>
    <definedName name="GNCMY" localSheetId="78">[5]Links!$J$25</definedName>
    <definedName name="GNCMY">[5]Links!$J$25</definedName>
    <definedName name="GNCR" localSheetId="22">[5]Links!$R$10</definedName>
    <definedName name="GNCR" localSheetId="33">[5]Links!$R$10</definedName>
    <definedName name="GNCR" localSheetId="49">[5]Links!$R$10</definedName>
    <definedName name="GNCR" localSheetId="93">[5]Links!$R$10</definedName>
    <definedName name="GNCR" localSheetId="78">[5]Links!$R$10</definedName>
    <definedName name="GNCR">[5]Links!$R$10</definedName>
    <definedName name="GNCR_F" localSheetId="22">[5]Links!$T$22</definedName>
    <definedName name="GNCR_F" localSheetId="33">[5]Links!$T$22</definedName>
    <definedName name="GNCR_F" localSheetId="49">[5]Links!$T$22</definedName>
    <definedName name="GNCR_F" localSheetId="93">[5]Links!$T$22</definedName>
    <definedName name="GNCR_F" localSheetId="78">[5]Links!$T$22</definedName>
    <definedName name="GNCR_F">[5]Links!$T$22</definedName>
    <definedName name="GNCRM" localSheetId="22">[5]Links!$R$5</definedName>
    <definedName name="GNCRM" localSheetId="33">[5]Links!$R$5</definedName>
    <definedName name="GNCRM" localSheetId="49">[5]Links!$R$5</definedName>
    <definedName name="GNCRM" localSheetId="93">[5]Links!$R$5</definedName>
    <definedName name="GNCRM" localSheetId="78">[5]Links!$R$5</definedName>
    <definedName name="GNCRM">[5]Links!$R$5</definedName>
    <definedName name="GNCRMY" localSheetId="22">[5]Links!#REF!</definedName>
    <definedName name="GNCRMY" localSheetId="33">[5]Links!#REF!</definedName>
    <definedName name="GNCRMY" localSheetId="39">[5]Links!#REF!</definedName>
    <definedName name="GNCRMY" localSheetId="47">[5]Links!#REF!</definedName>
    <definedName name="GNCRMY" localSheetId="83">[5]Links!#REF!</definedName>
    <definedName name="GNCRMY" localSheetId="89">[5]Links!#REF!</definedName>
    <definedName name="GNCRMY" localSheetId="94">[5]Links!#REF!</definedName>
    <definedName name="GNCRMY" localSheetId="95">[5]Links!#REF!</definedName>
    <definedName name="GNCRMY" localSheetId="96">[5]Links!#REF!</definedName>
    <definedName name="GNCRMY" localSheetId="49">[5]Links!#REF!</definedName>
    <definedName name="GNCRMY" localSheetId="93">[5]Links!#REF!</definedName>
    <definedName name="GNCRMY" localSheetId="78">[5]Links!#REF!</definedName>
    <definedName name="GNCRMY">[5]Links!#REF!</definedName>
    <definedName name="GNCY" localSheetId="22">[5]Links!$J$10</definedName>
    <definedName name="GNCY" localSheetId="33">[5]Links!$J$10</definedName>
    <definedName name="GNCY" localSheetId="49">[5]Links!$J$10</definedName>
    <definedName name="GNCY" localSheetId="93">[5]Links!$J$10</definedName>
    <definedName name="GNCY" localSheetId="78">[5]Links!$J$10</definedName>
    <definedName name="GNCY">[5]Links!$J$10</definedName>
    <definedName name="God">[9]C!$E$3</definedName>
    <definedName name="GOODS_f" localSheetId="22">[5]Links!#REF!</definedName>
    <definedName name="GOODS_f" localSheetId="33">[5]Links!#REF!</definedName>
    <definedName name="GOODS_f" localSheetId="39">[5]Links!#REF!</definedName>
    <definedName name="GOODS_f" localSheetId="47">[5]Links!#REF!</definedName>
    <definedName name="GOODS_f" localSheetId="83">[5]Links!#REF!</definedName>
    <definedName name="GOODS_f" localSheetId="89">[5]Links!#REF!</definedName>
    <definedName name="GOODS_f" localSheetId="94">[5]Links!#REF!</definedName>
    <definedName name="GOODS_f" localSheetId="95">[5]Links!#REF!</definedName>
    <definedName name="GOODS_f" localSheetId="96">[5]Links!#REF!</definedName>
    <definedName name="GOODS_f" localSheetId="49">[5]Links!#REF!</definedName>
    <definedName name="GOODS_f" localSheetId="93">[5]Links!#REF!</definedName>
    <definedName name="GOODS_f" localSheetId="78">[5]Links!#REF!</definedName>
    <definedName name="GOODS_f">[5]Links!#REF!</definedName>
    <definedName name="GRANT_f" localSheetId="22">[5]Links!#REF!</definedName>
    <definedName name="GRANT_f" localSheetId="33">[5]Links!#REF!</definedName>
    <definedName name="GRANT_f" localSheetId="39">[5]Links!#REF!</definedName>
    <definedName name="GRANT_f" localSheetId="47">[5]Links!#REF!</definedName>
    <definedName name="GRANT_f" localSheetId="83">[5]Links!#REF!</definedName>
    <definedName name="GRANT_f" localSheetId="89">[5]Links!#REF!</definedName>
    <definedName name="GRANT_f" localSheetId="94">[5]Links!#REF!</definedName>
    <definedName name="GRANT_f" localSheetId="95">[5]Links!#REF!</definedName>
    <definedName name="GRANT_f" localSheetId="96">[5]Links!#REF!</definedName>
    <definedName name="GRANT_f" localSheetId="49">[5]Links!#REF!</definedName>
    <definedName name="GRANT_f" localSheetId="93">[5]Links!#REF!</definedName>
    <definedName name="GRANT_f" localSheetId="78">[5]Links!#REF!</definedName>
    <definedName name="GRANT_f">[5]Links!#REF!</definedName>
    <definedName name="Gross_reserves" localSheetId="33">#REF!</definedName>
    <definedName name="Gross_reserves" localSheetId="39">#REF!</definedName>
    <definedName name="Gross_reserves" localSheetId="47">#REF!</definedName>
    <definedName name="Gross_reserves" localSheetId="52">#REF!</definedName>
    <definedName name="Gross_reserves" localSheetId="53">#REF!</definedName>
    <definedName name="Gross_reserves" localSheetId="54">#REF!</definedName>
    <definedName name="Gross_reserves" localSheetId="55">#REF!</definedName>
    <definedName name="Gross_reserves" localSheetId="56">#REF!</definedName>
    <definedName name="Gross_reserves" localSheetId="57">#REF!</definedName>
    <definedName name="Gross_reserves" localSheetId="89">#REF!</definedName>
    <definedName name="Gross_reserves" localSheetId="94">#REF!</definedName>
    <definedName name="Gross_reserves" localSheetId="95">#REF!</definedName>
    <definedName name="Gross_reserves" localSheetId="96">#REF!</definedName>
    <definedName name="Gross_reserves" localSheetId="49">#REF!</definedName>
    <definedName name="Gross_reserves" localSheetId="93">#REF!</definedName>
    <definedName name="Gross_reserves" localSheetId="78">#REF!</definedName>
    <definedName name="Gross_reserves">#REF!</definedName>
    <definedName name="HERE" localSheetId="33">#REF!</definedName>
    <definedName name="HERE" localSheetId="39">#REF!</definedName>
    <definedName name="HERE" localSheetId="47">#REF!</definedName>
    <definedName name="HERE" localSheetId="89">#REF!</definedName>
    <definedName name="HERE" localSheetId="94">#REF!</definedName>
    <definedName name="HERE" localSheetId="95">#REF!</definedName>
    <definedName name="HERE" localSheetId="96">#REF!</definedName>
    <definedName name="HERE" localSheetId="49">#REF!</definedName>
    <definedName name="HERE">#REF!</definedName>
    <definedName name="hgj" localSheetId="1" hidden="1">{#N/A,#N/A,FALSE,"т02бд"}</definedName>
    <definedName name="hgj" localSheetId="22" hidden="1">{#N/A,#N/A,FALSE,"т02бд"}</definedName>
    <definedName name="hgj" localSheetId="29" hidden="1">{#N/A,#N/A,FALSE,"т02бд"}</definedName>
    <definedName name="hgj" localSheetId="30" hidden="1">{#N/A,#N/A,FALSE,"т02бд"}</definedName>
    <definedName name="hgj" localSheetId="32" hidden="1">{#N/A,#N/A,FALSE,"т02бд"}</definedName>
    <definedName name="hgj" localSheetId="33"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3" hidden="1">{#N/A,#N/A,FALSE,"т02бд"}</definedName>
    <definedName name="hgj" localSheetId="45" hidden="1">{#N/A,#N/A,FALSE,"т02бд"}</definedName>
    <definedName name="hgj" localSheetId="47"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59" hidden="1">{#N/A,#N/A,FALSE,"т02бд"}</definedName>
    <definedName name="hgj" localSheetId="60" hidden="1">{#N/A,#N/A,FALSE,"т02бд"}</definedName>
    <definedName name="hgj" localSheetId="64" hidden="1">{#N/A,#N/A,FALSE,"т02бд"}</definedName>
    <definedName name="hgj" localSheetId="69" hidden="1">{#N/A,#N/A,FALSE,"т02бд"}</definedName>
    <definedName name="hgj" localSheetId="70" hidden="1">{#N/A,#N/A,FALSE,"т02бд"}</definedName>
    <definedName name="hgj" localSheetId="83" hidden="1">{#N/A,#N/A,FALSE,"т02бд"}</definedName>
    <definedName name="hgj" localSheetId="84" hidden="1">{#N/A,#N/A,FALSE,"т02бд"}</definedName>
    <definedName name="hgj" localSheetId="87" hidden="1">{#N/A,#N/A,FALSE,"т02бд"}</definedName>
    <definedName name="hgj" localSheetId="89" hidden="1">{#N/A,#N/A,FALSE,"т02бд"}</definedName>
    <definedName name="hgj" localSheetId="90" hidden="1">{#N/A,#N/A,FALSE,"т02бд"}</definedName>
    <definedName name="hgj" localSheetId="91" hidden="1">{#N/A,#N/A,FALSE,"т02бд"}</definedName>
    <definedName name="hgj" localSheetId="96" hidden="1">{#N/A,#N/A,FALSE,"т02бд"}</definedName>
    <definedName name="hgj" localSheetId="93" hidden="1">{#N/A,#N/A,FALSE,"т02бд"}</definedName>
    <definedName name="hgj" localSheetId="78" hidden="1">{#N/A,#N/A,FALSE,"т02бд"}</definedName>
    <definedName name="hgj" hidden="1">{#N/A,#N/A,FALSE,"т02бд"}</definedName>
    <definedName name="hgj_1" localSheetId="1" hidden="1">{#N/A,#N/A,FALSE,"т02бд"}</definedName>
    <definedName name="hgj_1" localSheetId="22" hidden="1">{#N/A,#N/A,FALSE,"т02бд"}</definedName>
    <definedName name="hgj_1" localSheetId="29" hidden="1">{#N/A,#N/A,FALSE,"т02бд"}</definedName>
    <definedName name="hgj_1" localSheetId="30" hidden="1">{#N/A,#N/A,FALSE,"т02бд"}</definedName>
    <definedName name="hgj_1" localSheetId="32" hidden="1">{#N/A,#N/A,FALSE,"т02бд"}</definedName>
    <definedName name="hgj_1" localSheetId="33"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3" hidden="1">{#N/A,#N/A,FALSE,"т02бд"}</definedName>
    <definedName name="hgj_1" localSheetId="45" hidden="1">{#N/A,#N/A,FALSE,"т02бд"}</definedName>
    <definedName name="hgj_1" localSheetId="47"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59" hidden="1">{#N/A,#N/A,FALSE,"т02бд"}</definedName>
    <definedName name="hgj_1" localSheetId="60" hidden="1">{#N/A,#N/A,FALSE,"т02бд"}</definedName>
    <definedName name="hgj_1" localSheetId="64" hidden="1">{#N/A,#N/A,FALSE,"т02бд"}</definedName>
    <definedName name="hgj_1" localSheetId="69" hidden="1">{#N/A,#N/A,FALSE,"т02бд"}</definedName>
    <definedName name="hgj_1" localSheetId="70" hidden="1">{#N/A,#N/A,FALSE,"т02бд"}</definedName>
    <definedName name="hgj_1" localSheetId="83" hidden="1">{#N/A,#N/A,FALSE,"т02бд"}</definedName>
    <definedName name="hgj_1" localSheetId="84" hidden="1">{#N/A,#N/A,FALSE,"т02бд"}</definedName>
    <definedName name="hgj_1" localSheetId="87" hidden="1">{#N/A,#N/A,FALSE,"т02бд"}</definedName>
    <definedName name="hgj_1" localSheetId="89" hidden="1">{#N/A,#N/A,FALSE,"т02бд"}</definedName>
    <definedName name="hgj_1" localSheetId="90" hidden="1">{#N/A,#N/A,FALSE,"т02бд"}</definedName>
    <definedName name="hgj_1" localSheetId="91" hidden="1">{#N/A,#N/A,FALSE,"т02бд"}</definedName>
    <definedName name="hgj_1" localSheetId="96" hidden="1">{#N/A,#N/A,FALSE,"т02бд"}</definedName>
    <definedName name="hgj_1" localSheetId="93" hidden="1">{#N/A,#N/A,FALSE,"т02бд"}</definedName>
    <definedName name="hgj_1" localSheetId="78" hidden="1">{#N/A,#N/A,FALSE,"т02бд"}</definedName>
    <definedName name="hgj_1" hidden="1">{#N/A,#N/A,FALSE,"т02бд"}</definedName>
    <definedName name="hgj_2" localSheetId="1" hidden="1">{#N/A,#N/A,FALSE,"т02бд"}</definedName>
    <definedName name="hgj_2" localSheetId="22" hidden="1">{#N/A,#N/A,FALSE,"т02бд"}</definedName>
    <definedName name="hgj_2" localSheetId="29" hidden="1">{#N/A,#N/A,FALSE,"т02бд"}</definedName>
    <definedName name="hgj_2" localSheetId="30" hidden="1">{#N/A,#N/A,FALSE,"т02бд"}</definedName>
    <definedName name="hgj_2" localSheetId="32" hidden="1">{#N/A,#N/A,FALSE,"т02бд"}</definedName>
    <definedName name="hgj_2" localSheetId="33"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3" hidden="1">{#N/A,#N/A,FALSE,"т02бд"}</definedName>
    <definedName name="hgj_2" localSheetId="45" hidden="1">{#N/A,#N/A,FALSE,"т02бд"}</definedName>
    <definedName name="hgj_2" localSheetId="47"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59" hidden="1">{#N/A,#N/A,FALSE,"т02бд"}</definedName>
    <definedName name="hgj_2" localSheetId="60" hidden="1">{#N/A,#N/A,FALSE,"т02бд"}</definedName>
    <definedName name="hgj_2" localSheetId="64" hidden="1">{#N/A,#N/A,FALSE,"т02бд"}</definedName>
    <definedName name="hgj_2" localSheetId="69" hidden="1">{#N/A,#N/A,FALSE,"т02бд"}</definedName>
    <definedName name="hgj_2" localSheetId="70" hidden="1">{#N/A,#N/A,FALSE,"т02бд"}</definedName>
    <definedName name="hgj_2" localSheetId="83" hidden="1">{#N/A,#N/A,FALSE,"т02бд"}</definedName>
    <definedName name="hgj_2" localSheetId="84" hidden="1">{#N/A,#N/A,FALSE,"т02бд"}</definedName>
    <definedName name="hgj_2" localSheetId="87" hidden="1">{#N/A,#N/A,FALSE,"т02бд"}</definedName>
    <definedName name="hgj_2" localSheetId="89" hidden="1">{#N/A,#N/A,FALSE,"т02бд"}</definedName>
    <definedName name="hgj_2" localSheetId="90" hidden="1">{#N/A,#N/A,FALSE,"т02бд"}</definedName>
    <definedName name="hgj_2" localSheetId="91" hidden="1">{#N/A,#N/A,FALSE,"т02бд"}</definedName>
    <definedName name="hgj_2" localSheetId="96" hidden="1">{#N/A,#N/A,FALSE,"т02бд"}</definedName>
    <definedName name="hgj_2" localSheetId="93" hidden="1">{#N/A,#N/A,FALSE,"т02бд"}</definedName>
    <definedName name="hgj_2" localSheetId="78" hidden="1">{#N/A,#N/A,FALSE,"т02бд"}</definedName>
    <definedName name="hgj_2" hidden="1">{#N/A,#N/A,FALSE,"т02бд"}</definedName>
    <definedName name="hj" localSheetId="1" hidden="1">{#N/A,#N/A,FALSE,"т02бд"}</definedName>
    <definedName name="hj" localSheetId="22" hidden="1">{#N/A,#N/A,FALSE,"т02бд"}</definedName>
    <definedName name="hj" localSheetId="29" hidden="1">{#N/A,#N/A,FALSE,"т02бд"}</definedName>
    <definedName name="hj" localSheetId="30" hidden="1">{#N/A,#N/A,FALSE,"т02бд"}</definedName>
    <definedName name="hj" localSheetId="32" hidden="1">{#N/A,#N/A,FALSE,"т02бд"}</definedName>
    <definedName name="hj" localSheetId="33"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3" hidden="1">{#N/A,#N/A,FALSE,"т02бд"}</definedName>
    <definedName name="hj" localSheetId="45" hidden="1">{#N/A,#N/A,FALSE,"т02бд"}</definedName>
    <definedName name="hj" localSheetId="47"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59" hidden="1">{#N/A,#N/A,FALSE,"т02бд"}</definedName>
    <definedName name="hj" localSheetId="60" hidden="1">{#N/A,#N/A,FALSE,"т02бд"}</definedName>
    <definedName name="hj" localSheetId="64" hidden="1">{#N/A,#N/A,FALSE,"т02бд"}</definedName>
    <definedName name="hj" localSheetId="69" hidden="1">{#N/A,#N/A,FALSE,"т02бд"}</definedName>
    <definedName name="hj" localSheetId="70" hidden="1">{#N/A,#N/A,FALSE,"т02бд"}</definedName>
    <definedName name="hj" localSheetId="83" hidden="1">{#N/A,#N/A,FALSE,"т02бд"}</definedName>
    <definedName name="hj" localSheetId="84" hidden="1">{#N/A,#N/A,FALSE,"т02бд"}</definedName>
    <definedName name="hj" localSheetId="87" hidden="1">{#N/A,#N/A,FALSE,"т02бд"}</definedName>
    <definedName name="hj" localSheetId="89" hidden="1">{#N/A,#N/A,FALSE,"т02бд"}</definedName>
    <definedName name="hj" localSheetId="90" hidden="1">{#N/A,#N/A,FALSE,"т02бд"}</definedName>
    <definedName name="hj" localSheetId="91" hidden="1">{#N/A,#N/A,FALSE,"т02бд"}</definedName>
    <definedName name="hj" localSheetId="96" hidden="1">{#N/A,#N/A,FALSE,"т02бд"}</definedName>
    <definedName name="hj" localSheetId="93" hidden="1">{#N/A,#N/A,FALSE,"т02бд"}</definedName>
    <definedName name="hj" localSheetId="78" hidden="1">{#N/A,#N/A,FALSE,"т02бд"}</definedName>
    <definedName name="hj" hidden="1">{#N/A,#N/A,FALSE,"т02бд"}</definedName>
    <definedName name="hj_1" localSheetId="1" hidden="1">{#N/A,#N/A,FALSE,"т02бд"}</definedName>
    <definedName name="hj_1" localSheetId="22" hidden="1">{#N/A,#N/A,FALSE,"т02бд"}</definedName>
    <definedName name="hj_1" localSheetId="29" hidden="1">{#N/A,#N/A,FALSE,"т02бд"}</definedName>
    <definedName name="hj_1" localSheetId="30" hidden="1">{#N/A,#N/A,FALSE,"т02бд"}</definedName>
    <definedName name="hj_1" localSheetId="32" hidden="1">{#N/A,#N/A,FALSE,"т02бд"}</definedName>
    <definedName name="hj_1" localSheetId="33"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3" hidden="1">{#N/A,#N/A,FALSE,"т02бд"}</definedName>
    <definedName name="hj_1" localSheetId="45" hidden="1">{#N/A,#N/A,FALSE,"т02бд"}</definedName>
    <definedName name="hj_1" localSheetId="47"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59" hidden="1">{#N/A,#N/A,FALSE,"т02бд"}</definedName>
    <definedName name="hj_1" localSheetId="60" hidden="1">{#N/A,#N/A,FALSE,"т02бд"}</definedName>
    <definedName name="hj_1" localSheetId="64" hidden="1">{#N/A,#N/A,FALSE,"т02бд"}</definedName>
    <definedName name="hj_1" localSheetId="69" hidden="1">{#N/A,#N/A,FALSE,"т02бд"}</definedName>
    <definedName name="hj_1" localSheetId="70" hidden="1">{#N/A,#N/A,FALSE,"т02бд"}</definedName>
    <definedName name="hj_1" localSheetId="83" hidden="1">{#N/A,#N/A,FALSE,"т02бд"}</definedName>
    <definedName name="hj_1" localSheetId="84" hidden="1">{#N/A,#N/A,FALSE,"т02бд"}</definedName>
    <definedName name="hj_1" localSheetId="87" hidden="1">{#N/A,#N/A,FALSE,"т02бд"}</definedName>
    <definedName name="hj_1" localSheetId="89" hidden="1">{#N/A,#N/A,FALSE,"т02бд"}</definedName>
    <definedName name="hj_1" localSheetId="90" hidden="1">{#N/A,#N/A,FALSE,"т02бд"}</definedName>
    <definedName name="hj_1" localSheetId="91" hidden="1">{#N/A,#N/A,FALSE,"т02бд"}</definedName>
    <definedName name="hj_1" localSheetId="96" hidden="1">{#N/A,#N/A,FALSE,"т02бд"}</definedName>
    <definedName name="hj_1" localSheetId="93" hidden="1">{#N/A,#N/A,FALSE,"т02бд"}</definedName>
    <definedName name="hj_1" localSheetId="78" hidden="1">{#N/A,#N/A,FALSE,"т02бд"}</definedName>
    <definedName name="hj_1" hidden="1">{#N/A,#N/A,FALSE,"т02бд"}</definedName>
    <definedName name="hj_2" localSheetId="1" hidden="1">{#N/A,#N/A,FALSE,"т02бд"}</definedName>
    <definedName name="hj_2" localSheetId="22" hidden="1">{#N/A,#N/A,FALSE,"т02бд"}</definedName>
    <definedName name="hj_2" localSheetId="29" hidden="1">{#N/A,#N/A,FALSE,"т02бд"}</definedName>
    <definedName name="hj_2" localSheetId="30" hidden="1">{#N/A,#N/A,FALSE,"т02бд"}</definedName>
    <definedName name="hj_2" localSheetId="32" hidden="1">{#N/A,#N/A,FALSE,"т02бд"}</definedName>
    <definedName name="hj_2" localSheetId="33"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3" hidden="1">{#N/A,#N/A,FALSE,"т02бд"}</definedName>
    <definedName name="hj_2" localSheetId="45" hidden="1">{#N/A,#N/A,FALSE,"т02бд"}</definedName>
    <definedName name="hj_2" localSheetId="47"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59" hidden="1">{#N/A,#N/A,FALSE,"т02бд"}</definedName>
    <definedName name="hj_2" localSheetId="60" hidden="1">{#N/A,#N/A,FALSE,"т02бд"}</definedName>
    <definedName name="hj_2" localSheetId="64" hidden="1">{#N/A,#N/A,FALSE,"т02бд"}</definedName>
    <definedName name="hj_2" localSheetId="69" hidden="1">{#N/A,#N/A,FALSE,"т02бд"}</definedName>
    <definedName name="hj_2" localSheetId="70" hidden="1">{#N/A,#N/A,FALSE,"т02бд"}</definedName>
    <definedName name="hj_2" localSheetId="83" hidden="1">{#N/A,#N/A,FALSE,"т02бд"}</definedName>
    <definedName name="hj_2" localSheetId="84" hidden="1">{#N/A,#N/A,FALSE,"т02бд"}</definedName>
    <definedName name="hj_2" localSheetId="87" hidden="1">{#N/A,#N/A,FALSE,"т02бд"}</definedName>
    <definedName name="hj_2" localSheetId="89" hidden="1">{#N/A,#N/A,FALSE,"т02бд"}</definedName>
    <definedName name="hj_2" localSheetId="90" hidden="1">{#N/A,#N/A,FALSE,"т02бд"}</definedName>
    <definedName name="hj_2" localSheetId="91" hidden="1">{#N/A,#N/A,FALSE,"т02бд"}</definedName>
    <definedName name="hj_2" localSheetId="96" hidden="1">{#N/A,#N/A,FALSE,"т02бд"}</definedName>
    <definedName name="hj_2" localSheetId="93" hidden="1">{#N/A,#N/A,FALSE,"т02бд"}</definedName>
    <definedName name="hj_2" localSheetId="78"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2" hidden="1">{#N/A,#N/A,FALSE,"т02бд"}</definedName>
    <definedName name="i" localSheetId="23" hidden="1">{#N/A,#N/A,FALSE,"т02бд"}</definedName>
    <definedName name="i" localSheetId="29" hidden="1">{#N/A,#N/A,FALSE,"т02бд"}</definedName>
    <definedName name="i" localSheetId="30" hidden="1">{#N/A,#N/A,FALSE,"т02бд"}</definedName>
    <definedName name="i" localSheetId="32" hidden="1">{#N/A,#N/A,FALSE,"т02бд"}</definedName>
    <definedName name="i" localSheetId="33"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9" hidden="1">{#N/A,#N/A,FALSE,"т02бд"}</definedName>
    <definedName name="i" localSheetId="60" hidden="1">{#N/A,#N/A,FALSE,"т02бд"}</definedName>
    <definedName name="i" localSheetId="64" hidden="1">{#N/A,#N/A,FALSE,"т02бд"}</definedName>
    <definedName name="i" localSheetId="65" hidden="1">{#N/A,#N/A,FALSE,"т02бд"}</definedName>
    <definedName name="i" localSheetId="69" hidden="1">{#N/A,#N/A,FALSE,"т02бд"}</definedName>
    <definedName name="i" localSheetId="70" hidden="1">{#N/A,#N/A,FALSE,"т02бд"}</definedName>
    <definedName name="i" localSheetId="72" hidden="1">{#N/A,#N/A,FALSE,"т02бд"}</definedName>
    <definedName name="i" localSheetId="73" hidden="1">{#N/A,#N/A,FALSE,"т02бд"}</definedName>
    <definedName name="i" localSheetId="83" hidden="1">{#N/A,#N/A,FALSE,"т02бд"}</definedName>
    <definedName name="i" localSheetId="84" hidden="1">{#N/A,#N/A,FALSE,"т02бд"}</definedName>
    <definedName name="i" localSheetId="87" hidden="1">{#N/A,#N/A,FALSE,"т02бд"}</definedName>
    <definedName name="i" localSheetId="89" hidden="1">{#N/A,#N/A,FALSE,"т02бд"}</definedName>
    <definedName name="i" localSheetId="90" hidden="1">{#N/A,#N/A,FALSE,"т02бд"}</definedName>
    <definedName name="i" localSheetId="91" hidden="1">{#N/A,#N/A,FALSE,"т02бд"}</definedName>
    <definedName name="i" localSheetId="92" hidden="1">{#N/A,#N/A,FALSE,"т02бд"}</definedName>
    <definedName name="i" localSheetId="94" hidden="1">{#N/A,#N/A,FALSE,"т02бд"}</definedName>
    <definedName name="i" localSheetId="96" hidden="1">{#N/A,#N/A,FALSE,"т02бд"}</definedName>
    <definedName name="i" localSheetId="93" hidden="1">{#N/A,#N/A,FALSE,"т02бд"}</definedName>
    <definedName name="i" localSheetId="78" hidden="1">{#N/A,#N/A,FALSE,"т02бд"}</definedName>
    <definedName name="i" hidden="1">{#N/A,#N/A,FALSE,"т02бд"}</definedName>
    <definedName name="i_1" localSheetId="1" hidden="1">{#N/A,#N/A,FALSE,"т02бд"}</definedName>
    <definedName name="i_1" localSheetId="22" hidden="1">{#N/A,#N/A,FALSE,"т02бд"}</definedName>
    <definedName name="i_1" localSheetId="29" hidden="1">{#N/A,#N/A,FALSE,"т02бд"}</definedName>
    <definedName name="i_1" localSheetId="30" hidden="1">{#N/A,#N/A,FALSE,"т02бд"}</definedName>
    <definedName name="i_1" localSheetId="32" hidden="1">{#N/A,#N/A,FALSE,"т02бд"}</definedName>
    <definedName name="i_1" localSheetId="33"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3" hidden="1">{#N/A,#N/A,FALSE,"т02бд"}</definedName>
    <definedName name="i_1" localSheetId="45" hidden="1">{#N/A,#N/A,FALSE,"т02бд"}</definedName>
    <definedName name="i_1" localSheetId="47"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59" hidden="1">{#N/A,#N/A,FALSE,"т02бд"}</definedName>
    <definedName name="i_1" localSheetId="60" hidden="1">{#N/A,#N/A,FALSE,"т02бд"}</definedName>
    <definedName name="i_1" localSheetId="64" hidden="1">{#N/A,#N/A,FALSE,"т02бд"}</definedName>
    <definedName name="i_1" localSheetId="69" hidden="1">{#N/A,#N/A,FALSE,"т02бд"}</definedName>
    <definedName name="i_1" localSheetId="70" hidden="1">{#N/A,#N/A,FALSE,"т02бд"}</definedName>
    <definedName name="i_1" localSheetId="83" hidden="1">{#N/A,#N/A,FALSE,"т02бд"}</definedName>
    <definedName name="i_1" localSheetId="84" hidden="1">{#N/A,#N/A,FALSE,"т02бд"}</definedName>
    <definedName name="i_1" localSheetId="87" hidden="1">{#N/A,#N/A,FALSE,"т02бд"}</definedName>
    <definedName name="i_1" localSheetId="89" hidden="1">{#N/A,#N/A,FALSE,"т02бд"}</definedName>
    <definedName name="i_1" localSheetId="90" hidden="1">{#N/A,#N/A,FALSE,"т02бд"}</definedName>
    <definedName name="i_1" localSheetId="91" hidden="1">{#N/A,#N/A,FALSE,"т02бд"}</definedName>
    <definedName name="i_1" localSheetId="96" hidden="1">{#N/A,#N/A,FALSE,"т02бд"}</definedName>
    <definedName name="i_1" localSheetId="93" hidden="1">{#N/A,#N/A,FALSE,"т02бд"}</definedName>
    <definedName name="i_1" localSheetId="78" hidden="1">{#N/A,#N/A,FALSE,"т02бд"}</definedName>
    <definedName name="i_1" hidden="1">{#N/A,#N/A,FALSE,"т02бд"}</definedName>
    <definedName name="i_2" localSheetId="1" hidden="1">{#N/A,#N/A,FALSE,"т02бд"}</definedName>
    <definedName name="i_2" localSheetId="22" hidden="1">{#N/A,#N/A,FALSE,"т02бд"}</definedName>
    <definedName name="i_2" localSheetId="29" hidden="1">{#N/A,#N/A,FALSE,"т02бд"}</definedName>
    <definedName name="i_2" localSheetId="30" hidden="1">{#N/A,#N/A,FALSE,"т02бд"}</definedName>
    <definedName name="i_2" localSheetId="32" hidden="1">{#N/A,#N/A,FALSE,"т02бд"}</definedName>
    <definedName name="i_2" localSheetId="33"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3" hidden="1">{#N/A,#N/A,FALSE,"т02бд"}</definedName>
    <definedName name="i_2" localSheetId="45" hidden="1">{#N/A,#N/A,FALSE,"т02бд"}</definedName>
    <definedName name="i_2" localSheetId="47"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59" hidden="1">{#N/A,#N/A,FALSE,"т02бд"}</definedName>
    <definedName name="i_2" localSheetId="60" hidden="1">{#N/A,#N/A,FALSE,"т02бд"}</definedName>
    <definedName name="i_2" localSheetId="64" hidden="1">{#N/A,#N/A,FALSE,"т02бд"}</definedName>
    <definedName name="i_2" localSheetId="69" hidden="1">{#N/A,#N/A,FALSE,"т02бд"}</definedName>
    <definedName name="i_2" localSheetId="70" hidden="1">{#N/A,#N/A,FALSE,"т02бд"}</definedName>
    <definedName name="i_2" localSheetId="83" hidden="1">{#N/A,#N/A,FALSE,"т02бд"}</definedName>
    <definedName name="i_2" localSheetId="84" hidden="1">{#N/A,#N/A,FALSE,"т02бд"}</definedName>
    <definedName name="i_2" localSheetId="87" hidden="1">{#N/A,#N/A,FALSE,"т02бд"}</definedName>
    <definedName name="i_2" localSheetId="89" hidden="1">{#N/A,#N/A,FALSE,"т02бд"}</definedName>
    <definedName name="i_2" localSheetId="90" hidden="1">{#N/A,#N/A,FALSE,"т02бд"}</definedName>
    <definedName name="i_2" localSheetId="91" hidden="1">{#N/A,#N/A,FALSE,"т02бд"}</definedName>
    <definedName name="i_2" localSheetId="96" hidden="1">{#N/A,#N/A,FALSE,"т02бд"}</definedName>
    <definedName name="i_2" localSheetId="93" hidden="1">{#N/A,#N/A,FALSE,"т02бд"}</definedName>
    <definedName name="i_2" localSheetId="78" hidden="1">{#N/A,#N/A,FALSE,"т02бд"}</definedName>
    <definedName name="i_2" hidden="1">{#N/A,#N/A,FALSE,"т02бд"}</definedName>
    <definedName name="IGS" localSheetId="52">[6]C!$L$42</definedName>
    <definedName name="IGS" localSheetId="53">[6]C!$L$42</definedName>
    <definedName name="IGS" localSheetId="54">[6]C!$L$42</definedName>
    <definedName name="IGS" localSheetId="55">[6]C!$L$42</definedName>
    <definedName name="IGS" localSheetId="56">[6]C!$L$42</definedName>
    <definedName name="IGS" localSheetId="57">[6]C!$L$42</definedName>
    <definedName name="IGS">[6]C!$L$42</definedName>
    <definedName name="IGS_P" localSheetId="22">[5]Links!$X$36</definedName>
    <definedName name="IGS_P" localSheetId="33">[5]Links!$X$36</definedName>
    <definedName name="IGS_P" localSheetId="49">[5]Links!$X$36</definedName>
    <definedName name="IGS_P" localSheetId="93">[5]Links!$X$36</definedName>
    <definedName name="IGS_P" localSheetId="78">[5]Links!$X$36</definedName>
    <definedName name="IGS_P">[5]Links!$X$36</definedName>
    <definedName name="IGSG" localSheetId="22">[5]Links!$Z$38</definedName>
    <definedName name="IGSG" localSheetId="33">[5]Links!$Z$38</definedName>
    <definedName name="IGSG" localSheetId="49">[5]Links!$Z$38</definedName>
    <definedName name="IGSG" localSheetId="93">[5]Links!$Z$38</definedName>
    <definedName name="IGSG" localSheetId="78">[5]Links!$Z$38</definedName>
    <definedName name="IGSG">[5]Links!$Z$38</definedName>
    <definedName name="IGSM" localSheetId="22">[5]Links!$Z$19</definedName>
    <definedName name="IGSM" localSheetId="33">[5]Links!$Z$19</definedName>
    <definedName name="IGSM" localSheetId="49">[5]Links!$Z$19</definedName>
    <definedName name="IGSM" localSheetId="93">[5]Links!$Z$19</definedName>
    <definedName name="IGSM" localSheetId="78">[5]Links!$Z$19</definedName>
    <definedName name="IGSM">[5]Links!$Z$19</definedName>
    <definedName name="IGSMG" localSheetId="22">[5]Links!$Z$35</definedName>
    <definedName name="IGSMG" localSheetId="33">[5]Links!$Z$35</definedName>
    <definedName name="IGSMG" localSheetId="49">[5]Links!$Z$35</definedName>
    <definedName name="IGSMG" localSheetId="93">[5]Links!$Z$35</definedName>
    <definedName name="IGSMG" localSheetId="78">[5]Links!$Z$35</definedName>
    <definedName name="IGSMG">[5]Links!$Z$35</definedName>
    <definedName name="IGSY" localSheetId="22">[5]Links!$V$16</definedName>
    <definedName name="IGSY" localSheetId="33">[5]Links!$V$16</definedName>
    <definedName name="IGSY" localSheetId="49">[5]Links!$V$16</definedName>
    <definedName name="IGSY" localSheetId="93">[5]Links!$V$16</definedName>
    <definedName name="IGSY" localSheetId="78">[5]Links!$V$16</definedName>
    <definedName name="IGSY">[5]Links!$V$16</definedName>
    <definedName name="IGSYG" localSheetId="22">[5]Links!$V$19</definedName>
    <definedName name="IGSYG" localSheetId="33">[5]Links!$V$19</definedName>
    <definedName name="IGSYG" localSheetId="49">[5]Links!$V$19</definedName>
    <definedName name="IGSYG" localSheetId="93">[5]Links!$V$19</definedName>
    <definedName name="IGSYG" localSheetId="78">[5]Links!$V$19</definedName>
    <definedName name="IGSYG">[5]Links!$V$19</definedName>
    <definedName name="In_millions_of_lei" localSheetId="33">#REF!</definedName>
    <definedName name="In_millions_of_lei" localSheetId="39">#REF!</definedName>
    <definedName name="In_millions_of_lei" localSheetId="47">#REF!</definedName>
    <definedName name="In_millions_of_lei" localSheetId="52">#REF!</definedName>
    <definedName name="In_millions_of_lei" localSheetId="53">#REF!</definedName>
    <definedName name="In_millions_of_lei" localSheetId="54">#REF!</definedName>
    <definedName name="In_millions_of_lei" localSheetId="55">#REF!</definedName>
    <definedName name="In_millions_of_lei" localSheetId="56">#REF!</definedName>
    <definedName name="In_millions_of_lei" localSheetId="57">#REF!</definedName>
    <definedName name="In_millions_of_lei" localSheetId="89">#REF!</definedName>
    <definedName name="In_millions_of_lei" localSheetId="94">#REF!</definedName>
    <definedName name="In_millions_of_lei" localSheetId="95">#REF!</definedName>
    <definedName name="In_millions_of_lei" localSheetId="96">#REF!</definedName>
    <definedName name="In_millions_of_lei" localSheetId="49">#REF!</definedName>
    <definedName name="In_millions_of_lei" localSheetId="93">#REF!</definedName>
    <definedName name="In_millions_of_lei" localSheetId="78">#REF!</definedName>
    <definedName name="In_millions_of_lei">#REF!</definedName>
    <definedName name="In_millions_of_U.S._dollars" localSheetId="33">#REF!</definedName>
    <definedName name="In_millions_of_U.S._dollars" localSheetId="39">#REF!</definedName>
    <definedName name="In_millions_of_U.S._dollars" localSheetId="47">#REF!</definedName>
    <definedName name="In_millions_of_U.S._dollars" localSheetId="89">#REF!</definedName>
    <definedName name="In_millions_of_U.S._dollars" localSheetId="94">#REF!</definedName>
    <definedName name="In_millions_of_U.S._dollars" localSheetId="95">#REF!</definedName>
    <definedName name="In_millions_of_U.S._dollars" localSheetId="96">#REF!</definedName>
    <definedName name="In_millions_of_U.S._dollars" localSheetId="49">#REF!</definedName>
    <definedName name="In_millions_of_U.S._dollars">#REF!</definedName>
    <definedName name="INC" localSheetId="22">[5]Links!$L$2</definedName>
    <definedName name="INC" localSheetId="33">[5]Links!$L$2</definedName>
    <definedName name="INC" localSheetId="49">[5]Links!$L$2</definedName>
    <definedName name="INC" localSheetId="93">[5]Links!$L$2</definedName>
    <definedName name="INC" localSheetId="78">[5]Links!$L$2</definedName>
    <definedName name="INC">[5]Links!$L$2</definedName>
    <definedName name="INC_F" localSheetId="22">[5]Links!$T$14</definedName>
    <definedName name="INC_F" localSheetId="33">[5]Links!$T$14</definedName>
    <definedName name="INC_F" localSheetId="49">[5]Links!$T$14</definedName>
    <definedName name="INC_F" localSheetId="93">[5]Links!$T$14</definedName>
    <definedName name="INC_F" localSheetId="78">[5]Links!$T$14</definedName>
    <definedName name="INC_F">[5]Links!$T$14</definedName>
    <definedName name="INCBAL_f" localSheetId="22">[5]Links!#REF!</definedName>
    <definedName name="INCBAL_f" localSheetId="33">[5]Links!#REF!</definedName>
    <definedName name="INCBAL_f" localSheetId="39">[5]Links!#REF!</definedName>
    <definedName name="INCBAL_f" localSheetId="47">[5]Links!#REF!</definedName>
    <definedName name="INCBAL_f" localSheetId="83">[5]Links!#REF!</definedName>
    <definedName name="INCBAL_f" localSheetId="89">[5]Links!#REF!</definedName>
    <definedName name="INCBAL_f" localSheetId="94">[5]Links!#REF!</definedName>
    <definedName name="INCBAL_f" localSheetId="95">[5]Links!#REF!</definedName>
    <definedName name="INCBAL_f" localSheetId="96">[5]Links!#REF!</definedName>
    <definedName name="INCBAL_f" localSheetId="49">[5]Links!#REF!</definedName>
    <definedName name="INCBAL_f" localSheetId="93">[5]Links!#REF!</definedName>
    <definedName name="INCBAL_f" localSheetId="78">[5]Links!#REF!</definedName>
    <definedName name="INCBAL_f">[5]Links!#REF!</definedName>
    <definedName name="INCC" localSheetId="22">[5]Links!$L$14</definedName>
    <definedName name="INCC" localSheetId="33">[5]Links!$L$14</definedName>
    <definedName name="INCC" localSheetId="49">[5]Links!$L$14</definedName>
    <definedName name="INCC" localSheetId="93">[5]Links!$L$14</definedName>
    <definedName name="INCC" localSheetId="78">[5]Links!$L$14</definedName>
    <definedName name="INCC">[5]Links!$L$14</definedName>
    <definedName name="INCC_f" localSheetId="22">[5]Links!#REF!</definedName>
    <definedName name="INCC_f" localSheetId="33">[5]Links!#REF!</definedName>
    <definedName name="INCC_f" localSheetId="39">[5]Links!#REF!</definedName>
    <definedName name="INCC_f" localSheetId="47">[5]Links!#REF!</definedName>
    <definedName name="INCC_f" localSheetId="83">[5]Links!#REF!</definedName>
    <definedName name="INCC_f" localSheetId="89">[5]Links!#REF!</definedName>
    <definedName name="INCC_f" localSheetId="94">[5]Links!#REF!</definedName>
    <definedName name="INCC_f" localSheetId="95">[5]Links!#REF!</definedName>
    <definedName name="INCC_f" localSheetId="96">[5]Links!#REF!</definedName>
    <definedName name="INCC_f" localSheetId="49">[5]Links!#REF!</definedName>
    <definedName name="INCC_f" localSheetId="93">[5]Links!#REF!</definedName>
    <definedName name="INCC_f" localSheetId="78">[5]Links!#REF!</definedName>
    <definedName name="INCC_f">[5]Links!#REF!</definedName>
    <definedName name="INCCP" localSheetId="22">[5]Links!$L$18</definedName>
    <definedName name="INCCP" localSheetId="33">[5]Links!$L$18</definedName>
    <definedName name="INCCP" localSheetId="49">[5]Links!$L$18</definedName>
    <definedName name="INCCP" localSheetId="93">[5]Links!$L$18</definedName>
    <definedName name="INCCP" localSheetId="78">[5]Links!$L$18</definedName>
    <definedName name="INCCP">[5]Links!$L$18</definedName>
    <definedName name="INCCURR_f" localSheetId="22">[5]Links!#REF!</definedName>
    <definedName name="INCCURR_f" localSheetId="33">[5]Links!#REF!</definedName>
    <definedName name="INCCURR_f" localSheetId="39">[5]Links!#REF!</definedName>
    <definedName name="INCCURR_f" localSheetId="47">[5]Links!#REF!</definedName>
    <definedName name="INCCURR_f" localSheetId="83">[5]Links!#REF!</definedName>
    <definedName name="INCCURR_f" localSheetId="89">[5]Links!#REF!</definedName>
    <definedName name="INCCURR_f" localSheetId="94">[5]Links!#REF!</definedName>
    <definedName name="INCCURR_f" localSheetId="95">[5]Links!#REF!</definedName>
    <definedName name="INCCURR_f" localSheetId="96">[5]Links!#REF!</definedName>
    <definedName name="INCCURR_f" localSheetId="49">[5]Links!#REF!</definedName>
    <definedName name="INCCURR_f" localSheetId="93">[5]Links!#REF!</definedName>
    <definedName name="INCCURR_f" localSheetId="78">[5]Links!#REF!</definedName>
    <definedName name="INCCURR_f">[5]Links!#REF!</definedName>
    <definedName name="INCM" localSheetId="22">[5]Links!$L$6</definedName>
    <definedName name="INCM" localSheetId="33">[5]Links!$L$6</definedName>
    <definedName name="INCM" localSheetId="49">[5]Links!$L$6</definedName>
    <definedName name="INCM" localSheetId="93">[5]Links!$L$6</definedName>
    <definedName name="INCM" localSheetId="78">[5]Links!$L$6</definedName>
    <definedName name="INCM">[5]Links!$L$6</definedName>
    <definedName name="INCO_f" localSheetId="22">[5]Links!#REF!</definedName>
    <definedName name="INCO_f" localSheetId="33">[5]Links!#REF!</definedName>
    <definedName name="INCO_f" localSheetId="39">[5]Links!#REF!</definedName>
    <definedName name="INCO_f" localSheetId="47">[5]Links!#REF!</definedName>
    <definedName name="INCO_f" localSheetId="83">[5]Links!#REF!</definedName>
    <definedName name="INCO_f" localSheetId="89">[5]Links!#REF!</definedName>
    <definedName name="INCO_f" localSheetId="94">[5]Links!#REF!</definedName>
    <definedName name="INCO_f" localSheetId="95">[5]Links!#REF!</definedName>
    <definedName name="INCO_f" localSheetId="96">[5]Links!#REF!</definedName>
    <definedName name="INCO_f" localSheetId="49">[5]Links!#REF!</definedName>
    <definedName name="INCO_f" localSheetId="93">[5]Links!#REF!</definedName>
    <definedName name="INCO_f" localSheetId="78">[5]Links!#REF!</definedName>
    <definedName name="INCO_f">[5]Links!#REF!</definedName>
    <definedName name="INCRCY" localSheetId="22">[5]Links!$L$38</definedName>
    <definedName name="INCRCY" localSheetId="33">[5]Links!$L$38</definedName>
    <definedName name="INCRCY" localSheetId="49">[5]Links!$L$38</definedName>
    <definedName name="INCRCY" localSheetId="93">[5]Links!$L$38</definedName>
    <definedName name="INCRCY" localSheetId="78">[5]Links!$L$38</definedName>
    <definedName name="INCRCY">[5]Links!$L$38</definedName>
    <definedName name="INCRM" localSheetId="22">[5]Links!$L$26</definedName>
    <definedName name="INCRM" localSheetId="33">[5]Links!$L$26</definedName>
    <definedName name="INCRM" localSheetId="49">[5]Links!$L$26</definedName>
    <definedName name="INCRM" localSheetId="93">[5]Links!$L$26</definedName>
    <definedName name="INCRM" localSheetId="78">[5]Links!$L$26</definedName>
    <definedName name="INCRM">[5]Links!$L$26</definedName>
    <definedName name="IND" localSheetId="52">[6]C!$L$12</definedName>
    <definedName name="IND" localSheetId="53">[6]C!$L$12</definedName>
    <definedName name="IND" localSheetId="54">[6]C!$L$12</definedName>
    <definedName name="IND" localSheetId="55">[6]C!$L$12</definedName>
    <definedName name="IND" localSheetId="56">[6]C!$L$12</definedName>
    <definedName name="IND" localSheetId="57">[6]C!$L$12</definedName>
    <definedName name="IND">[6]C!$L$12</definedName>
    <definedName name="IND_F" localSheetId="22">[5]Links!$T$3</definedName>
    <definedName name="IND_F" localSheetId="33">[5]Links!$T$3</definedName>
    <definedName name="IND_F" localSheetId="49">[5]Links!$T$3</definedName>
    <definedName name="IND_F" localSheetId="93">[5]Links!$T$3</definedName>
    <definedName name="IND_F" localSheetId="78">[5]Links!$T$3</definedName>
    <definedName name="IND_F">[5]Links!$T$3</definedName>
    <definedName name="IND_P" localSheetId="22">[5]Links!$X$8</definedName>
    <definedName name="IND_P" localSheetId="33">[5]Links!$X$8</definedName>
    <definedName name="IND_P" localSheetId="49">[5]Links!$X$8</definedName>
    <definedName name="IND_P" localSheetId="93">[5]Links!$X$8</definedName>
    <definedName name="IND_P" localSheetId="78">[5]Links!$X$8</definedName>
    <definedName name="IND_P">[5]Links!$X$8</definedName>
    <definedName name="INDM" localSheetId="22">[5]Links!$J$13</definedName>
    <definedName name="INDM" localSheetId="33">[5]Links!$J$13</definedName>
    <definedName name="INDM" localSheetId="49">[5]Links!$J$13</definedName>
    <definedName name="INDM" localSheetId="93">[5]Links!$J$13</definedName>
    <definedName name="INDM" localSheetId="78">[5]Links!$J$13</definedName>
    <definedName name="INDM">[5]Links!$J$13</definedName>
    <definedName name="INDMY" localSheetId="22">[5]Links!$J$23</definedName>
    <definedName name="INDMY" localSheetId="33">[5]Links!$J$23</definedName>
    <definedName name="INDMY" localSheetId="49">[5]Links!$J$23</definedName>
    <definedName name="INDMY" localSheetId="93">[5]Links!$J$23</definedName>
    <definedName name="INDMY" localSheetId="78">[5]Links!$J$23</definedName>
    <definedName name="INDMY">[5]Links!$J$23</definedName>
    <definedName name="INDR" localSheetId="52">[6]C!$L$13</definedName>
    <definedName name="INDR" localSheetId="53">[6]C!$L$13</definedName>
    <definedName name="INDR" localSheetId="54">[6]C!$L$13</definedName>
    <definedName name="INDR" localSheetId="55">[6]C!$L$13</definedName>
    <definedName name="INDR" localSheetId="56">[6]C!$L$13</definedName>
    <definedName name="INDR" localSheetId="57">[6]C!$L$13</definedName>
    <definedName name="INDR">[6]C!$L$13</definedName>
    <definedName name="INDR_F" localSheetId="22">[5]Links!$T$20</definedName>
    <definedName name="INDR_F" localSheetId="33">[5]Links!$T$20</definedName>
    <definedName name="INDR_F" localSheetId="49">[5]Links!$T$20</definedName>
    <definedName name="INDR_F" localSheetId="93">[5]Links!$T$20</definedName>
    <definedName name="INDR_F" localSheetId="78">[5]Links!$T$20</definedName>
    <definedName name="INDR_F">[5]Links!$T$20</definedName>
    <definedName name="INDR_P" localSheetId="22">[5]Links!$X$9</definedName>
    <definedName name="INDR_P" localSheetId="33">[5]Links!$X$9</definedName>
    <definedName name="INDR_P" localSheetId="49">[5]Links!$X$9</definedName>
    <definedName name="INDR_P" localSheetId="93">[5]Links!$X$9</definedName>
    <definedName name="INDR_P" localSheetId="78">[5]Links!$X$9</definedName>
    <definedName name="INDR_P">[5]Links!$X$9</definedName>
    <definedName name="INDRM" localSheetId="22">[5]Links!$R$3</definedName>
    <definedName name="INDRM" localSheetId="33">[5]Links!$R$3</definedName>
    <definedName name="INDRM" localSheetId="49">[5]Links!$R$3</definedName>
    <definedName name="INDRM" localSheetId="93">[5]Links!$R$3</definedName>
    <definedName name="INDRM" localSheetId="78">[5]Links!$R$3</definedName>
    <definedName name="INDRM">[5]Links!$R$3</definedName>
    <definedName name="INDRMY" localSheetId="22">[5]Links!#REF!</definedName>
    <definedName name="INDRMY" localSheetId="33">[5]Links!#REF!</definedName>
    <definedName name="INDRMY" localSheetId="39">[5]Links!#REF!</definedName>
    <definedName name="INDRMY" localSheetId="47">[5]Links!#REF!</definedName>
    <definedName name="INDRMY" localSheetId="83">[5]Links!#REF!</definedName>
    <definedName name="INDRMY" localSheetId="89">[5]Links!#REF!</definedName>
    <definedName name="INDRMY" localSheetId="94">[5]Links!#REF!</definedName>
    <definedName name="INDRMY" localSheetId="95">[5]Links!#REF!</definedName>
    <definedName name="INDRMY" localSheetId="96">[5]Links!#REF!</definedName>
    <definedName name="INDRMY" localSheetId="49">[5]Links!#REF!</definedName>
    <definedName name="INDRMY" localSheetId="93">[5]Links!#REF!</definedName>
    <definedName name="INDRMY" localSheetId="78">[5]Links!#REF!</definedName>
    <definedName name="INDRMY">[5]Links!#REF!</definedName>
    <definedName name="INDY" localSheetId="22">[5]Links!$J$8</definedName>
    <definedName name="INDY" localSheetId="33">[5]Links!$J$8</definedName>
    <definedName name="INDY" localSheetId="49">[5]Links!$J$8</definedName>
    <definedName name="INDY" localSheetId="93">[5]Links!$J$8</definedName>
    <definedName name="INDY" localSheetId="78">[5]Links!$J$8</definedName>
    <definedName name="INDY">[5]Links!$J$8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[9]Graph!$A$2</definedName>
    <definedName name="jmki" localSheetId="22">#REF!</definedName>
    <definedName name="jmki" localSheetId="33">#REF!</definedName>
    <definedName name="jmki" localSheetId="39">#REF!</definedName>
    <definedName name="jmki" localSheetId="47">#REF!</definedName>
    <definedName name="jmki" localSheetId="89">#REF!</definedName>
    <definedName name="jmki" localSheetId="94">#REF!</definedName>
    <definedName name="jmki" localSheetId="95">#REF!</definedName>
    <definedName name="jmki" localSheetId="96">#REF!</definedName>
    <definedName name="jmki" localSheetId="49">#REF!</definedName>
    <definedName name="jmki" localSheetId="93">#REF!</definedName>
    <definedName name="jmki" localSheetId="78">#REF!</definedName>
    <definedName name="jmki">#REF!</definedName>
    <definedName name="joe" localSheetId="22">#REF!</definedName>
    <definedName name="joe" localSheetId="33">#REF!</definedName>
    <definedName name="joe" localSheetId="39">#REF!</definedName>
    <definedName name="joe" localSheetId="47">#REF!</definedName>
    <definedName name="joe" localSheetId="89">#REF!</definedName>
    <definedName name="joe" localSheetId="94">#REF!</definedName>
    <definedName name="joe" localSheetId="95">#REF!</definedName>
    <definedName name="joe" localSheetId="96">#REF!</definedName>
    <definedName name="joe" localSheetId="49">#REF!</definedName>
    <definedName name="joe">#REF!</definedName>
    <definedName name="k" localSheetId="22" hidden="1">[5]Links!$D$2</definedName>
    <definedName name="k" localSheetId="29" hidden="1">[5]Links!$D$2</definedName>
    <definedName name="k" localSheetId="30" hidden="1">[5]Links!$D$2</definedName>
    <definedName name="k" localSheetId="32" hidden="1">[5]Links!$D$2</definedName>
    <definedName name="k" localSheetId="33" hidden="1">[5]Links!$D$2</definedName>
    <definedName name="k" localSheetId="42" hidden="1">[5]Links!$D$2</definedName>
    <definedName name="k" localSheetId="44" hidden="1">{"WEO",#N/A,FALSE,"T"}</definedName>
    <definedName name="k" localSheetId="45" hidden="1">{"WEO",#N/A,FALSE,"T"}</definedName>
    <definedName name="k" localSheetId="47" hidden="1">{"WEO",#N/A,FALSE,"T"}</definedName>
    <definedName name="k" localSheetId="48" hidden="1">{#N/A,#N/A,FALSE,"т02бд"}</definedName>
    <definedName name="k" localSheetId="53" hidden="1">{"WEO",#N/A,FALSE,"T"}</definedName>
    <definedName name="k" localSheetId="54" hidden="1">{"WEO",#N/A,FALSE,"T"}</definedName>
    <definedName name="k" localSheetId="55" hidden="1">{"WEO",#N/A,FALSE,"T"}</definedName>
    <definedName name="k" localSheetId="72" hidden="1">{"WEO",#N/A,FALSE,"T"}</definedName>
    <definedName name="k" localSheetId="87" hidden="1">[5]Links!$D$2</definedName>
    <definedName name="k" localSheetId="91" hidden="1">[5]Links!$D$2</definedName>
    <definedName name="k" localSheetId="92" hidden="1">[5]Links!$D$2</definedName>
    <definedName name="k" localSheetId="94" hidden="1">{"WEO",#N/A,FALSE,"T"}</definedName>
    <definedName name="k" localSheetId="49" hidden="1">[5]Links!$D$2</definedName>
    <definedName name="k" localSheetId="93" hidden="1">{"WEO",#N/A,FALSE,"T"}</definedName>
    <definedName name="k" localSheetId="78" hidden="1">{"WEO",#N/A,FALSE,"T"}</definedName>
    <definedName name="k" hidden="1">{"WEO",#N/A,FALSE,"T"}</definedName>
    <definedName name="k_1" localSheetId="1" hidden="1">{"WEO",#N/A,FALSE,"T"}</definedName>
    <definedName name="k_1" localSheetId="22" hidden="1">{"WEO",#N/A,FALSE,"T"}</definedName>
    <definedName name="k_1" localSheetId="29" hidden="1">{"WEO",#N/A,FALSE,"T"}</definedName>
    <definedName name="k_1" localSheetId="30" hidden="1">{"WEO",#N/A,FALSE,"T"}</definedName>
    <definedName name="k_1" localSheetId="32" hidden="1">{"WEO",#N/A,FALSE,"T"}</definedName>
    <definedName name="k_1" localSheetId="33"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3" hidden="1">{"WEO",#N/A,FALSE,"T"}</definedName>
    <definedName name="k_1" localSheetId="45" hidden="1">{"WEO",#N/A,FALSE,"T"}</definedName>
    <definedName name="k_1" localSheetId="47"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59" hidden="1">{"WEO",#N/A,FALSE,"T"}</definedName>
    <definedName name="k_1" localSheetId="60" hidden="1">{"WEO",#N/A,FALSE,"T"}</definedName>
    <definedName name="k_1" localSheetId="64" hidden="1">{"WEO",#N/A,FALSE,"T"}</definedName>
    <definedName name="k_1" localSheetId="69" hidden="1">{"WEO",#N/A,FALSE,"T"}</definedName>
    <definedName name="k_1" localSheetId="70" hidden="1">{"WEO",#N/A,FALSE,"T"}</definedName>
    <definedName name="k_1" localSheetId="83" hidden="1">{"WEO",#N/A,FALSE,"T"}</definedName>
    <definedName name="k_1" localSheetId="84" hidden="1">{"WEO",#N/A,FALSE,"T"}</definedName>
    <definedName name="k_1" localSheetId="87" hidden="1">{"WEO",#N/A,FALSE,"T"}</definedName>
    <definedName name="k_1" localSheetId="89" hidden="1">{"WEO",#N/A,FALSE,"T"}</definedName>
    <definedName name="k_1" localSheetId="90" hidden="1">{"WEO",#N/A,FALSE,"T"}</definedName>
    <definedName name="k_1" localSheetId="91" hidden="1">{"WEO",#N/A,FALSE,"T"}</definedName>
    <definedName name="k_1" localSheetId="96" hidden="1">{"WEO",#N/A,FALSE,"T"}</definedName>
    <definedName name="k_1" localSheetId="93" hidden="1">{"WEO",#N/A,FALSE,"T"}</definedName>
    <definedName name="k_1" localSheetId="78" hidden="1">{"WEO",#N/A,FALSE,"T"}</definedName>
    <definedName name="k_1" hidden="1">{"WEO",#N/A,FALSE,"T"}</definedName>
    <definedName name="k_2" localSheetId="1" hidden="1">{"WEO",#N/A,FALSE,"T"}</definedName>
    <definedName name="k_2" localSheetId="22" hidden="1">{"WEO",#N/A,FALSE,"T"}</definedName>
    <definedName name="k_2" localSheetId="29" hidden="1">{"WEO",#N/A,FALSE,"T"}</definedName>
    <definedName name="k_2" localSheetId="30" hidden="1">{"WEO",#N/A,FALSE,"T"}</definedName>
    <definedName name="k_2" localSheetId="32" hidden="1">{"WEO",#N/A,FALSE,"T"}</definedName>
    <definedName name="k_2" localSheetId="33"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3" hidden="1">{"WEO",#N/A,FALSE,"T"}</definedName>
    <definedName name="k_2" localSheetId="45" hidden="1">{"WEO",#N/A,FALSE,"T"}</definedName>
    <definedName name="k_2" localSheetId="47"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59" hidden="1">{"WEO",#N/A,FALSE,"T"}</definedName>
    <definedName name="k_2" localSheetId="60" hidden="1">{"WEO",#N/A,FALSE,"T"}</definedName>
    <definedName name="k_2" localSheetId="64" hidden="1">{"WEO",#N/A,FALSE,"T"}</definedName>
    <definedName name="k_2" localSheetId="69" hidden="1">{"WEO",#N/A,FALSE,"T"}</definedName>
    <definedName name="k_2" localSheetId="70" hidden="1">{"WEO",#N/A,FALSE,"T"}</definedName>
    <definedName name="k_2" localSheetId="83" hidden="1">{"WEO",#N/A,FALSE,"T"}</definedName>
    <definedName name="k_2" localSheetId="84" hidden="1">{"WEO",#N/A,FALSE,"T"}</definedName>
    <definedName name="k_2" localSheetId="87" hidden="1">{"WEO",#N/A,FALSE,"T"}</definedName>
    <definedName name="k_2" localSheetId="89" hidden="1">{"WEO",#N/A,FALSE,"T"}</definedName>
    <definedName name="k_2" localSheetId="90" hidden="1">{"WEO",#N/A,FALSE,"T"}</definedName>
    <definedName name="k_2" localSheetId="91" hidden="1">{"WEO",#N/A,FALSE,"T"}</definedName>
    <definedName name="k_2" localSheetId="96" hidden="1">{"WEO",#N/A,FALSE,"T"}</definedName>
    <definedName name="k_2" localSheetId="93" hidden="1">{"WEO",#N/A,FALSE,"T"}</definedName>
    <definedName name="k_2" localSheetId="78" hidden="1">{"WEO",#N/A,FALSE,"T"}</definedName>
    <definedName name="k_2" hidden="1">{"WEO",#N/A,FALSE,"T"}</definedName>
    <definedName name="KEND" localSheetId="33">#REF!</definedName>
    <definedName name="KEND" localSheetId="39">#REF!</definedName>
    <definedName name="KEND" localSheetId="47">#REF!</definedName>
    <definedName name="KEND" localSheetId="52">#REF!</definedName>
    <definedName name="KEND" localSheetId="53">#REF!</definedName>
    <definedName name="KEND" localSheetId="54">#REF!</definedName>
    <definedName name="KEND" localSheetId="55">#REF!</definedName>
    <definedName name="KEND" localSheetId="56">#REF!</definedName>
    <definedName name="KEND" localSheetId="57">#REF!</definedName>
    <definedName name="KEND" localSheetId="89">#REF!</definedName>
    <definedName name="KEND" localSheetId="94">#REF!</definedName>
    <definedName name="KEND" localSheetId="95">#REF!</definedName>
    <definedName name="KEND" localSheetId="96">#REF!</definedName>
    <definedName name="KEND" localSheetId="49">#REF!</definedName>
    <definedName name="KEND" localSheetId="93">#REF!</definedName>
    <definedName name="KEND" localSheetId="78">#REF!</definedName>
    <definedName name="KEND">#REF!</definedName>
    <definedName name="khjkj" localSheetId="1" hidden="1">{#N/A,#N/A,FALSE,"т02бд"}</definedName>
    <definedName name="khjkj" localSheetId="2" hidden="1">{#N/A,#N/A,FALSE,"т02бд"}</definedName>
    <definedName name="khjkj" localSheetId="22" hidden="1">{#N/A,#N/A,FALSE,"т02бд"}</definedName>
    <definedName name="khjkj" localSheetId="29" hidden="1">{#N/A,#N/A,FALSE,"т02бд"}</definedName>
    <definedName name="khjkj" localSheetId="30" hidden="1">{#N/A,#N/A,FALSE,"т02бд"}</definedName>
    <definedName name="khjkj" localSheetId="32" hidden="1">{#N/A,#N/A,FALSE,"т02бд"}</definedName>
    <definedName name="khjkj" localSheetId="33"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3" hidden="1">{#N/A,#N/A,FALSE,"т02бд"}</definedName>
    <definedName name="khjkj" localSheetId="45" hidden="1">{#N/A,#N/A,FALSE,"т02бд"}</definedName>
    <definedName name="khjkj" localSheetId="46" hidden="1">{#N/A,#N/A,FALSE,"т02бд"}</definedName>
    <definedName name="khjkj" localSheetId="47"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59" hidden="1">{#N/A,#N/A,FALSE,"т02бд"}</definedName>
    <definedName name="khjkj" localSheetId="60" hidden="1">{#N/A,#N/A,FALSE,"т02бд"}</definedName>
    <definedName name="khjkj" localSheetId="64" hidden="1">{#N/A,#N/A,FALSE,"т02бд"}</definedName>
    <definedName name="khjkj" localSheetId="65" hidden="1">{#N/A,#N/A,FALSE,"т02бд"}</definedName>
    <definedName name="khjkj" localSheetId="69" hidden="1">{#N/A,#N/A,FALSE,"т02бд"}</definedName>
    <definedName name="khjkj" localSheetId="70" hidden="1">{#N/A,#N/A,FALSE,"т02бд"}</definedName>
    <definedName name="khjkj" localSheetId="72" hidden="1">{#N/A,#N/A,FALSE,"т02бд"}</definedName>
    <definedName name="khjkj" localSheetId="73" hidden="1">{#N/A,#N/A,FALSE,"т02бд"}</definedName>
    <definedName name="khjkj" localSheetId="83" hidden="1">{#N/A,#N/A,FALSE,"т02бд"}</definedName>
    <definedName name="khjkj" localSheetId="84" hidden="1">{#N/A,#N/A,FALSE,"т02бд"}</definedName>
    <definedName name="khjkj" localSheetId="87" hidden="1">{#N/A,#N/A,FALSE,"т02бд"}</definedName>
    <definedName name="khjkj" localSheetId="89" hidden="1">{#N/A,#N/A,FALSE,"т02бд"}</definedName>
    <definedName name="khjkj" localSheetId="90" hidden="1">{#N/A,#N/A,FALSE,"т02бд"}</definedName>
    <definedName name="khjkj" localSheetId="91" hidden="1">{#N/A,#N/A,FALSE,"т02бд"}</definedName>
    <definedName name="khjkj" localSheetId="92" hidden="1">{#N/A,#N/A,FALSE,"т02бд"}</definedName>
    <definedName name="khjkj" localSheetId="96" hidden="1">{#N/A,#N/A,FALSE,"т02бд"}</definedName>
    <definedName name="khjkj" localSheetId="93" hidden="1">{#N/A,#N/A,FALSE,"т02бд"}</definedName>
    <definedName name="khjkj" localSheetId="78"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2" hidden="1">{#N/A,#N/A,FALSE,"т02бд"}</definedName>
    <definedName name="kkk" localSheetId="23" hidden="1">{#N/A,#N/A,FALSE,"т02бд"}</definedName>
    <definedName name="kkk" localSheetId="29" hidden="1">{#N/A,#N/A,FALSE,"т02бд"}</definedName>
    <definedName name="kkk" localSheetId="30" hidden="1">{#N/A,#N/A,FALSE,"т02бд"}</definedName>
    <definedName name="kkk" localSheetId="32" hidden="1">{#N/A,#N/A,FALSE,"т02бд"}</definedName>
    <definedName name="kkk" localSheetId="33"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9" hidden="1">{#N/A,#N/A,FALSE,"т02бд"}</definedName>
    <definedName name="kkk" localSheetId="60" hidden="1">{#N/A,#N/A,FALSE,"т02бд"}</definedName>
    <definedName name="kkk" localSheetId="64" hidden="1">{#N/A,#N/A,FALSE,"т02бд"}</definedName>
    <definedName name="kkk" localSheetId="65" hidden="1">{#N/A,#N/A,FALSE,"т02бд"}</definedName>
    <definedName name="kkk" localSheetId="69" hidden="1">{#N/A,#N/A,FALSE,"т02бд"}</definedName>
    <definedName name="kkk" localSheetId="70" hidden="1">{#N/A,#N/A,FALSE,"т02бд"}</definedName>
    <definedName name="kkk" localSheetId="72" hidden="1">{#N/A,#N/A,FALSE,"т02бд"}</definedName>
    <definedName name="kkk" localSheetId="73" hidden="1">{#N/A,#N/A,FALSE,"т02бд"}</definedName>
    <definedName name="kkk" localSheetId="83" hidden="1">{#N/A,#N/A,FALSE,"т02бд"}</definedName>
    <definedName name="kkk" localSheetId="84" hidden="1">{#N/A,#N/A,FALSE,"т02бд"}</definedName>
    <definedName name="kkk" localSheetId="87" hidden="1">{#N/A,#N/A,FALSE,"т02бд"}</definedName>
    <definedName name="kkk" localSheetId="89" hidden="1">{#N/A,#N/A,FALSE,"т02бд"}</definedName>
    <definedName name="kkk" localSheetId="90" hidden="1">{#N/A,#N/A,FALSE,"т02бд"}</definedName>
    <definedName name="kkk" localSheetId="91" hidden="1">{#N/A,#N/A,FALSE,"т02бд"}</definedName>
    <definedName name="kkk" localSheetId="92" hidden="1">{#N/A,#N/A,FALSE,"т02бд"}</definedName>
    <definedName name="kkk" localSheetId="94" hidden="1">{#N/A,#N/A,FALSE,"т02бд"}</definedName>
    <definedName name="kkk" localSheetId="96" hidden="1">{#N/A,#N/A,FALSE,"т02бд"}</definedName>
    <definedName name="kkk" localSheetId="93" hidden="1">{#N/A,#N/A,FALSE,"т02бд"}</definedName>
    <definedName name="kkk" localSheetId="78" hidden="1">{#N/A,#N/A,FALSE,"т02бд"}</definedName>
    <definedName name="kkk" hidden="1">{#N/A,#N/A,FALSE,"т02бд"}</definedName>
    <definedName name="kkk_1" localSheetId="1" hidden="1">{#N/A,#N/A,FALSE,"т02бд"}</definedName>
    <definedName name="kkk_1" localSheetId="22" hidden="1">{#N/A,#N/A,FALSE,"т02бд"}</definedName>
    <definedName name="kkk_1" localSheetId="29" hidden="1">{#N/A,#N/A,FALSE,"т02бд"}</definedName>
    <definedName name="kkk_1" localSheetId="30" hidden="1">{#N/A,#N/A,FALSE,"т02бд"}</definedName>
    <definedName name="kkk_1" localSheetId="32" hidden="1">{#N/A,#N/A,FALSE,"т02бд"}</definedName>
    <definedName name="kkk_1" localSheetId="33"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3" hidden="1">{#N/A,#N/A,FALSE,"т02бд"}</definedName>
    <definedName name="kkk_1" localSheetId="45" hidden="1">{#N/A,#N/A,FALSE,"т02бд"}</definedName>
    <definedName name="kkk_1" localSheetId="47"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59" hidden="1">{#N/A,#N/A,FALSE,"т02бд"}</definedName>
    <definedName name="kkk_1" localSheetId="60" hidden="1">{#N/A,#N/A,FALSE,"т02бд"}</definedName>
    <definedName name="kkk_1" localSheetId="64" hidden="1">{#N/A,#N/A,FALSE,"т02бд"}</definedName>
    <definedName name="kkk_1" localSheetId="69" hidden="1">{#N/A,#N/A,FALSE,"т02бд"}</definedName>
    <definedName name="kkk_1" localSheetId="70" hidden="1">{#N/A,#N/A,FALSE,"т02бд"}</definedName>
    <definedName name="kkk_1" localSheetId="83" hidden="1">{#N/A,#N/A,FALSE,"т02бд"}</definedName>
    <definedName name="kkk_1" localSheetId="84" hidden="1">{#N/A,#N/A,FALSE,"т02бд"}</definedName>
    <definedName name="kkk_1" localSheetId="87" hidden="1">{#N/A,#N/A,FALSE,"т02бд"}</definedName>
    <definedName name="kkk_1" localSheetId="89" hidden="1">{#N/A,#N/A,FALSE,"т02бд"}</definedName>
    <definedName name="kkk_1" localSheetId="90" hidden="1">{#N/A,#N/A,FALSE,"т02бд"}</definedName>
    <definedName name="kkk_1" localSheetId="91" hidden="1">{#N/A,#N/A,FALSE,"т02бд"}</definedName>
    <definedName name="kkk_1" localSheetId="96" hidden="1">{#N/A,#N/A,FALSE,"т02бд"}</definedName>
    <definedName name="kkk_1" localSheetId="93" hidden="1">{#N/A,#N/A,FALSE,"т02бд"}</definedName>
    <definedName name="kkk_1" localSheetId="78" hidden="1">{#N/A,#N/A,FALSE,"т02бд"}</definedName>
    <definedName name="kkk_1" hidden="1">{#N/A,#N/A,FALSE,"т02бд"}</definedName>
    <definedName name="kkk_2" localSheetId="1" hidden="1">{#N/A,#N/A,FALSE,"т02бд"}</definedName>
    <definedName name="kkk_2" localSheetId="22" hidden="1">{#N/A,#N/A,FALSE,"т02бд"}</definedName>
    <definedName name="kkk_2" localSheetId="29" hidden="1">{#N/A,#N/A,FALSE,"т02бд"}</definedName>
    <definedName name="kkk_2" localSheetId="30" hidden="1">{#N/A,#N/A,FALSE,"т02бд"}</definedName>
    <definedName name="kkk_2" localSheetId="32" hidden="1">{#N/A,#N/A,FALSE,"т02бд"}</definedName>
    <definedName name="kkk_2" localSheetId="33"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3" hidden="1">{#N/A,#N/A,FALSE,"т02бд"}</definedName>
    <definedName name="kkk_2" localSheetId="45" hidden="1">{#N/A,#N/A,FALSE,"т02бд"}</definedName>
    <definedName name="kkk_2" localSheetId="47"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59" hidden="1">{#N/A,#N/A,FALSE,"т02бд"}</definedName>
    <definedName name="kkk_2" localSheetId="60" hidden="1">{#N/A,#N/A,FALSE,"т02бд"}</definedName>
    <definedName name="kkk_2" localSheetId="64" hidden="1">{#N/A,#N/A,FALSE,"т02бд"}</definedName>
    <definedName name="kkk_2" localSheetId="69" hidden="1">{#N/A,#N/A,FALSE,"т02бд"}</definedName>
    <definedName name="kkk_2" localSheetId="70" hidden="1">{#N/A,#N/A,FALSE,"т02бд"}</definedName>
    <definedName name="kkk_2" localSheetId="83" hidden="1">{#N/A,#N/A,FALSE,"т02бд"}</definedName>
    <definedName name="kkk_2" localSheetId="84" hidden="1">{#N/A,#N/A,FALSE,"т02бд"}</definedName>
    <definedName name="kkk_2" localSheetId="87" hidden="1">{#N/A,#N/A,FALSE,"т02бд"}</definedName>
    <definedName name="kkk_2" localSheetId="89" hidden="1">{#N/A,#N/A,FALSE,"т02бд"}</definedName>
    <definedName name="kkk_2" localSheetId="90" hidden="1">{#N/A,#N/A,FALSE,"т02бд"}</definedName>
    <definedName name="kkk_2" localSheetId="91" hidden="1">{#N/A,#N/A,FALSE,"т02бд"}</definedName>
    <definedName name="kkk_2" localSheetId="96" hidden="1">{#N/A,#N/A,FALSE,"т02бд"}</definedName>
    <definedName name="kkk_2" localSheetId="93" hidden="1">{#N/A,#N/A,FALSE,"т02бд"}</definedName>
    <definedName name="kkk_2" localSheetId="78"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2" hidden="1">{#N/A,#N/A,FALSE,"т02бд"}</definedName>
    <definedName name="kkkkk" localSheetId="23" hidden="1">{#N/A,#N/A,FALSE,"т02бд"}</definedName>
    <definedName name="kkkkk" localSheetId="29" hidden="1">{#N/A,#N/A,FALSE,"т02бд"}</definedName>
    <definedName name="kkkkk" localSheetId="30" hidden="1">{#N/A,#N/A,FALSE,"т02бд"}</definedName>
    <definedName name="kkkkk" localSheetId="32" hidden="1">{#N/A,#N/A,FALSE,"т02бд"}</definedName>
    <definedName name="kkkkk" localSheetId="33"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9" hidden="1">{#N/A,#N/A,FALSE,"т02бд"}</definedName>
    <definedName name="kkkkk" localSheetId="60" hidden="1">{#N/A,#N/A,FALSE,"т02бд"}</definedName>
    <definedName name="kkkkk" localSheetId="64" hidden="1">{#N/A,#N/A,FALSE,"т02бд"}</definedName>
    <definedName name="kkkkk" localSheetId="65" hidden="1">{#N/A,#N/A,FALSE,"т02бд"}</definedName>
    <definedName name="kkkkk" localSheetId="69" hidden="1">{#N/A,#N/A,FALSE,"т02бд"}</definedName>
    <definedName name="kkkkk" localSheetId="70" hidden="1">{#N/A,#N/A,FALSE,"т02бд"}</definedName>
    <definedName name="kkkkk" localSheetId="72" hidden="1">{#N/A,#N/A,FALSE,"т02бд"}</definedName>
    <definedName name="kkkkk" localSheetId="73" hidden="1">{#N/A,#N/A,FALSE,"т02бд"}</definedName>
    <definedName name="kkkkk" localSheetId="83" hidden="1">{#N/A,#N/A,FALSE,"т02бд"}</definedName>
    <definedName name="kkkkk" localSheetId="84" hidden="1">{#N/A,#N/A,FALSE,"т02бд"}</definedName>
    <definedName name="kkkkk" localSheetId="87" hidden="1">{#N/A,#N/A,FALSE,"т02бд"}</definedName>
    <definedName name="kkkkk" localSheetId="89" hidden="1">{#N/A,#N/A,FALSE,"т02бд"}</definedName>
    <definedName name="kkkkk" localSheetId="90" hidden="1">{#N/A,#N/A,FALSE,"т02бд"}</definedName>
    <definedName name="kkkkk" localSheetId="91" hidden="1">{#N/A,#N/A,FALSE,"т02бд"}</definedName>
    <definedName name="kkkkk" localSheetId="92" hidden="1">{#N/A,#N/A,FALSE,"т02бд"}</definedName>
    <definedName name="kkkkk" localSheetId="94" hidden="1">{#N/A,#N/A,FALSE,"т02бд"}</definedName>
    <definedName name="kkkkk" localSheetId="96" hidden="1">{#N/A,#N/A,FALSE,"т02бд"}</definedName>
    <definedName name="kkkkk" localSheetId="93" hidden="1">{#N/A,#N/A,FALSE,"т02бд"}</definedName>
    <definedName name="kkkkk" localSheetId="78" hidden="1">{#N/A,#N/A,FALSE,"т02бд"}</definedName>
    <definedName name="kkkkk" hidden="1">{#N/A,#N/A,FALSE,"т02бд"}</definedName>
    <definedName name="kkkkk_1" localSheetId="1" hidden="1">{#N/A,#N/A,FALSE,"т02бд"}</definedName>
    <definedName name="kkkkk_1" localSheetId="22" hidden="1">{#N/A,#N/A,FALSE,"т02бд"}</definedName>
    <definedName name="kkkkk_1" localSheetId="29" hidden="1">{#N/A,#N/A,FALSE,"т02бд"}</definedName>
    <definedName name="kkkkk_1" localSheetId="30" hidden="1">{#N/A,#N/A,FALSE,"т02бд"}</definedName>
    <definedName name="kkkkk_1" localSheetId="32" hidden="1">{#N/A,#N/A,FALSE,"т02бд"}</definedName>
    <definedName name="kkkkk_1" localSheetId="33"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3" hidden="1">{#N/A,#N/A,FALSE,"т02бд"}</definedName>
    <definedName name="kkkkk_1" localSheetId="45" hidden="1">{#N/A,#N/A,FALSE,"т02бд"}</definedName>
    <definedName name="kkkkk_1" localSheetId="47"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59" hidden="1">{#N/A,#N/A,FALSE,"т02бд"}</definedName>
    <definedName name="kkkkk_1" localSheetId="60" hidden="1">{#N/A,#N/A,FALSE,"т02бд"}</definedName>
    <definedName name="kkkkk_1" localSheetId="64" hidden="1">{#N/A,#N/A,FALSE,"т02бд"}</definedName>
    <definedName name="kkkkk_1" localSheetId="69" hidden="1">{#N/A,#N/A,FALSE,"т02бд"}</definedName>
    <definedName name="kkkkk_1" localSheetId="70" hidden="1">{#N/A,#N/A,FALSE,"т02бд"}</definedName>
    <definedName name="kkkkk_1" localSheetId="83" hidden="1">{#N/A,#N/A,FALSE,"т02бд"}</definedName>
    <definedName name="kkkkk_1" localSheetId="84" hidden="1">{#N/A,#N/A,FALSE,"т02бд"}</definedName>
    <definedName name="kkkkk_1" localSheetId="87" hidden="1">{#N/A,#N/A,FALSE,"т02бд"}</definedName>
    <definedName name="kkkkk_1" localSheetId="89" hidden="1">{#N/A,#N/A,FALSE,"т02бд"}</definedName>
    <definedName name="kkkkk_1" localSheetId="90" hidden="1">{#N/A,#N/A,FALSE,"т02бд"}</definedName>
    <definedName name="kkkkk_1" localSheetId="91" hidden="1">{#N/A,#N/A,FALSE,"т02бд"}</definedName>
    <definedName name="kkkkk_1" localSheetId="96" hidden="1">{#N/A,#N/A,FALSE,"т02бд"}</definedName>
    <definedName name="kkkkk_1" localSheetId="93" hidden="1">{#N/A,#N/A,FALSE,"т02бд"}</definedName>
    <definedName name="kkkkk_1" localSheetId="78" hidden="1">{#N/A,#N/A,FALSE,"т02бд"}</definedName>
    <definedName name="kkkkk_1" hidden="1">{#N/A,#N/A,FALSE,"т02бд"}</definedName>
    <definedName name="kkkkk_2" localSheetId="1" hidden="1">{#N/A,#N/A,FALSE,"т02бд"}</definedName>
    <definedName name="kkkkk_2" localSheetId="22" hidden="1">{#N/A,#N/A,FALSE,"т02бд"}</definedName>
    <definedName name="kkkkk_2" localSheetId="29" hidden="1">{#N/A,#N/A,FALSE,"т02бд"}</definedName>
    <definedName name="kkkkk_2" localSheetId="30" hidden="1">{#N/A,#N/A,FALSE,"т02бд"}</definedName>
    <definedName name="kkkkk_2" localSheetId="32" hidden="1">{#N/A,#N/A,FALSE,"т02бд"}</definedName>
    <definedName name="kkkkk_2" localSheetId="33"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3" hidden="1">{#N/A,#N/A,FALSE,"т02бд"}</definedName>
    <definedName name="kkkkk_2" localSheetId="45" hidden="1">{#N/A,#N/A,FALSE,"т02бд"}</definedName>
    <definedName name="kkkkk_2" localSheetId="47"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59" hidden="1">{#N/A,#N/A,FALSE,"т02бд"}</definedName>
    <definedName name="kkkkk_2" localSheetId="60" hidden="1">{#N/A,#N/A,FALSE,"т02бд"}</definedName>
    <definedName name="kkkkk_2" localSheetId="64" hidden="1">{#N/A,#N/A,FALSE,"т02бд"}</definedName>
    <definedName name="kkkkk_2" localSheetId="69" hidden="1">{#N/A,#N/A,FALSE,"т02бд"}</definedName>
    <definedName name="kkkkk_2" localSheetId="70" hidden="1">{#N/A,#N/A,FALSE,"т02бд"}</definedName>
    <definedName name="kkkkk_2" localSheetId="83" hidden="1">{#N/A,#N/A,FALSE,"т02бд"}</definedName>
    <definedName name="kkkkk_2" localSheetId="84" hidden="1">{#N/A,#N/A,FALSE,"т02бд"}</definedName>
    <definedName name="kkkkk_2" localSheetId="87" hidden="1">{#N/A,#N/A,FALSE,"т02бд"}</definedName>
    <definedName name="kkkkk_2" localSheetId="89" hidden="1">{#N/A,#N/A,FALSE,"т02бд"}</definedName>
    <definedName name="kkkkk_2" localSheetId="90" hidden="1">{#N/A,#N/A,FALSE,"т02бд"}</definedName>
    <definedName name="kkkkk_2" localSheetId="91" hidden="1">{#N/A,#N/A,FALSE,"т02бд"}</definedName>
    <definedName name="kkkkk_2" localSheetId="96" hidden="1">{#N/A,#N/A,FALSE,"т02бд"}</definedName>
    <definedName name="kkkkk_2" localSheetId="93" hidden="1">{#N/A,#N/A,FALSE,"т02бд"}</definedName>
    <definedName name="kkkkk_2" localSheetId="78" hidden="1">{#N/A,#N/A,FALSE,"т02бд"}</definedName>
    <definedName name="kkkkk_2" hidden="1">{#N/A,#N/A,FALSE,"т02бд"}</definedName>
    <definedName name="KMENU" localSheetId="33">#REF!</definedName>
    <definedName name="KMENU" localSheetId="39">#REF!</definedName>
    <definedName name="KMENU" localSheetId="47">#REF!</definedName>
    <definedName name="KMENU" localSheetId="52">#REF!</definedName>
    <definedName name="KMENU" localSheetId="53">#REF!</definedName>
    <definedName name="KMENU" localSheetId="54">#REF!</definedName>
    <definedName name="KMENU" localSheetId="55">#REF!</definedName>
    <definedName name="KMENU" localSheetId="56">#REF!</definedName>
    <definedName name="KMENU" localSheetId="57">#REF!</definedName>
    <definedName name="KMENU" localSheetId="89">#REF!</definedName>
    <definedName name="KMENU" localSheetId="94">#REF!</definedName>
    <definedName name="KMENU" localSheetId="95">#REF!</definedName>
    <definedName name="KMENU" localSheetId="96">#REF!</definedName>
    <definedName name="KMENU" localSheetId="49">#REF!</definedName>
    <definedName name="KMENU" localSheetId="93">#REF!</definedName>
    <definedName name="KMENU" localSheetId="78">#REF!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1" hidden="1">{"BOP_TAB",#N/A,FALSE,"N";"MIDTERM_TAB",#N/A,FALSE,"O";"FUND_CRED",#N/A,FALSE,"P";"DEBT_TAB1",#N/A,FALSE,"Q";"DEBT_TAB2",#N/A,FALSE,"Q";"FORFIN_TAB1",#N/A,FALSE,"R";"FORFIN_TAB2",#N/A,FALSE,"R";"BOP_ANALY",#N/A,FALSE,"U"}</definedName>
    <definedName name="KV_SH_FIN_2" localSheetId="96"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1" hidden="1">{"BOP_TAB",#N/A,FALSE,"N";"MIDTERM_TAB",#N/A,FALSE,"O";"FUND_CRED",#N/A,FALSE,"P";"DEBT_TAB1",#N/A,FALSE,"Q";"DEBT_TAB2",#N/A,FALSE,"Q";"FORFIN_TAB1",#N/A,FALSE,"R";"FORFIN_TAB2",#N/A,FALSE,"R";"BOP_ANALY",#N/A,FALSE,"U"}</definedName>
    <definedName name="KV_SH_FIN_2_1" localSheetId="96"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33">#REF!</definedName>
    <definedName name="lang" localSheetId="39">#REF!</definedName>
    <definedName name="lang" localSheetId="47">#REF!</definedName>
    <definedName name="lang" localSheetId="89">#REF!</definedName>
    <definedName name="lang" localSheetId="94">#REF!</definedName>
    <definedName name="lang" localSheetId="95">#REF!</definedName>
    <definedName name="lang" localSheetId="96">#REF!</definedName>
    <definedName name="lang" localSheetId="49">#REF!</definedName>
    <definedName name="lang" localSheetId="93">#REF!</definedName>
    <definedName name="lang" localSheetId="78">#REF!</definedName>
    <definedName name="lang">#REF!</definedName>
    <definedName name="liquidity_reserve" localSheetId="33">#REF!</definedName>
    <definedName name="liquidity_reserve" localSheetId="39">#REF!</definedName>
    <definedName name="liquidity_reserve" localSheetId="47">#REF!</definedName>
    <definedName name="liquidity_reserve" localSheetId="89">#REF!</definedName>
    <definedName name="liquidity_reserve" localSheetId="94">#REF!</definedName>
    <definedName name="liquidity_reserve" localSheetId="95">#REF!</definedName>
    <definedName name="liquidity_reserve" localSheetId="96">#REF!</definedName>
    <definedName name="liquidity_reserve" localSheetId="49">#REF!</definedName>
    <definedName name="liquidity_reserve">#REF!</definedName>
    <definedName name="List2" localSheetId="52">[6]Instructions!$B$71:$B$152</definedName>
    <definedName name="List2" localSheetId="53">[6]Instructions!$B$71:$B$152</definedName>
    <definedName name="List2" localSheetId="54">[6]Instructions!$B$71:$B$152</definedName>
    <definedName name="List2" localSheetId="55">[6]Instructions!$B$71:$B$152</definedName>
    <definedName name="List2" localSheetId="56">[6]Instructions!$B$71:$B$152</definedName>
    <definedName name="List2" localSheetId="57">[6]Instructions!$B$71:$B$152</definedName>
    <definedName name="List2">[6]Instructions!$B$71:$B$152</definedName>
    <definedName name="lk" localSheetId="1" hidden="1">{#N/A,#N/A,FALSE,"т02бд"}</definedName>
    <definedName name="lk" localSheetId="2" hidden="1">{#N/A,#N/A,FALSE,"т02бд"}</definedName>
    <definedName name="lk" localSheetId="21" hidden="1">{#N/A,#N/A,FALSE,"т02бд"}</definedName>
    <definedName name="lk" localSheetId="22" hidden="1">{#N/A,#N/A,FALSE,"т02бд"}</definedName>
    <definedName name="lk" localSheetId="23" hidden="1">{#N/A,#N/A,FALSE,"т02бд"}</definedName>
    <definedName name="lk" localSheetId="29" hidden="1">{#N/A,#N/A,FALSE,"т02бд"}</definedName>
    <definedName name="lk" localSheetId="30" hidden="1">{#N/A,#N/A,FALSE,"т02бд"}</definedName>
    <definedName name="lk" localSheetId="32" hidden="1">{#N/A,#N/A,FALSE,"т02бд"}</definedName>
    <definedName name="lk" localSheetId="33"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9" hidden="1">{#N/A,#N/A,FALSE,"т02бд"}</definedName>
    <definedName name="lk" localSheetId="60" hidden="1">{#N/A,#N/A,FALSE,"т02бд"}</definedName>
    <definedName name="lk" localSheetId="64" hidden="1">{#N/A,#N/A,FALSE,"т02бд"}</definedName>
    <definedName name="lk" localSheetId="65" hidden="1">{#N/A,#N/A,FALSE,"т02бд"}</definedName>
    <definedName name="lk" localSheetId="69" hidden="1">{#N/A,#N/A,FALSE,"т02бд"}</definedName>
    <definedName name="lk" localSheetId="70" hidden="1">{#N/A,#N/A,FALSE,"т02бд"}</definedName>
    <definedName name="lk" localSheetId="72" hidden="1">{#N/A,#N/A,FALSE,"т02бд"}</definedName>
    <definedName name="lk" localSheetId="73" hidden="1">{#N/A,#N/A,FALSE,"т02бд"}</definedName>
    <definedName name="lk" localSheetId="83" hidden="1">{#N/A,#N/A,FALSE,"т02бд"}</definedName>
    <definedName name="lk" localSheetId="84" hidden="1">{#N/A,#N/A,FALSE,"т02бд"}</definedName>
    <definedName name="lk" localSheetId="87" hidden="1">{#N/A,#N/A,FALSE,"т02бд"}</definedName>
    <definedName name="lk" localSheetId="89" hidden="1">{#N/A,#N/A,FALSE,"т02бд"}</definedName>
    <definedName name="lk" localSheetId="90" hidden="1">{#N/A,#N/A,FALSE,"т02бд"}</definedName>
    <definedName name="lk" localSheetId="91" hidden="1">{#N/A,#N/A,FALSE,"т02бд"}</definedName>
    <definedName name="lk" localSheetId="92" hidden="1">{#N/A,#N/A,FALSE,"т02бд"}</definedName>
    <definedName name="lk" localSheetId="94" hidden="1">{#N/A,#N/A,FALSE,"т02бд"}</definedName>
    <definedName name="lk" localSheetId="96" hidden="1">{#N/A,#N/A,FALSE,"т02бд"}</definedName>
    <definedName name="lk" localSheetId="93" hidden="1">{#N/A,#N/A,FALSE,"т02бд"}</definedName>
    <definedName name="lk" localSheetId="78" hidden="1">{#N/A,#N/A,FALSE,"т02бд"}</definedName>
    <definedName name="lk" hidden="1">{#N/A,#N/A,FALSE,"т02бд"}</definedName>
    <definedName name="lk_1" localSheetId="1" hidden="1">{#N/A,#N/A,FALSE,"т02бд"}</definedName>
    <definedName name="lk_1" localSheetId="22" hidden="1">{#N/A,#N/A,FALSE,"т02бд"}</definedName>
    <definedName name="lk_1" localSheetId="29" hidden="1">{#N/A,#N/A,FALSE,"т02бд"}</definedName>
    <definedName name="lk_1" localSheetId="30" hidden="1">{#N/A,#N/A,FALSE,"т02бд"}</definedName>
    <definedName name="lk_1" localSheetId="32" hidden="1">{#N/A,#N/A,FALSE,"т02бд"}</definedName>
    <definedName name="lk_1" localSheetId="33"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3" hidden="1">{#N/A,#N/A,FALSE,"т02бд"}</definedName>
    <definedName name="lk_1" localSheetId="45" hidden="1">{#N/A,#N/A,FALSE,"т02бд"}</definedName>
    <definedName name="lk_1" localSheetId="47"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59" hidden="1">{#N/A,#N/A,FALSE,"т02бд"}</definedName>
    <definedName name="lk_1" localSheetId="60" hidden="1">{#N/A,#N/A,FALSE,"т02бд"}</definedName>
    <definedName name="lk_1" localSheetId="64" hidden="1">{#N/A,#N/A,FALSE,"т02бд"}</definedName>
    <definedName name="lk_1" localSheetId="69" hidden="1">{#N/A,#N/A,FALSE,"т02бд"}</definedName>
    <definedName name="lk_1" localSheetId="70" hidden="1">{#N/A,#N/A,FALSE,"т02бд"}</definedName>
    <definedName name="lk_1" localSheetId="83" hidden="1">{#N/A,#N/A,FALSE,"т02бд"}</definedName>
    <definedName name="lk_1" localSheetId="84" hidden="1">{#N/A,#N/A,FALSE,"т02бд"}</definedName>
    <definedName name="lk_1" localSheetId="87" hidden="1">{#N/A,#N/A,FALSE,"т02бд"}</definedName>
    <definedName name="lk_1" localSheetId="89" hidden="1">{#N/A,#N/A,FALSE,"т02бд"}</definedName>
    <definedName name="lk_1" localSheetId="90" hidden="1">{#N/A,#N/A,FALSE,"т02бд"}</definedName>
    <definedName name="lk_1" localSheetId="91" hidden="1">{#N/A,#N/A,FALSE,"т02бд"}</definedName>
    <definedName name="lk_1" localSheetId="96" hidden="1">{#N/A,#N/A,FALSE,"т02бд"}</definedName>
    <definedName name="lk_1" localSheetId="93" hidden="1">{#N/A,#N/A,FALSE,"т02бд"}</definedName>
    <definedName name="lk_1" localSheetId="78" hidden="1">{#N/A,#N/A,FALSE,"т02бд"}</definedName>
    <definedName name="lk_1" hidden="1">{#N/A,#N/A,FALSE,"т02бд"}</definedName>
    <definedName name="lk_2" localSheetId="1" hidden="1">{#N/A,#N/A,FALSE,"т02бд"}</definedName>
    <definedName name="lk_2" localSheetId="22" hidden="1">{#N/A,#N/A,FALSE,"т02бд"}</definedName>
    <definedName name="lk_2" localSheetId="29" hidden="1">{#N/A,#N/A,FALSE,"т02бд"}</definedName>
    <definedName name="lk_2" localSheetId="30" hidden="1">{#N/A,#N/A,FALSE,"т02бд"}</definedName>
    <definedName name="lk_2" localSheetId="32" hidden="1">{#N/A,#N/A,FALSE,"т02бд"}</definedName>
    <definedName name="lk_2" localSheetId="33"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3" hidden="1">{#N/A,#N/A,FALSE,"т02бд"}</definedName>
    <definedName name="lk_2" localSheetId="45" hidden="1">{#N/A,#N/A,FALSE,"т02бд"}</definedName>
    <definedName name="lk_2" localSheetId="47"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59" hidden="1">{#N/A,#N/A,FALSE,"т02бд"}</definedName>
    <definedName name="lk_2" localSheetId="60" hidden="1">{#N/A,#N/A,FALSE,"т02бд"}</definedName>
    <definedName name="lk_2" localSheetId="64" hidden="1">{#N/A,#N/A,FALSE,"т02бд"}</definedName>
    <definedName name="lk_2" localSheetId="69" hidden="1">{#N/A,#N/A,FALSE,"т02бд"}</definedName>
    <definedName name="lk_2" localSheetId="70" hidden="1">{#N/A,#N/A,FALSE,"т02бд"}</definedName>
    <definedName name="lk_2" localSheetId="83" hidden="1">{#N/A,#N/A,FALSE,"т02бд"}</definedName>
    <definedName name="lk_2" localSheetId="84" hidden="1">{#N/A,#N/A,FALSE,"т02бд"}</definedName>
    <definedName name="lk_2" localSheetId="87" hidden="1">{#N/A,#N/A,FALSE,"т02бд"}</definedName>
    <definedName name="lk_2" localSheetId="89" hidden="1">{#N/A,#N/A,FALSE,"т02бд"}</definedName>
    <definedName name="lk_2" localSheetId="90" hidden="1">{#N/A,#N/A,FALSE,"т02бд"}</definedName>
    <definedName name="lk_2" localSheetId="91" hidden="1">{#N/A,#N/A,FALSE,"т02бд"}</definedName>
    <definedName name="lk_2" localSheetId="96" hidden="1">{#N/A,#N/A,FALSE,"т02бд"}</definedName>
    <definedName name="lk_2" localSheetId="93" hidden="1">{#N/A,#N/A,FALSE,"т02бд"}</definedName>
    <definedName name="lk_2" localSheetId="78" hidden="1">{#N/A,#N/A,FALSE,"т02бд"}</definedName>
    <definedName name="lk_2" hidden="1">{#N/A,#N/A,FALSE,"т02бд"}</definedName>
    <definedName name="ll" localSheetId="1" hidden="1">{#N/A,#N/A,FALSE,"Лист4"}</definedName>
    <definedName name="ll" localSheetId="22" hidden="1">{#N/A,#N/A,FALSE,"Лист4"}</definedName>
    <definedName name="ll" localSheetId="29" hidden="1">{#N/A,#N/A,FALSE,"Лист4"}</definedName>
    <definedName name="ll" localSheetId="30" hidden="1">{#N/A,#N/A,FALSE,"Лист4"}</definedName>
    <definedName name="ll" localSheetId="32" hidden="1">{#N/A,#N/A,FALSE,"Лист4"}</definedName>
    <definedName name="ll" localSheetId="33"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3" hidden="1">{#N/A,#N/A,FALSE,"Лист4"}</definedName>
    <definedName name="ll" localSheetId="45" hidden="1">{#N/A,#N/A,FALSE,"Лист4"}</definedName>
    <definedName name="ll" localSheetId="47"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59" hidden="1">{#N/A,#N/A,FALSE,"Лист4"}</definedName>
    <definedName name="ll" localSheetId="60" hidden="1">{#N/A,#N/A,FALSE,"Лист4"}</definedName>
    <definedName name="ll" localSheetId="64" hidden="1">{#N/A,#N/A,FALSE,"Лист4"}</definedName>
    <definedName name="ll" localSheetId="65" hidden="1">{#N/A,#N/A,FALSE,"Лист4"}</definedName>
    <definedName name="ll" localSheetId="69" hidden="1">{#N/A,#N/A,FALSE,"Лист4"}</definedName>
    <definedName name="ll" localSheetId="70" hidden="1">{#N/A,#N/A,FALSE,"Лист4"}</definedName>
    <definedName name="ll" localSheetId="72" hidden="1">{#N/A,#N/A,FALSE,"Лист4"}</definedName>
    <definedName name="ll" localSheetId="73" hidden="1">{#N/A,#N/A,FALSE,"Лист4"}</definedName>
    <definedName name="ll" localSheetId="83" hidden="1">{#N/A,#N/A,FALSE,"Лист4"}</definedName>
    <definedName name="ll" localSheetId="84" hidden="1">{#N/A,#N/A,FALSE,"Лист4"}</definedName>
    <definedName name="ll" localSheetId="87" hidden="1">{#N/A,#N/A,FALSE,"Лист4"}</definedName>
    <definedName name="ll" localSheetId="89" hidden="1">{#N/A,#N/A,FALSE,"Лист4"}</definedName>
    <definedName name="ll" localSheetId="90" hidden="1">{#N/A,#N/A,FALSE,"Лист4"}</definedName>
    <definedName name="ll" localSheetId="91" hidden="1">{#N/A,#N/A,FALSE,"Лист4"}</definedName>
    <definedName name="ll" localSheetId="92" hidden="1">{#N/A,#N/A,FALSE,"Лист4"}</definedName>
    <definedName name="ll" localSheetId="94" hidden="1">{#N/A,#N/A,FALSE,"Лист4"}</definedName>
    <definedName name="ll" localSheetId="96" hidden="1">{#N/A,#N/A,FALSE,"Лист4"}</definedName>
    <definedName name="ll" localSheetId="93" hidden="1">{#N/A,#N/A,FALSE,"Лист4"}</definedName>
    <definedName name="ll" localSheetId="78"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2" hidden="1">{#N/A,#N/A,FALSE,"т02бд"}</definedName>
    <definedName name="lll" localSheetId="23" hidden="1">{#N/A,#N/A,FALSE,"т02бд"}</definedName>
    <definedName name="lll" localSheetId="29" hidden="1">{#N/A,#N/A,FALSE,"т02бд"}</definedName>
    <definedName name="lll" localSheetId="30" hidden="1">{#N/A,#N/A,FALSE,"т02бд"}</definedName>
    <definedName name="lll" localSheetId="32" hidden="1">{#N/A,#N/A,FALSE,"т02бд"}</definedName>
    <definedName name="lll" localSheetId="33"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9" hidden="1">{#N/A,#N/A,FALSE,"т02бд"}</definedName>
    <definedName name="lll" localSheetId="60" hidden="1">{#N/A,#N/A,FALSE,"т02бд"}</definedName>
    <definedName name="lll" localSheetId="64" hidden="1">{#N/A,#N/A,FALSE,"т02бд"}</definedName>
    <definedName name="lll" localSheetId="65" hidden="1">{#N/A,#N/A,FALSE,"т02бд"}</definedName>
    <definedName name="lll" localSheetId="69" hidden="1">{#N/A,#N/A,FALSE,"т02бд"}</definedName>
    <definedName name="lll" localSheetId="70" hidden="1">{#N/A,#N/A,FALSE,"т02бд"}</definedName>
    <definedName name="lll" localSheetId="72" hidden="1">{#N/A,#N/A,FALSE,"т02бд"}</definedName>
    <definedName name="lll" localSheetId="73" hidden="1">{#N/A,#N/A,FALSE,"т02бд"}</definedName>
    <definedName name="lll" localSheetId="83" hidden="1">{#N/A,#N/A,FALSE,"т02бд"}</definedName>
    <definedName name="lll" localSheetId="84" hidden="1">{#N/A,#N/A,FALSE,"т02бд"}</definedName>
    <definedName name="lll" localSheetId="87" hidden="1">{#N/A,#N/A,FALSE,"т02бд"}</definedName>
    <definedName name="lll" localSheetId="89" hidden="1">{#N/A,#N/A,FALSE,"т02бд"}</definedName>
    <definedName name="lll" localSheetId="90" hidden="1">{#N/A,#N/A,FALSE,"т02бд"}</definedName>
    <definedName name="lll" localSheetId="91" hidden="1">{#N/A,#N/A,FALSE,"т02бд"}</definedName>
    <definedName name="lll" localSheetId="92" hidden="1">{#N/A,#N/A,FALSE,"т02бд"}</definedName>
    <definedName name="lll" localSheetId="94" hidden="1">{#N/A,#N/A,FALSE,"т02бд"}</definedName>
    <definedName name="lll" localSheetId="96" hidden="1">{#N/A,#N/A,FALSE,"т02бд"}</definedName>
    <definedName name="lll" localSheetId="93" hidden="1">{#N/A,#N/A,FALSE,"т02бд"}</definedName>
    <definedName name="lll" localSheetId="78" hidden="1">{#N/A,#N/A,FALSE,"т02бд"}</definedName>
    <definedName name="lll" hidden="1">{#N/A,#N/A,FALSE,"т02бд"}</definedName>
    <definedName name="lll_2" localSheetId="1" hidden="1">{#N/A,#N/A,FALSE,"т02бд"}</definedName>
    <definedName name="lll_2" localSheetId="22" hidden="1">{#N/A,#N/A,FALSE,"т02бд"}</definedName>
    <definedName name="lll_2" localSheetId="29" hidden="1">{#N/A,#N/A,FALSE,"т02бд"}</definedName>
    <definedName name="lll_2" localSheetId="30" hidden="1">{#N/A,#N/A,FALSE,"т02бд"}</definedName>
    <definedName name="lll_2" localSheetId="32" hidden="1">{#N/A,#N/A,FALSE,"т02бд"}</definedName>
    <definedName name="lll_2" localSheetId="33"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3" hidden="1">{#N/A,#N/A,FALSE,"т02бд"}</definedName>
    <definedName name="lll_2" localSheetId="45" hidden="1">{#N/A,#N/A,FALSE,"т02бд"}</definedName>
    <definedName name="lll_2" localSheetId="47"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59" hidden="1">{#N/A,#N/A,FALSE,"т02бд"}</definedName>
    <definedName name="lll_2" localSheetId="60" hidden="1">{#N/A,#N/A,FALSE,"т02бд"}</definedName>
    <definedName name="lll_2" localSheetId="64" hidden="1">{#N/A,#N/A,FALSE,"т02бд"}</definedName>
    <definedName name="lll_2" localSheetId="69" hidden="1">{#N/A,#N/A,FALSE,"т02бд"}</definedName>
    <definedName name="lll_2" localSheetId="70" hidden="1">{#N/A,#N/A,FALSE,"т02бд"}</definedName>
    <definedName name="lll_2" localSheetId="83" hidden="1">{#N/A,#N/A,FALSE,"т02бд"}</definedName>
    <definedName name="lll_2" localSheetId="84" hidden="1">{#N/A,#N/A,FALSE,"т02бд"}</definedName>
    <definedName name="lll_2" localSheetId="87" hidden="1">{#N/A,#N/A,FALSE,"т02бд"}</definedName>
    <definedName name="lll_2" localSheetId="89" hidden="1">{#N/A,#N/A,FALSE,"т02бд"}</definedName>
    <definedName name="lll_2" localSheetId="90" hidden="1">{#N/A,#N/A,FALSE,"т02бд"}</definedName>
    <definedName name="lll_2" localSheetId="91" hidden="1">{#N/A,#N/A,FALSE,"т02бд"}</definedName>
    <definedName name="lll_2" localSheetId="96" hidden="1">{#N/A,#N/A,FALSE,"т02бд"}</definedName>
    <definedName name="lll_2" localSheetId="93" hidden="1">{#N/A,#N/A,FALSE,"т02бд"}</definedName>
    <definedName name="lll_2" localSheetId="78" hidden="1">{#N/A,#N/A,FALSE,"т02бд"}</definedName>
    <definedName name="lll_2" hidden="1">{#N/A,#N/A,FALSE,"т02бд"}</definedName>
    <definedName name="lll_2_1" localSheetId="1" hidden="1">{#N/A,#N/A,FALSE,"т02бд"}</definedName>
    <definedName name="lll_2_1" localSheetId="22" hidden="1">{#N/A,#N/A,FALSE,"т02бд"}</definedName>
    <definedName name="lll_2_1" localSheetId="29" hidden="1">{#N/A,#N/A,FALSE,"т02бд"}</definedName>
    <definedName name="lll_2_1" localSheetId="30" hidden="1">{#N/A,#N/A,FALSE,"т02бд"}</definedName>
    <definedName name="lll_2_1" localSheetId="32" hidden="1">{#N/A,#N/A,FALSE,"т02бд"}</definedName>
    <definedName name="lll_2_1" localSheetId="33"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3" hidden="1">{#N/A,#N/A,FALSE,"т02бд"}</definedName>
    <definedName name="lll_2_1" localSheetId="45" hidden="1">{#N/A,#N/A,FALSE,"т02бд"}</definedName>
    <definedName name="lll_2_1" localSheetId="47"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59" hidden="1">{#N/A,#N/A,FALSE,"т02бд"}</definedName>
    <definedName name="lll_2_1" localSheetId="60" hidden="1">{#N/A,#N/A,FALSE,"т02бд"}</definedName>
    <definedName name="lll_2_1" localSheetId="64" hidden="1">{#N/A,#N/A,FALSE,"т02бд"}</definedName>
    <definedName name="lll_2_1" localSheetId="69" hidden="1">{#N/A,#N/A,FALSE,"т02бд"}</definedName>
    <definedName name="lll_2_1" localSheetId="70" hidden="1">{#N/A,#N/A,FALSE,"т02бд"}</definedName>
    <definedName name="lll_2_1" localSheetId="83" hidden="1">{#N/A,#N/A,FALSE,"т02бд"}</definedName>
    <definedName name="lll_2_1" localSheetId="84" hidden="1">{#N/A,#N/A,FALSE,"т02бд"}</definedName>
    <definedName name="lll_2_1" localSheetId="87" hidden="1">{#N/A,#N/A,FALSE,"т02бд"}</definedName>
    <definedName name="lll_2_1" localSheetId="89" hidden="1">{#N/A,#N/A,FALSE,"т02бд"}</definedName>
    <definedName name="lll_2_1" localSheetId="90" hidden="1">{#N/A,#N/A,FALSE,"т02бд"}</definedName>
    <definedName name="lll_2_1" localSheetId="91" hidden="1">{#N/A,#N/A,FALSE,"т02бд"}</definedName>
    <definedName name="lll_2_1" localSheetId="96" hidden="1">{#N/A,#N/A,FALSE,"т02бд"}</definedName>
    <definedName name="lll_2_1" localSheetId="93" hidden="1">{#N/A,#N/A,FALSE,"т02бд"}</definedName>
    <definedName name="lll_2_1" localSheetId="78" hidden="1">{#N/A,#N/A,FALSE,"т02бд"}</definedName>
    <definedName name="lll_2_1" hidden="1">{#N/A,#N/A,FALSE,"т02бд"}</definedName>
    <definedName name="Local" localSheetId="33">#REF!</definedName>
    <definedName name="Local" localSheetId="39">#REF!</definedName>
    <definedName name="Local" localSheetId="47">#REF!</definedName>
    <definedName name="Local" localSheetId="52">#REF!</definedName>
    <definedName name="Local" localSheetId="53">#REF!</definedName>
    <definedName name="Local" localSheetId="54">#REF!</definedName>
    <definedName name="Local" localSheetId="55">#REF!</definedName>
    <definedName name="Local" localSheetId="56">#REF!</definedName>
    <definedName name="Local" localSheetId="57">#REF!</definedName>
    <definedName name="Local" localSheetId="89">#REF!</definedName>
    <definedName name="Local" localSheetId="94">#REF!</definedName>
    <definedName name="Local" localSheetId="95">#REF!</definedName>
    <definedName name="Local" localSheetId="96">#REF!</definedName>
    <definedName name="Local" localSheetId="49">#REF!</definedName>
    <definedName name="Local" localSheetId="93">#REF!</definedName>
    <definedName name="Local" localSheetId="78">#REF!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9" hidden="1">{#N/A,#N/A,FALSE,"I";#N/A,#N/A,FALSE,"J";#N/A,#N/A,FALSE,"K";#N/A,#N/A,FALSE,"L";#N/A,#N/A,FALSE,"M";#N/A,#N/A,FALSE,"N";#N/A,#N/A,FALSE,"O"}</definedName>
    <definedName name="m" localSheetId="60"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2" hidden="1">{#N/A,#N/A,FALSE,"I";#N/A,#N/A,FALSE,"J";#N/A,#N/A,FALSE,"K";#N/A,#N/A,FALSE,"L";#N/A,#N/A,FALSE,"M";#N/A,#N/A,FALSE,"N";#N/A,#N/A,FALSE,"O"}</definedName>
    <definedName name="m" localSheetId="73" hidden="1">{#N/A,#N/A,FALSE,"I";#N/A,#N/A,FALSE,"J";#N/A,#N/A,FALSE,"K";#N/A,#N/A,FALSE,"L";#N/A,#N/A,FALSE,"M";#N/A,#N/A,FALSE,"N";#N/A,#N/A,FALSE,"O"}</definedName>
    <definedName name="m" localSheetId="83" hidden="1">{#N/A,#N/A,FALSE,"I";#N/A,#N/A,FALSE,"J";#N/A,#N/A,FALSE,"K";#N/A,#N/A,FALSE,"L";#N/A,#N/A,FALSE,"M";#N/A,#N/A,FALSE,"N";#N/A,#N/A,FALSE,"O"}</definedName>
    <definedName name="m" localSheetId="84" hidden="1">{#N/A,#N/A,FALSE,"I";#N/A,#N/A,FALSE,"J";#N/A,#N/A,FALSE,"K";#N/A,#N/A,FALSE,"L";#N/A,#N/A,FALSE,"M";#N/A,#N/A,FALSE,"N";#N/A,#N/A,FALSE,"O"}</definedName>
    <definedName name="m" localSheetId="87"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4" hidden="1">{#N/A,#N/A,FALSE,"I";#N/A,#N/A,FALSE,"J";#N/A,#N/A,FALSE,"K";#N/A,#N/A,FALSE,"L";#N/A,#N/A,FALSE,"M";#N/A,#N/A,FALSE,"N";#N/A,#N/A,FALSE,"O"}</definedName>
    <definedName name="m" localSheetId="96" hidden="1">{#N/A,#N/A,FALSE,"I";#N/A,#N/A,FALSE,"J";#N/A,#N/A,FALSE,"K";#N/A,#N/A,FALSE,"L";#N/A,#N/A,FALSE,"M";#N/A,#N/A,FALSE,"N";#N/A,#N/A,FALSE,"O"}</definedName>
    <definedName name="m" localSheetId="49" hidden="1">{#N/A,#N/A,FALSE,"I";#N/A,#N/A,FALSE,"J";#N/A,#N/A,FALSE,"K";#N/A,#N/A,FALSE,"L";#N/A,#N/A,FALSE,"M";#N/A,#N/A,FALSE,"N";#N/A,#N/A,FALSE,"O"}</definedName>
    <definedName name="m" localSheetId="93" hidden="1">{#N/A,#N/A,FALSE,"I";#N/A,#N/A,FALSE,"J";#N/A,#N/A,FALSE,"K";#N/A,#N/A,FALSE,"L";#N/A,#N/A,FALSE,"M";#N/A,#N/A,FALSE,"N";#N/A,#N/A,FALSE,"O"}</definedName>
    <definedName name="m" localSheetId="78"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2"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3" hidden="1">{#N/A,#N/A,FALSE,"I";#N/A,#N/A,FALSE,"J";#N/A,#N/A,FALSE,"K";#N/A,#N/A,FALSE,"L";#N/A,#N/A,FALSE,"M";#N/A,#N/A,FALSE,"N";#N/A,#N/A,FALSE,"O"}</definedName>
    <definedName name="m_1" localSheetId="45" hidden="1">{#N/A,#N/A,FALSE,"I";#N/A,#N/A,FALSE,"J";#N/A,#N/A,FALSE,"K";#N/A,#N/A,FALSE,"L";#N/A,#N/A,FALSE,"M";#N/A,#N/A,FALSE,"N";#N/A,#N/A,FALSE,"O"}</definedName>
    <definedName name="m_1" localSheetId="47"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59" hidden="1">{#N/A,#N/A,FALSE,"I";#N/A,#N/A,FALSE,"J";#N/A,#N/A,FALSE,"K";#N/A,#N/A,FALSE,"L";#N/A,#N/A,FALSE,"M";#N/A,#N/A,FALSE,"N";#N/A,#N/A,FALSE,"O"}</definedName>
    <definedName name="m_1" localSheetId="60" hidden="1">{#N/A,#N/A,FALSE,"I";#N/A,#N/A,FALSE,"J";#N/A,#N/A,FALSE,"K";#N/A,#N/A,FALSE,"L";#N/A,#N/A,FALSE,"M";#N/A,#N/A,FALSE,"N";#N/A,#N/A,FALSE,"O"}</definedName>
    <definedName name="m_1" localSheetId="64"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localSheetId="83" hidden="1">{#N/A,#N/A,FALSE,"I";#N/A,#N/A,FALSE,"J";#N/A,#N/A,FALSE,"K";#N/A,#N/A,FALSE,"L";#N/A,#N/A,FALSE,"M";#N/A,#N/A,FALSE,"N";#N/A,#N/A,FALSE,"O"}</definedName>
    <definedName name="m_1" localSheetId="84" hidden="1">{#N/A,#N/A,FALSE,"I";#N/A,#N/A,FALSE,"J";#N/A,#N/A,FALSE,"K";#N/A,#N/A,FALSE,"L";#N/A,#N/A,FALSE,"M";#N/A,#N/A,FALSE,"N";#N/A,#N/A,FALSE,"O"}</definedName>
    <definedName name="m_1" localSheetId="87" hidden="1">{#N/A,#N/A,FALSE,"I";#N/A,#N/A,FALSE,"J";#N/A,#N/A,FALSE,"K";#N/A,#N/A,FALSE,"L";#N/A,#N/A,FALSE,"M";#N/A,#N/A,FALSE,"N";#N/A,#N/A,FALSE,"O"}</definedName>
    <definedName name="m_1" localSheetId="89" hidden="1">{#N/A,#N/A,FALSE,"I";#N/A,#N/A,FALSE,"J";#N/A,#N/A,FALSE,"K";#N/A,#N/A,FALSE,"L";#N/A,#N/A,FALSE,"M";#N/A,#N/A,FALSE,"N";#N/A,#N/A,FALSE,"O"}</definedName>
    <definedName name="m_1" localSheetId="90" hidden="1">{#N/A,#N/A,FALSE,"I";#N/A,#N/A,FALSE,"J";#N/A,#N/A,FALSE,"K";#N/A,#N/A,FALSE,"L";#N/A,#N/A,FALSE,"M";#N/A,#N/A,FALSE,"N";#N/A,#N/A,FALSE,"O"}</definedName>
    <definedName name="m_1" localSheetId="91" hidden="1">{#N/A,#N/A,FALSE,"I";#N/A,#N/A,FALSE,"J";#N/A,#N/A,FALSE,"K";#N/A,#N/A,FALSE,"L";#N/A,#N/A,FALSE,"M";#N/A,#N/A,FALSE,"N";#N/A,#N/A,FALSE,"O"}</definedName>
    <definedName name="m_1" localSheetId="96" hidden="1">{#N/A,#N/A,FALSE,"I";#N/A,#N/A,FALSE,"J";#N/A,#N/A,FALSE,"K";#N/A,#N/A,FALSE,"L";#N/A,#N/A,FALSE,"M";#N/A,#N/A,FALSE,"N";#N/A,#N/A,FALSE,"O"}</definedName>
    <definedName name="m_1" localSheetId="93" hidden="1">{#N/A,#N/A,FALSE,"I";#N/A,#N/A,FALSE,"J";#N/A,#N/A,FALSE,"K";#N/A,#N/A,FALSE,"L";#N/A,#N/A,FALSE,"M";#N/A,#N/A,FALSE,"N";#N/A,#N/A,FALSE,"O"}</definedName>
    <definedName name="m_1" localSheetId="78"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2"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3" hidden="1">{#N/A,#N/A,FALSE,"I";#N/A,#N/A,FALSE,"J";#N/A,#N/A,FALSE,"K";#N/A,#N/A,FALSE,"L";#N/A,#N/A,FALSE,"M";#N/A,#N/A,FALSE,"N";#N/A,#N/A,FALSE,"O"}</definedName>
    <definedName name="m_2" localSheetId="45" hidden="1">{#N/A,#N/A,FALSE,"I";#N/A,#N/A,FALSE,"J";#N/A,#N/A,FALSE,"K";#N/A,#N/A,FALSE,"L";#N/A,#N/A,FALSE,"M";#N/A,#N/A,FALSE,"N";#N/A,#N/A,FALSE,"O"}</definedName>
    <definedName name="m_2" localSheetId="47"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59" hidden="1">{#N/A,#N/A,FALSE,"I";#N/A,#N/A,FALSE,"J";#N/A,#N/A,FALSE,"K";#N/A,#N/A,FALSE,"L";#N/A,#N/A,FALSE,"M";#N/A,#N/A,FALSE,"N";#N/A,#N/A,FALSE,"O"}</definedName>
    <definedName name="m_2" localSheetId="60" hidden="1">{#N/A,#N/A,FALSE,"I";#N/A,#N/A,FALSE,"J";#N/A,#N/A,FALSE,"K";#N/A,#N/A,FALSE,"L";#N/A,#N/A,FALSE,"M";#N/A,#N/A,FALSE,"N";#N/A,#N/A,FALSE,"O"}</definedName>
    <definedName name="m_2" localSheetId="64"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localSheetId="83" hidden="1">{#N/A,#N/A,FALSE,"I";#N/A,#N/A,FALSE,"J";#N/A,#N/A,FALSE,"K";#N/A,#N/A,FALSE,"L";#N/A,#N/A,FALSE,"M";#N/A,#N/A,FALSE,"N";#N/A,#N/A,FALSE,"O"}</definedName>
    <definedName name="m_2" localSheetId="84" hidden="1">{#N/A,#N/A,FALSE,"I";#N/A,#N/A,FALSE,"J";#N/A,#N/A,FALSE,"K";#N/A,#N/A,FALSE,"L";#N/A,#N/A,FALSE,"M";#N/A,#N/A,FALSE,"N";#N/A,#N/A,FALSE,"O"}</definedName>
    <definedName name="m_2" localSheetId="87" hidden="1">{#N/A,#N/A,FALSE,"I";#N/A,#N/A,FALSE,"J";#N/A,#N/A,FALSE,"K";#N/A,#N/A,FALSE,"L";#N/A,#N/A,FALSE,"M";#N/A,#N/A,FALSE,"N";#N/A,#N/A,FALSE,"O"}</definedName>
    <definedName name="m_2" localSheetId="89" hidden="1">{#N/A,#N/A,FALSE,"I";#N/A,#N/A,FALSE,"J";#N/A,#N/A,FALSE,"K";#N/A,#N/A,FALSE,"L";#N/A,#N/A,FALSE,"M";#N/A,#N/A,FALSE,"N";#N/A,#N/A,FALSE,"O"}</definedName>
    <definedName name="m_2" localSheetId="90" hidden="1">{#N/A,#N/A,FALSE,"I";#N/A,#N/A,FALSE,"J";#N/A,#N/A,FALSE,"K";#N/A,#N/A,FALSE,"L";#N/A,#N/A,FALSE,"M";#N/A,#N/A,FALSE,"N";#N/A,#N/A,FALSE,"O"}</definedName>
    <definedName name="m_2" localSheetId="91" hidden="1">{#N/A,#N/A,FALSE,"I";#N/A,#N/A,FALSE,"J";#N/A,#N/A,FALSE,"K";#N/A,#N/A,FALSE,"L";#N/A,#N/A,FALSE,"M";#N/A,#N/A,FALSE,"N";#N/A,#N/A,FALSE,"O"}</definedName>
    <definedName name="m_2" localSheetId="96" hidden="1">{#N/A,#N/A,FALSE,"I";#N/A,#N/A,FALSE,"J";#N/A,#N/A,FALSE,"K";#N/A,#N/A,FALSE,"L";#N/A,#N/A,FALSE,"M";#N/A,#N/A,FALSE,"N";#N/A,#N/A,FALSE,"O"}</definedName>
    <definedName name="m_2" localSheetId="93" hidden="1">{#N/A,#N/A,FALSE,"I";#N/A,#N/A,FALSE,"J";#N/A,#N/A,FALSE,"K";#N/A,#N/A,FALSE,"L";#N/A,#N/A,FALSE,"M";#N/A,#N/A,FALSE,"N";#N/A,#N/A,FALSE,"O"}</definedName>
    <definedName name="m_2" localSheetId="78" hidden="1">{#N/A,#N/A,FALSE,"I";#N/A,#N/A,FALSE,"J";#N/A,#N/A,FALSE,"K";#N/A,#N/A,FALSE,"L";#N/A,#N/A,FALSE,"M";#N/A,#N/A,FALSE,"N";#N/A,#N/A,FALSE,"O"}</definedName>
    <definedName name="m_2" hidden="1">{#N/A,#N/A,FALSE,"I";#N/A,#N/A,FALSE,"J";#N/A,#N/A,FALSE,"K";#N/A,#N/A,FALSE,"L";#N/A,#N/A,FALSE,"M";#N/A,#N/A,FALSE,"N";#N/A,#N/A,FALSE,"O"}</definedName>
    <definedName name="M0" localSheetId="52">[6]Links!$V$2</definedName>
    <definedName name="M0" localSheetId="53">[6]Links!$V$2</definedName>
    <definedName name="M0" localSheetId="54">[6]Links!$V$2</definedName>
    <definedName name="M0" localSheetId="55">[6]Links!$V$2</definedName>
    <definedName name="M0" localSheetId="56">[6]Links!$V$2</definedName>
    <definedName name="M0" localSheetId="57">[6]Links!$V$2</definedName>
    <definedName name="M0">[6]Links!$V$2</definedName>
    <definedName name="M0_F" localSheetId="22">[5]Links!$T$34</definedName>
    <definedName name="M0_F" localSheetId="33">[5]Links!$T$34</definedName>
    <definedName name="M0_F" localSheetId="49">[5]Links!$T$34</definedName>
    <definedName name="M0_F" localSheetId="93">[5]Links!$T$34</definedName>
    <definedName name="M0_F" localSheetId="78">[5]Links!$T$34</definedName>
    <definedName name="M0_F">[5]Links!$T$34</definedName>
    <definedName name="M0M" localSheetId="22">[5]Links!$F$9</definedName>
    <definedName name="M0M" localSheetId="33">[5]Links!$F$9</definedName>
    <definedName name="M0M" localSheetId="49">[5]Links!$F$9</definedName>
    <definedName name="M0M" localSheetId="93">[5]Links!$F$9</definedName>
    <definedName name="M0M" localSheetId="78">[5]Links!$F$9</definedName>
    <definedName name="M0M">[5]Links!$F$9</definedName>
    <definedName name="M0R_f" localSheetId="22">[5]Links!#REF!</definedName>
    <definedName name="M0R_f" localSheetId="33">[5]Links!#REF!</definedName>
    <definedName name="M0R_f" localSheetId="39">[5]Links!#REF!</definedName>
    <definedName name="M0R_f" localSheetId="47">[5]Links!#REF!</definedName>
    <definedName name="M0R_f" localSheetId="83">[5]Links!#REF!</definedName>
    <definedName name="M0R_f" localSheetId="89">[5]Links!#REF!</definedName>
    <definedName name="M0R_f" localSheetId="94">[5]Links!#REF!</definedName>
    <definedName name="M0R_f" localSheetId="95">[5]Links!#REF!</definedName>
    <definedName name="M0R_f" localSheetId="96">[5]Links!#REF!</definedName>
    <definedName name="M0R_f" localSheetId="49">[5]Links!#REF!</definedName>
    <definedName name="M0R_f" localSheetId="93">[5]Links!#REF!</definedName>
    <definedName name="M0R_f" localSheetId="78">[5]Links!#REF!</definedName>
    <definedName name="M0R_f">[5]Links!#REF!</definedName>
    <definedName name="M0RM" localSheetId="22">[5]Links!$H$9</definedName>
    <definedName name="M0RM" localSheetId="33">[5]Links!$H$9</definedName>
    <definedName name="M0RM" localSheetId="49">[5]Links!$H$9</definedName>
    <definedName name="M0RM" localSheetId="93">[5]Links!$H$9</definedName>
    <definedName name="M0RM" localSheetId="78">[5]Links!$H$9</definedName>
    <definedName name="M0RM">[5]Links!$H$9</definedName>
    <definedName name="M0RY" localSheetId="22">[5]Links!$H$16</definedName>
    <definedName name="M0RY" localSheetId="33">[5]Links!$H$16</definedName>
    <definedName name="M0RY" localSheetId="49">[5]Links!$H$16</definedName>
    <definedName name="M0RY" localSheetId="93">[5]Links!$H$16</definedName>
    <definedName name="M0RY" localSheetId="78">[5]Links!$H$16</definedName>
    <definedName name="M0RY">[5]Links!$H$16</definedName>
    <definedName name="M0Y" localSheetId="22">[5]Links!$F$16</definedName>
    <definedName name="M0Y" localSheetId="33">[5]Links!$F$16</definedName>
    <definedName name="M0Y" localSheetId="49">[5]Links!$F$16</definedName>
    <definedName name="M0Y" localSheetId="93">[5]Links!$F$16</definedName>
    <definedName name="M0Y" localSheetId="78">[5]Links!$F$16</definedName>
    <definedName name="M0Y">[5]Links!$F$16</definedName>
    <definedName name="M0YN" localSheetId="22">[5]Links!$F$30</definedName>
    <definedName name="M0YN" localSheetId="33">[5]Links!$F$30</definedName>
    <definedName name="M0YN" localSheetId="49">[5]Links!$F$30</definedName>
    <definedName name="M0YN" localSheetId="93">[5]Links!$F$30</definedName>
    <definedName name="M0YN" localSheetId="78">[5]Links!$F$30</definedName>
    <definedName name="M0YN">[5]Links!$F$30</definedName>
    <definedName name="M0YND" localSheetId="22">[5]Links!$F$37</definedName>
    <definedName name="M0YND" localSheetId="33">[5]Links!$F$37</definedName>
    <definedName name="M0YND" localSheetId="49">[5]Links!$F$37</definedName>
    <definedName name="M0YND" localSheetId="93">[5]Links!$F$37</definedName>
    <definedName name="M0YND" localSheetId="78">[5]Links!$F$37</definedName>
    <definedName name="M0YND">[5]Links!$F$37</definedName>
    <definedName name="M1_F" localSheetId="22">[5]Links!$T$35</definedName>
    <definedName name="M1_F" localSheetId="33">[5]Links!$T$35</definedName>
    <definedName name="M1_F" localSheetId="49">[5]Links!$T$35</definedName>
    <definedName name="M1_F" localSheetId="93">[5]Links!$T$35</definedName>
    <definedName name="M1_F" localSheetId="78">[5]Links!$T$35</definedName>
    <definedName name="M1_F">[5]Links!$T$35</definedName>
    <definedName name="M1m_f" localSheetId="22">[5]Links!#REF!</definedName>
    <definedName name="M1m_f" localSheetId="33">[5]Links!#REF!</definedName>
    <definedName name="M1m_f" localSheetId="39">[5]Links!#REF!</definedName>
    <definedName name="M1m_f" localSheetId="47">[5]Links!#REF!</definedName>
    <definedName name="M1m_f" localSheetId="83">[5]Links!#REF!</definedName>
    <definedName name="M1m_f" localSheetId="89">[5]Links!#REF!</definedName>
    <definedName name="M1m_f" localSheetId="94">[5]Links!#REF!</definedName>
    <definedName name="M1m_f" localSheetId="95">[5]Links!#REF!</definedName>
    <definedName name="M1m_f" localSheetId="96">[5]Links!#REF!</definedName>
    <definedName name="M1m_f" localSheetId="49">[5]Links!#REF!</definedName>
    <definedName name="M1m_f" localSheetId="93">[5]Links!#REF!</definedName>
    <definedName name="M1m_f" localSheetId="78">[5]Links!#REF!</definedName>
    <definedName name="M1m_f">[5]Links!#REF!</definedName>
    <definedName name="M1R_f" localSheetId="22">[5]Links!#REF!</definedName>
    <definedName name="M1R_f" localSheetId="33">[5]Links!#REF!</definedName>
    <definedName name="M1R_f" localSheetId="39">[5]Links!#REF!</definedName>
    <definedName name="M1R_f" localSheetId="47">[5]Links!#REF!</definedName>
    <definedName name="M1R_f" localSheetId="83">[5]Links!#REF!</definedName>
    <definedName name="M1R_f" localSheetId="89">[5]Links!#REF!</definedName>
    <definedName name="M1R_f" localSheetId="94">[5]Links!#REF!</definedName>
    <definedName name="M1R_f" localSheetId="95">[5]Links!#REF!</definedName>
    <definedName name="M1R_f" localSheetId="96">[5]Links!#REF!</definedName>
    <definedName name="M1R_f" localSheetId="49">[5]Links!#REF!</definedName>
    <definedName name="M1R_f" localSheetId="93">[5]Links!#REF!</definedName>
    <definedName name="M1R_f" localSheetId="78">[5]Links!#REF!</definedName>
    <definedName name="M1R_f">[5]Links!#REF!</definedName>
    <definedName name="M2_F" localSheetId="22">[5]Links!$T$36</definedName>
    <definedName name="M2_F" localSheetId="33">[5]Links!$T$36</definedName>
    <definedName name="M2_F" localSheetId="49">[5]Links!$T$36</definedName>
    <definedName name="M2_F" localSheetId="93">[5]Links!$T$36</definedName>
    <definedName name="M2_F" localSheetId="78">[5]Links!$T$36</definedName>
    <definedName name="M2_F">[5]Links!$T$36</definedName>
    <definedName name="M2m_f" localSheetId="22">[5]Links!#REF!</definedName>
    <definedName name="M2m_f" localSheetId="33">[5]Links!#REF!</definedName>
    <definedName name="M2m_f" localSheetId="39">[5]Links!#REF!</definedName>
    <definedName name="M2m_f" localSheetId="47">[5]Links!#REF!</definedName>
    <definedName name="M2m_f" localSheetId="83">[5]Links!#REF!</definedName>
    <definedName name="M2m_f" localSheetId="89">[5]Links!#REF!</definedName>
    <definedName name="M2m_f" localSheetId="94">[5]Links!#REF!</definedName>
    <definedName name="M2m_f" localSheetId="95">[5]Links!#REF!</definedName>
    <definedName name="M2m_f" localSheetId="96">[5]Links!#REF!</definedName>
    <definedName name="M2m_f" localSheetId="49">[5]Links!#REF!</definedName>
    <definedName name="M2m_f" localSheetId="93">[5]Links!#REF!</definedName>
    <definedName name="M2m_f" localSheetId="78">[5]Links!#REF!</definedName>
    <definedName name="M2m_f">[5]Links!#REF!</definedName>
    <definedName name="M2R_f" localSheetId="22">[5]Links!#REF!</definedName>
    <definedName name="M2R_f" localSheetId="33">[5]Links!#REF!</definedName>
    <definedName name="M2R_f" localSheetId="39">[5]Links!#REF!</definedName>
    <definedName name="M2R_f" localSheetId="47">[5]Links!#REF!</definedName>
    <definedName name="M2R_f" localSheetId="83">[5]Links!#REF!</definedName>
    <definedName name="M2R_f" localSheetId="89">[5]Links!#REF!</definedName>
    <definedName name="M2R_f" localSheetId="94">[5]Links!#REF!</definedName>
    <definedName name="M2R_f" localSheetId="95">[5]Links!#REF!</definedName>
    <definedName name="M2R_f" localSheetId="96">[5]Links!#REF!</definedName>
    <definedName name="M2R_f" localSheetId="49">[5]Links!#REF!</definedName>
    <definedName name="M2R_f" localSheetId="93">[5]Links!#REF!</definedName>
    <definedName name="M2R_f" localSheetId="78">[5]Links!#REF!</definedName>
    <definedName name="M2R_f">[5]Links!#REF!</definedName>
    <definedName name="M3_F" localSheetId="52">[6]Links!$AD$37</definedName>
    <definedName name="M3_F" localSheetId="53">[6]Links!$AD$37</definedName>
    <definedName name="M3_F" localSheetId="54">[6]Links!$AD$37</definedName>
    <definedName name="M3_F" localSheetId="55">[6]Links!$AD$37</definedName>
    <definedName name="M3_F" localSheetId="56">[6]Links!$AD$37</definedName>
    <definedName name="M3_F" localSheetId="57">[6]Links!$AD$37</definedName>
    <definedName name="M3_F">[6]Links!$AD$37</definedName>
    <definedName name="M3_P" localSheetId="22">[5]Links!$X$23</definedName>
    <definedName name="M3_P" localSheetId="33">[5]Links!$X$23</definedName>
    <definedName name="M3_P" localSheetId="49">[5]Links!$X$23</definedName>
    <definedName name="M3_P" localSheetId="93">[5]Links!$X$23</definedName>
    <definedName name="M3_P" localSheetId="78">[5]Links!$X$23</definedName>
    <definedName name="M3_P">[5]Links!$X$23</definedName>
    <definedName name="M3_R" localSheetId="52">[6]C!$L$28</definedName>
    <definedName name="M3_R" localSheetId="53">[6]C!$L$28</definedName>
    <definedName name="M3_R" localSheetId="54">[6]C!$L$28</definedName>
    <definedName name="M3_R" localSheetId="55">[6]C!$L$28</definedName>
    <definedName name="M3_R" localSheetId="56">[6]C!$L$28</definedName>
    <definedName name="M3_R" localSheetId="57">[6]C!$L$28</definedName>
    <definedName name="M3_R">[6]C!$L$28</definedName>
    <definedName name="M3_R1" localSheetId="52">[6]C!$L$29</definedName>
    <definedName name="M3_R1" localSheetId="53">[6]C!$L$29</definedName>
    <definedName name="M3_R1" localSheetId="54">[6]C!$L$29</definedName>
    <definedName name="M3_R1" localSheetId="55">[6]C!$L$29</definedName>
    <definedName name="M3_R1" localSheetId="56">[6]C!$L$29</definedName>
    <definedName name="M3_R1" localSheetId="57">[6]C!$L$29</definedName>
    <definedName name="M3_R1">[6]C!$L$29</definedName>
    <definedName name="M3M" localSheetId="22">[5]Links!$F$10</definedName>
    <definedName name="M3M" localSheetId="33">[5]Links!$F$10</definedName>
    <definedName name="M3M" localSheetId="49">[5]Links!$F$10</definedName>
    <definedName name="M3M" localSheetId="93">[5]Links!$F$10</definedName>
    <definedName name="M3M" localSheetId="78">[5]Links!$F$10</definedName>
    <definedName name="M3M">[5]Links!$F$10</definedName>
    <definedName name="M3m_f" localSheetId="22">[5]Links!#REF!</definedName>
    <definedName name="M3m_f" localSheetId="33">[5]Links!#REF!</definedName>
    <definedName name="M3m_f" localSheetId="39">[5]Links!#REF!</definedName>
    <definedName name="M3m_f" localSheetId="47">[5]Links!#REF!</definedName>
    <definedName name="M3m_f" localSheetId="83">[5]Links!#REF!</definedName>
    <definedName name="M3m_f" localSheetId="89">[5]Links!#REF!</definedName>
    <definedName name="M3m_f" localSheetId="94">[5]Links!#REF!</definedName>
    <definedName name="M3m_f" localSheetId="95">[5]Links!#REF!</definedName>
    <definedName name="M3m_f" localSheetId="96">[5]Links!#REF!</definedName>
    <definedName name="M3m_f" localSheetId="49">[5]Links!#REF!</definedName>
    <definedName name="M3m_f" localSheetId="93">[5]Links!#REF!</definedName>
    <definedName name="M3m_f" localSheetId="78">[5]Links!#REF!</definedName>
    <definedName name="M3m_f">[5]Links!#REF!</definedName>
    <definedName name="M3R_f" localSheetId="22">[5]Links!#REF!</definedName>
    <definedName name="M3R_f" localSheetId="33">[5]Links!#REF!</definedName>
    <definedName name="M3R_f" localSheetId="39">[5]Links!#REF!</definedName>
    <definedName name="M3R_f" localSheetId="47">[5]Links!#REF!</definedName>
    <definedName name="M3R_f" localSheetId="83">[5]Links!#REF!</definedName>
    <definedName name="M3R_f" localSheetId="89">[5]Links!#REF!</definedName>
    <definedName name="M3R_f" localSheetId="94">[5]Links!#REF!</definedName>
    <definedName name="M3R_f" localSheetId="95">[5]Links!#REF!</definedName>
    <definedName name="M3R_f" localSheetId="96">[5]Links!#REF!</definedName>
    <definedName name="M3R_f" localSheetId="49">[5]Links!#REF!</definedName>
    <definedName name="M3R_f" localSheetId="93">[5]Links!#REF!</definedName>
    <definedName name="M3R_f" localSheetId="78">[5]Links!#REF!</definedName>
    <definedName name="M3R_f">[5]Links!#REF!</definedName>
    <definedName name="M3RM" localSheetId="22">[5]Links!$H$10</definedName>
    <definedName name="M3RM" localSheetId="33">[5]Links!$H$10</definedName>
    <definedName name="M3RM" localSheetId="49">[5]Links!$H$10</definedName>
    <definedName name="M3RM" localSheetId="93">[5]Links!$H$10</definedName>
    <definedName name="M3RM" localSheetId="78">[5]Links!$H$10</definedName>
    <definedName name="M3RM">[5]Links!$H$10</definedName>
    <definedName name="M3RY" localSheetId="22">[5]Links!$H$17</definedName>
    <definedName name="M3RY" localSheetId="33">[5]Links!$H$17</definedName>
    <definedName name="M3RY" localSheetId="49">[5]Links!$H$17</definedName>
    <definedName name="M3RY" localSheetId="93">[5]Links!$H$17</definedName>
    <definedName name="M3RY" localSheetId="78">[5]Links!$H$17</definedName>
    <definedName name="M3RY">[5]Links!$H$17</definedName>
    <definedName name="M3Y" localSheetId="22">[5]Links!$F$17</definedName>
    <definedName name="M3Y" localSheetId="33">[5]Links!$F$17</definedName>
    <definedName name="M3Y" localSheetId="49">[5]Links!$F$17</definedName>
    <definedName name="M3Y" localSheetId="93">[5]Links!$F$17</definedName>
    <definedName name="M3Y" localSheetId="78">[5]Links!$F$17</definedName>
    <definedName name="M3Y">[5]Links!$F$17</definedName>
    <definedName name="M3YN" localSheetId="22">[5]Links!$F$31</definedName>
    <definedName name="M3YN" localSheetId="33">[5]Links!$F$31</definedName>
    <definedName name="M3YN" localSheetId="49">[5]Links!$F$31</definedName>
    <definedName name="M3YN" localSheetId="93">[5]Links!$F$31</definedName>
    <definedName name="M3YN" localSheetId="78">[5]Links!$F$31</definedName>
    <definedName name="M3YN">[5]Links!$F$31</definedName>
    <definedName name="M3YND" localSheetId="22">[5]Links!$F$38</definedName>
    <definedName name="M3YND" localSheetId="33">[5]Links!$F$38</definedName>
    <definedName name="M3YND" localSheetId="49">[5]Links!$F$38</definedName>
    <definedName name="M3YND" localSheetId="93">[5]Links!$F$38</definedName>
    <definedName name="M3YND" localSheetId="78">[5]Links!$F$38</definedName>
    <definedName name="M3YND">[5]Links!$F$38</definedName>
    <definedName name="macro" localSheetId="22">[5]C!#REF!</definedName>
    <definedName name="macro" localSheetId="33">[5]C!#REF!</definedName>
    <definedName name="macro" localSheetId="39">[5]C!#REF!</definedName>
    <definedName name="macro" localSheetId="47">[5]C!#REF!</definedName>
    <definedName name="macro" localSheetId="83">[5]C!#REF!</definedName>
    <definedName name="macro" localSheetId="89">[5]C!#REF!</definedName>
    <definedName name="macro" localSheetId="94">[5]C!#REF!</definedName>
    <definedName name="macro" localSheetId="95">[5]C!#REF!</definedName>
    <definedName name="macro" localSheetId="96">[5]C!#REF!</definedName>
    <definedName name="macro" localSheetId="49">[5]C!#REF!</definedName>
    <definedName name="macro" localSheetId="93">[5]C!#REF!</definedName>
    <definedName name="macro" localSheetId="78">[5]C!#REF!</definedName>
    <definedName name="macro">[5]C!#REF!</definedName>
    <definedName name="MACROS" localSheetId="22">#REF!</definedName>
    <definedName name="MACROS" localSheetId="33">#REF!</definedName>
    <definedName name="MACROS" localSheetId="39">#REF!</definedName>
    <definedName name="MACROS" localSheetId="47">#REF!</definedName>
    <definedName name="MACROS" localSheetId="89">#REF!</definedName>
    <definedName name="MACROS" localSheetId="94">#REF!</definedName>
    <definedName name="MACROS" localSheetId="95">#REF!</definedName>
    <definedName name="MACROS" localSheetId="96">#REF!</definedName>
    <definedName name="MACROS" localSheetId="49">#REF!</definedName>
    <definedName name="MACROS" localSheetId="93">#REF!</definedName>
    <definedName name="MACROS" localSheetId="78">#REF!</definedName>
    <definedName name="MACROS">#REF!</definedName>
    <definedName name="main_m" localSheetId="22">[5]C!#REF!</definedName>
    <definedName name="main_m" localSheetId="33">[5]C!#REF!</definedName>
    <definedName name="main_m" localSheetId="39">[5]C!#REF!</definedName>
    <definedName name="main_m" localSheetId="47">[5]C!#REF!</definedName>
    <definedName name="main_m" localSheetId="83">[5]C!#REF!</definedName>
    <definedName name="main_m" localSheetId="89">[5]C!#REF!</definedName>
    <definedName name="main_m" localSheetId="94">[5]C!#REF!</definedName>
    <definedName name="main_m" localSheetId="95">[5]C!#REF!</definedName>
    <definedName name="main_m" localSheetId="96">[5]C!#REF!</definedName>
    <definedName name="main_m" localSheetId="49">[5]C!#REF!</definedName>
    <definedName name="main_m" localSheetId="93">[5]C!#REF!</definedName>
    <definedName name="main_m" localSheetId="78">[5]C!#REF!</definedName>
    <definedName name="main_m">[5]C!#REF!</definedName>
    <definedName name="MB" localSheetId="22">[5]Links!$F$8</definedName>
    <definedName name="MB" localSheetId="33">[5]Links!$F$8</definedName>
    <definedName name="MB" localSheetId="49">[5]Links!$F$8</definedName>
    <definedName name="MB" localSheetId="93">[5]Links!$F$8</definedName>
    <definedName name="MB" localSheetId="78">[5]Links!$F$8</definedName>
    <definedName name="MB">[5]Links!$F$8</definedName>
    <definedName name="MB_F" localSheetId="52">[6]Links!$AD$42</definedName>
    <definedName name="MB_F" localSheetId="53">[6]Links!$AD$42</definedName>
    <definedName name="MB_F" localSheetId="54">[6]Links!$AD$42</definedName>
    <definedName name="MB_F" localSheetId="55">[6]Links!$AD$42</definedName>
    <definedName name="MB_F" localSheetId="56">[6]Links!$AD$42</definedName>
    <definedName name="MB_F" localSheetId="57">[6]Links!$AD$42</definedName>
    <definedName name="MB_F">[6]Links!$AD$42</definedName>
    <definedName name="MB_P" localSheetId="22">[5]Links!$X$21</definedName>
    <definedName name="MB_P" localSheetId="33">[5]Links!$X$21</definedName>
    <definedName name="MB_P" localSheetId="49">[5]Links!$X$21</definedName>
    <definedName name="MB_P" localSheetId="93">[5]Links!$X$21</definedName>
    <definedName name="MB_P" localSheetId="78">[5]Links!$X$21</definedName>
    <definedName name="MB_P">[5]Links!$X$21</definedName>
    <definedName name="MB_R" localSheetId="52">[6]C!$L$26</definedName>
    <definedName name="MB_R" localSheetId="53">[6]C!$L$26</definedName>
    <definedName name="MB_R" localSheetId="54">[6]C!$L$26</definedName>
    <definedName name="MB_R" localSheetId="55">[6]C!$L$26</definedName>
    <definedName name="MB_R" localSheetId="56">[6]C!$L$26</definedName>
    <definedName name="MB_R" localSheetId="57">[6]C!$L$26</definedName>
    <definedName name="MB_R">[6]C!$L$26</definedName>
    <definedName name="MB_R1" localSheetId="52">[6]C!$L$27</definedName>
    <definedName name="MB_R1" localSheetId="53">[6]C!$L$27</definedName>
    <definedName name="MB_R1" localSheetId="54">[6]C!$L$27</definedName>
    <definedName name="MB_R1" localSheetId="55">[6]C!$L$27</definedName>
    <definedName name="MB_R1" localSheetId="56">[6]C!$L$27</definedName>
    <definedName name="MB_R1" localSheetId="57">[6]C!$L$27</definedName>
    <definedName name="MB_R1">[6]C!$L$27</definedName>
    <definedName name="MBM" localSheetId="22">[5]Links!$F$15</definedName>
    <definedName name="MBM" localSheetId="33">[5]Links!$F$15</definedName>
    <definedName name="MBM" localSheetId="49">[5]Links!$F$15</definedName>
    <definedName name="MBM" localSheetId="93">[5]Links!$F$15</definedName>
    <definedName name="MBM" localSheetId="78">[5]Links!$F$15</definedName>
    <definedName name="MBM">[5]Links!$F$15</definedName>
    <definedName name="MBR_f" localSheetId="22">[5]Links!#REF!</definedName>
    <definedName name="MBR_f" localSheetId="33">[5]Links!#REF!</definedName>
    <definedName name="MBR_f" localSheetId="39">[5]Links!#REF!</definedName>
    <definedName name="MBR_f" localSheetId="47">[5]Links!#REF!</definedName>
    <definedName name="MBR_f" localSheetId="83">[5]Links!#REF!</definedName>
    <definedName name="MBR_f" localSheetId="89">[5]Links!#REF!</definedName>
    <definedName name="MBR_f" localSheetId="94">[5]Links!#REF!</definedName>
    <definedName name="MBR_f" localSheetId="95">[5]Links!#REF!</definedName>
    <definedName name="MBR_f" localSheetId="96">[5]Links!#REF!</definedName>
    <definedName name="MBR_f" localSheetId="49">[5]Links!#REF!</definedName>
    <definedName name="MBR_f" localSheetId="93">[5]Links!#REF!</definedName>
    <definedName name="MBR_f" localSheetId="78">[5]Links!#REF!</definedName>
    <definedName name="MBR_f">[5]Links!#REF!</definedName>
    <definedName name="MBRM" localSheetId="22">[5]Links!$H$15</definedName>
    <definedName name="MBRM" localSheetId="33">[5]Links!$H$15</definedName>
    <definedName name="MBRM" localSheetId="49">[5]Links!$H$15</definedName>
    <definedName name="MBRM" localSheetId="93">[5]Links!$H$15</definedName>
    <definedName name="MBRM" localSheetId="78">[5]Links!$H$15</definedName>
    <definedName name="MBRM">[5]Links!$H$15</definedName>
    <definedName name="MBRY" localSheetId="22">[5]Links!$H$22</definedName>
    <definedName name="MBRY" localSheetId="33">[5]Links!$H$22</definedName>
    <definedName name="MBRY" localSheetId="49">[5]Links!$H$22</definedName>
    <definedName name="MBRY" localSheetId="93">[5]Links!$H$22</definedName>
    <definedName name="MBRY" localSheetId="78">[5]Links!$H$22</definedName>
    <definedName name="MBRY">[5]Links!$H$22</definedName>
    <definedName name="MBY" localSheetId="22">[5]Links!$F$22</definedName>
    <definedName name="MBY" localSheetId="33">[5]Links!$F$22</definedName>
    <definedName name="MBY" localSheetId="49">[5]Links!$F$22</definedName>
    <definedName name="MBY" localSheetId="93">[5]Links!$F$22</definedName>
    <definedName name="MBY" localSheetId="78">[5]Links!$F$22</definedName>
    <definedName name="MBY">[5]Links!$F$22</definedName>
    <definedName name="MBYN" localSheetId="22">[5]Links!$F$36</definedName>
    <definedName name="MBYN" localSheetId="33">[5]Links!$F$36</definedName>
    <definedName name="MBYN" localSheetId="49">[5]Links!$F$36</definedName>
    <definedName name="MBYN" localSheetId="93">[5]Links!$F$36</definedName>
    <definedName name="MBYN" localSheetId="78">[5]Links!$F$36</definedName>
    <definedName name="MBYN">[5]Links!$F$36</definedName>
    <definedName name="MBYND" localSheetId="22">[5]Links!$F$43</definedName>
    <definedName name="MBYND" localSheetId="33">[5]Links!$F$43</definedName>
    <definedName name="MBYND" localSheetId="49">[5]Links!$F$43</definedName>
    <definedName name="MBYND" localSheetId="93">[5]Links!$F$43</definedName>
    <definedName name="MBYND" localSheetId="78">[5]Links!$F$43</definedName>
    <definedName name="MBYND">[5]Links!$F$43</definedName>
    <definedName name="ME" localSheetId="22">[5]Links!$F$4</definedName>
    <definedName name="ME" localSheetId="33">[5]Links!$F$4</definedName>
    <definedName name="ME" localSheetId="49">[5]Links!$F$4</definedName>
    <definedName name="ME" localSheetId="93">[5]Links!$F$4</definedName>
    <definedName name="ME" localSheetId="78">[5]Links!$F$4</definedName>
    <definedName name="ME">[5]Links!$F$4</definedName>
    <definedName name="ME_F" localSheetId="22">[5]Links!$T$38</definedName>
    <definedName name="ME_F" localSheetId="33">[5]Links!$T$38</definedName>
    <definedName name="ME_F" localSheetId="49">[5]Links!$T$38</definedName>
    <definedName name="ME_F" localSheetId="93">[5]Links!$T$38</definedName>
    <definedName name="ME_F" localSheetId="78">[5]Links!$T$38</definedName>
    <definedName name="ME_F">[5]Links!$T$38</definedName>
    <definedName name="Medium_term_BOP_scenario" localSheetId="33">#REF!</definedName>
    <definedName name="Medium_term_BOP_scenario" localSheetId="39">#REF!</definedName>
    <definedName name="Medium_term_BOP_scenario" localSheetId="47">#REF!</definedName>
    <definedName name="Medium_term_BOP_scenario" localSheetId="52">#REF!</definedName>
    <definedName name="Medium_term_BOP_scenario" localSheetId="53">#REF!</definedName>
    <definedName name="Medium_term_BOP_scenario" localSheetId="54">#REF!</definedName>
    <definedName name="Medium_term_BOP_scenario" localSheetId="55">#REF!</definedName>
    <definedName name="Medium_term_BOP_scenario" localSheetId="56">#REF!</definedName>
    <definedName name="Medium_term_BOP_scenario" localSheetId="57">#REF!</definedName>
    <definedName name="Medium_term_BOP_scenario" localSheetId="89">#REF!</definedName>
    <definedName name="Medium_term_BOP_scenario" localSheetId="94">#REF!</definedName>
    <definedName name="Medium_term_BOP_scenario" localSheetId="95">#REF!</definedName>
    <definedName name="Medium_term_BOP_scenario" localSheetId="96">#REF!</definedName>
    <definedName name="Medium_term_BOP_scenario" localSheetId="49">#REF!</definedName>
    <definedName name="Medium_term_BOP_scenario" localSheetId="93">#REF!</definedName>
    <definedName name="Medium_term_BOP_scenario" localSheetId="78">#REF!</definedName>
    <definedName name="Medium_term_BOP_scenario">#REF!</definedName>
    <definedName name="MEM" localSheetId="22">[5]Links!$F$11</definedName>
    <definedName name="MEM" localSheetId="33">[5]Links!$F$11</definedName>
    <definedName name="MEM" localSheetId="49">[5]Links!$F$11</definedName>
    <definedName name="MEM" localSheetId="93">[5]Links!$F$11</definedName>
    <definedName name="MEM" localSheetId="78">[5]Links!$F$11</definedName>
    <definedName name="MEM">[5]Links!$F$11</definedName>
    <definedName name="MERM" localSheetId="22">[5]Links!$H$11</definedName>
    <definedName name="MERM" localSheetId="33">[5]Links!$H$11</definedName>
    <definedName name="MERM" localSheetId="49">[5]Links!$H$11</definedName>
    <definedName name="MERM" localSheetId="93">[5]Links!$H$11</definedName>
    <definedName name="MERM" localSheetId="78">[5]Links!$H$11</definedName>
    <definedName name="MERM">[5]Links!$H$11</definedName>
    <definedName name="MERY" localSheetId="22">[5]Links!$H$18</definedName>
    <definedName name="MERY" localSheetId="33">[5]Links!$H$18</definedName>
    <definedName name="MERY" localSheetId="49">[5]Links!$H$18</definedName>
    <definedName name="MERY" localSheetId="93">[5]Links!$H$18</definedName>
    <definedName name="MERY" localSheetId="78">[5]Links!$H$18</definedName>
    <definedName name="MERY">[5]Links!$H$18</definedName>
    <definedName name="MEY" localSheetId="22">[5]Links!$F$18</definedName>
    <definedName name="MEY" localSheetId="33">[5]Links!$F$18</definedName>
    <definedName name="MEY" localSheetId="49">[5]Links!$F$18</definedName>
    <definedName name="MEY" localSheetId="93">[5]Links!$F$18</definedName>
    <definedName name="MEY" localSheetId="78">[5]Links!$F$18</definedName>
    <definedName name="MEY">[5]Links!$F$18</definedName>
    <definedName name="MEYN" localSheetId="22">[5]Links!$F$32</definedName>
    <definedName name="MEYN" localSheetId="33">[5]Links!$F$32</definedName>
    <definedName name="MEYN" localSheetId="49">[5]Links!$F$32</definedName>
    <definedName name="MEYN" localSheetId="93">[5]Links!$F$32</definedName>
    <definedName name="MEYN" localSheetId="78">[5]Links!$F$32</definedName>
    <definedName name="MEYN">[5]Links!$F$32</definedName>
    <definedName name="MEYND" localSheetId="22">[5]Links!$F$39</definedName>
    <definedName name="MEYND" localSheetId="33">[5]Links!$F$39</definedName>
    <definedName name="MEYND" localSheetId="49">[5]Links!$F$39</definedName>
    <definedName name="MEYND" localSheetId="93">[5]Links!$F$39</definedName>
    <definedName name="MEYND" localSheetId="78">[5]Links!$F$39</definedName>
    <definedName name="MEYND">[5]Links!$F$39</definedName>
    <definedName name="MH" localSheetId="22">[5]Links!$F$5</definedName>
    <definedName name="MH" localSheetId="33">[5]Links!$F$5</definedName>
    <definedName name="MH" localSheetId="49">[5]Links!$F$5</definedName>
    <definedName name="MH" localSheetId="93">[5]Links!$F$5</definedName>
    <definedName name="MH" localSheetId="78">[5]Links!$F$5</definedName>
    <definedName name="MH">[5]Links!$F$5</definedName>
    <definedName name="MH_F" localSheetId="22">[5]Links!$T$39</definedName>
    <definedName name="MH_F" localSheetId="33">[5]Links!$T$39</definedName>
    <definedName name="MH_F" localSheetId="49">[5]Links!$T$39</definedName>
    <definedName name="MH_F" localSheetId="93">[5]Links!$T$39</definedName>
    <definedName name="MH_F" localSheetId="78">[5]Links!$T$39</definedName>
    <definedName name="MH_F">[5]Links!$T$39</definedName>
    <definedName name="MHM" localSheetId="22">[5]Links!$F$12</definedName>
    <definedName name="MHM" localSheetId="33">[5]Links!$F$12</definedName>
    <definedName name="MHM" localSheetId="49">[5]Links!$F$12</definedName>
    <definedName name="MHM" localSheetId="93">[5]Links!$F$12</definedName>
    <definedName name="MHM" localSheetId="78">[5]Links!$F$12</definedName>
    <definedName name="MHM">[5]Links!$F$12</definedName>
    <definedName name="MHRM" localSheetId="22">[5]Links!$H$12</definedName>
    <definedName name="MHRM" localSheetId="33">[5]Links!$H$12</definedName>
    <definedName name="MHRM" localSheetId="49">[5]Links!$H$12</definedName>
    <definedName name="MHRM" localSheetId="93">[5]Links!$H$12</definedName>
    <definedName name="MHRM" localSheetId="78">[5]Links!$H$12</definedName>
    <definedName name="MHRM">[5]Links!$H$12</definedName>
    <definedName name="MHRY" localSheetId="22">[5]Links!$H$19</definedName>
    <definedName name="MHRY" localSheetId="33">[5]Links!$H$19</definedName>
    <definedName name="MHRY" localSheetId="49">[5]Links!$H$19</definedName>
    <definedName name="MHRY" localSheetId="93">[5]Links!$H$19</definedName>
    <definedName name="MHRY" localSheetId="78">[5]Links!$H$19</definedName>
    <definedName name="MHRY">[5]Links!$H$19</definedName>
    <definedName name="MHY" localSheetId="22">[5]Links!$F$19</definedName>
    <definedName name="MHY" localSheetId="33">[5]Links!$F$19</definedName>
    <definedName name="MHY" localSheetId="49">[5]Links!$F$19</definedName>
    <definedName name="MHY" localSheetId="93">[5]Links!$F$19</definedName>
    <definedName name="MHY" localSheetId="78">[5]Links!$F$19</definedName>
    <definedName name="MHY">[5]Links!$F$19</definedName>
    <definedName name="MHYN" localSheetId="22">[5]Links!$F$33</definedName>
    <definedName name="MHYN" localSheetId="33">[5]Links!$F$33</definedName>
    <definedName name="MHYN" localSheetId="49">[5]Links!$F$33</definedName>
    <definedName name="MHYN" localSheetId="93">[5]Links!$F$33</definedName>
    <definedName name="MHYN" localSheetId="78">[5]Links!$F$33</definedName>
    <definedName name="MHYN">[5]Links!$F$33</definedName>
    <definedName name="MHYND" localSheetId="22">[5]Links!$F$40</definedName>
    <definedName name="MHYND" localSheetId="33">[5]Links!$F$40</definedName>
    <definedName name="MHYND" localSheetId="49">[5]Links!$F$40</definedName>
    <definedName name="MHYND" localSheetId="93">[5]Links!$F$40</definedName>
    <definedName name="MHYND" localSheetId="78">[5]Links!$F$40</definedName>
    <definedName name="MHYND">[5]Links!$F$40</definedName>
    <definedName name="mn" localSheetId="1" hidden="1">{"MONA",#N/A,FALSE,"S"}</definedName>
    <definedName name="mn" localSheetId="2" hidden="1">{"MONA",#N/A,FALSE,"S"}</definedName>
    <definedName name="mn" localSheetId="21" hidden="1">{"MONA",#N/A,FALSE,"S"}</definedName>
    <definedName name="mn" localSheetId="22" hidden="1">{"MONA",#N/A,FALSE,"S"}</definedName>
    <definedName name="mn" localSheetId="23" hidden="1">{"MONA",#N/A,FALSE,"S"}</definedName>
    <definedName name="mn" localSheetId="29" hidden="1">{"MONA",#N/A,FALSE,"S"}</definedName>
    <definedName name="mn" localSheetId="30" hidden="1">{"MONA",#N/A,FALSE,"S"}</definedName>
    <definedName name="mn" localSheetId="32" hidden="1">{"MONA",#N/A,FALSE,"S"}</definedName>
    <definedName name="mn" localSheetId="33"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9" hidden="1">{"MONA",#N/A,FALSE,"S"}</definedName>
    <definedName name="mn" localSheetId="60" hidden="1">{"MONA",#N/A,FALSE,"S"}</definedName>
    <definedName name="mn" localSheetId="64" hidden="1">{"MONA",#N/A,FALSE,"S"}</definedName>
    <definedName name="mn" localSheetId="65" hidden="1">{"MONA",#N/A,FALSE,"S"}</definedName>
    <definedName name="mn" localSheetId="69" hidden="1">{"MONA",#N/A,FALSE,"S"}</definedName>
    <definedName name="mn" localSheetId="70" hidden="1">{"MONA",#N/A,FALSE,"S"}</definedName>
    <definedName name="mn" localSheetId="72" hidden="1">{"MONA",#N/A,FALSE,"S"}</definedName>
    <definedName name="mn" localSheetId="73" hidden="1">{"MONA",#N/A,FALSE,"S"}</definedName>
    <definedName name="mn" localSheetId="83" hidden="1">{"MONA",#N/A,FALSE,"S"}</definedName>
    <definedName name="mn" localSheetId="84" hidden="1">{"MONA",#N/A,FALSE,"S"}</definedName>
    <definedName name="mn" localSheetId="87" hidden="1">{"MONA",#N/A,FALSE,"S"}</definedName>
    <definedName name="mn" localSheetId="89" hidden="1">{"MONA",#N/A,FALSE,"S"}</definedName>
    <definedName name="mn" localSheetId="90" hidden="1">{"MONA",#N/A,FALSE,"S"}</definedName>
    <definedName name="mn" localSheetId="91" hidden="1">{"MONA",#N/A,FALSE,"S"}</definedName>
    <definedName name="mn" localSheetId="92" hidden="1">{"MONA",#N/A,FALSE,"S"}</definedName>
    <definedName name="mn" localSheetId="94" hidden="1">{"MONA",#N/A,FALSE,"S"}</definedName>
    <definedName name="mn" localSheetId="96" hidden="1">{"MONA",#N/A,FALSE,"S"}</definedName>
    <definedName name="mn" localSheetId="49" hidden="1">{"MONA",#N/A,FALSE,"S"}</definedName>
    <definedName name="mn" localSheetId="93" hidden="1">{"MONA",#N/A,FALSE,"S"}</definedName>
    <definedName name="mn" localSheetId="78" hidden="1">{"MONA",#N/A,FALSE,"S"}</definedName>
    <definedName name="mn" hidden="1">{"MONA",#N/A,FALSE,"S"}</definedName>
    <definedName name="mn_1" localSheetId="1" hidden="1">{"MONA",#N/A,FALSE,"S"}</definedName>
    <definedName name="mn_1" localSheetId="22" hidden="1">{"MONA",#N/A,FALSE,"S"}</definedName>
    <definedName name="mn_1" localSheetId="29" hidden="1">{"MONA",#N/A,FALSE,"S"}</definedName>
    <definedName name="mn_1" localSheetId="30" hidden="1">{"MONA",#N/A,FALSE,"S"}</definedName>
    <definedName name="mn_1" localSheetId="32" hidden="1">{"MONA",#N/A,FALSE,"S"}</definedName>
    <definedName name="mn_1" localSheetId="33"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3" hidden="1">{"MONA",#N/A,FALSE,"S"}</definedName>
    <definedName name="mn_1" localSheetId="45" hidden="1">{"MONA",#N/A,FALSE,"S"}</definedName>
    <definedName name="mn_1" localSheetId="47"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59" hidden="1">{"MONA",#N/A,FALSE,"S"}</definedName>
    <definedName name="mn_1" localSheetId="60" hidden="1">{"MONA",#N/A,FALSE,"S"}</definedName>
    <definedName name="mn_1" localSheetId="64" hidden="1">{"MONA",#N/A,FALSE,"S"}</definedName>
    <definedName name="mn_1" localSheetId="69" hidden="1">{"MONA",#N/A,FALSE,"S"}</definedName>
    <definedName name="mn_1" localSheetId="70" hidden="1">{"MONA",#N/A,FALSE,"S"}</definedName>
    <definedName name="mn_1" localSheetId="83" hidden="1">{"MONA",#N/A,FALSE,"S"}</definedName>
    <definedName name="mn_1" localSheetId="84" hidden="1">{"MONA",#N/A,FALSE,"S"}</definedName>
    <definedName name="mn_1" localSheetId="87" hidden="1">{"MONA",#N/A,FALSE,"S"}</definedName>
    <definedName name="mn_1" localSheetId="89" hidden="1">{"MONA",#N/A,FALSE,"S"}</definedName>
    <definedName name="mn_1" localSheetId="90" hidden="1">{"MONA",#N/A,FALSE,"S"}</definedName>
    <definedName name="mn_1" localSheetId="91" hidden="1">{"MONA",#N/A,FALSE,"S"}</definedName>
    <definedName name="mn_1" localSheetId="96" hidden="1">{"MONA",#N/A,FALSE,"S"}</definedName>
    <definedName name="mn_1" localSheetId="93" hidden="1">{"MONA",#N/A,FALSE,"S"}</definedName>
    <definedName name="mn_1" localSheetId="78" hidden="1">{"MONA",#N/A,FALSE,"S"}</definedName>
    <definedName name="mn_1" hidden="1">{"MONA",#N/A,FALSE,"S"}</definedName>
    <definedName name="mn_2" localSheetId="1" hidden="1">{"MONA",#N/A,FALSE,"S"}</definedName>
    <definedName name="mn_2" localSheetId="22" hidden="1">{"MONA",#N/A,FALSE,"S"}</definedName>
    <definedName name="mn_2" localSheetId="29" hidden="1">{"MONA",#N/A,FALSE,"S"}</definedName>
    <definedName name="mn_2" localSheetId="30" hidden="1">{"MONA",#N/A,FALSE,"S"}</definedName>
    <definedName name="mn_2" localSheetId="32" hidden="1">{"MONA",#N/A,FALSE,"S"}</definedName>
    <definedName name="mn_2" localSheetId="33"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3" hidden="1">{"MONA",#N/A,FALSE,"S"}</definedName>
    <definedName name="mn_2" localSheetId="45" hidden="1">{"MONA",#N/A,FALSE,"S"}</definedName>
    <definedName name="mn_2" localSheetId="47"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59" hidden="1">{"MONA",#N/A,FALSE,"S"}</definedName>
    <definedName name="mn_2" localSheetId="60" hidden="1">{"MONA",#N/A,FALSE,"S"}</definedName>
    <definedName name="mn_2" localSheetId="64" hidden="1">{"MONA",#N/A,FALSE,"S"}</definedName>
    <definedName name="mn_2" localSheetId="69" hidden="1">{"MONA",#N/A,FALSE,"S"}</definedName>
    <definedName name="mn_2" localSheetId="70" hidden="1">{"MONA",#N/A,FALSE,"S"}</definedName>
    <definedName name="mn_2" localSheetId="83" hidden="1">{"MONA",#N/A,FALSE,"S"}</definedName>
    <definedName name="mn_2" localSheetId="84" hidden="1">{"MONA",#N/A,FALSE,"S"}</definedName>
    <definedName name="mn_2" localSheetId="87" hidden="1">{"MONA",#N/A,FALSE,"S"}</definedName>
    <definedName name="mn_2" localSheetId="89" hidden="1">{"MONA",#N/A,FALSE,"S"}</definedName>
    <definedName name="mn_2" localSheetId="90" hidden="1">{"MONA",#N/A,FALSE,"S"}</definedName>
    <definedName name="mn_2" localSheetId="91" hidden="1">{"MONA",#N/A,FALSE,"S"}</definedName>
    <definedName name="mn_2" localSheetId="96" hidden="1">{"MONA",#N/A,FALSE,"S"}</definedName>
    <definedName name="mn_2" localSheetId="93" hidden="1">{"MONA",#N/A,FALSE,"S"}</definedName>
    <definedName name="mn_2" localSheetId="78" hidden="1">{"MONA",#N/A,FALSE,"S"}</definedName>
    <definedName name="mn_2" hidden="1">{"MONA",#N/A,FALSE,"S"}</definedName>
    <definedName name="MNTZ_f" localSheetId="22">[5]Links!#REF!</definedName>
    <definedName name="MNTZ_f" localSheetId="33">[5]Links!#REF!</definedName>
    <definedName name="MNTZ_f" localSheetId="83">[5]Links!#REF!</definedName>
    <definedName name="MNTZ_f" localSheetId="89">[5]Links!#REF!</definedName>
    <definedName name="MNTZ_f" localSheetId="94">[5]Links!#REF!</definedName>
    <definedName name="MNTZ_f" localSheetId="95">[5]Links!#REF!</definedName>
    <definedName name="MNTZ_f" localSheetId="96">[5]Links!#REF!</definedName>
    <definedName name="MNTZ_f" localSheetId="49">[5]Links!#REF!</definedName>
    <definedName name="MNTZ_f" localSheetId="93">[5]Links!#REF!</definedName>
    <definedName name="MNTZ_f" localSheetId="78">[5]Links!#REF!</definedName>
    <definedName name="MNTZ_f">[5]Links!#REF!</definedName>
    <definedName name="Moldova__Balance_of_Payments__1994_98" localSheetId="33">#REF!</definedName>
    <definedName name="Moldova__Balance_of_Payments__1994_98" localSheetId="39">#REF!</definedName>
    <definedName name="Moldova__Balance_of_Payments__1994_98" localSheetId="47">#REF!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55">#REF!</definedName>
    <definedName name="Moldova__Balance_of_Payments__1994_98" localSheetId="56">#REF!</definedName>
    <definedName name="Moldova__Balance_of_Payments__1994_98" localSheetId="57">#REF!</definedName>
    <definedName name="Moldova__Balance_of_Payments__1994_98" localSheetId="89">#REF!</definedName>
    <definedName name="Moldova__Balance_of_Payments__1994_98" localSheetId="94">#REF!</definedName>
    <definedName name="Moldova__Balance_of_Payments__1994_98" localSheetId="95">#REF!</definedName>
    <definedName name="Moldova__Balance_of_Payments__1994_98" localSheetId="96">#REF!</definedName>
    <definedName name="Moldova__Balance_of_Payments__1994_98" localSheetId="49">#REF!</definedName>
    <definedName name="Moldova__Balance_of_Payments__1994_98" localSheetId="93">#REF!</definedName>
    <definedName name="Moldova__Balance_of_Payments__1994_98" localSheetId="78">#REF!</definedName>
    <definedName name="Moldova__Balance_of_Payments__1994_98">#REF!</definedName>
    <definedName name="MONET" localSheetId="22">[5]Links!$V$2</definedName>
    <definedName name="MONET" localSheetId="33">[5]Links!$V$2</definedName>
    <definedName name="MONET" localSheetId="49">[5]Links!$V$2</definedName>
    <definedName name="MONET" localSheetId="93">[5]Links!$V$2</definedName>
    <definedName name="MONET" localSheetId="78">[5]Links!$V$2</definedName>
    <definedName name="MONET">[5]Links!$V$2</definedName>
    <definedName name="Monetary_Program_Parameters" localSheetId="33">#REF!</definedName>
    <definedName name="Monetary_Program_Parameters" localSheetId="39">#REF!</definedName>
    <definedName name="Monetary_Program_Parameters" localSheetId="47">#REF!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55">#REF!</definedName>
    <definedName name="Monetary_Program_Parameters" localSheetId="56">#REF!</definedName>
    <definedName name="Monetary_Program_Parameters" localSheetId="57">#REF!</definedName>
    <definedName name="Monetary_Program_Parameters" localSheetId="89">#REF!</definedName>
    <definedName name="Monetary_Program_Parameters" localSheetId="94">#REF!</definedName>
    <definedName name="Monetary_Program_Parameters" localSheetId="95">#REF!</definedName>
    <definedName name="Monetary_Program_Parameters" localSheetId="96">#REF!</definedName>
    <definedName name="Monetary_Program_Parameters" localSheetId="49">#REF!</definedName>
    <definedName name="Monetary_Program_Parameters" localSheetId="93">#REF!</definedName>
    <definedName name="Monetary_Program_Parameters" localSheetId="78">#REF!</definedName>
    <definedName name="Monetary_Program_Parameters">#REF!</definedName>
    <definedName name="MONETM" localSheetId="22">[5]Links!$J$29</definedName>
    <definedName name="MONETM" localSheetId="33">[5]Links!$J$29</definedName>
    <definedName name="MONETM" localSheetId="49">[5]Links!$J$29</definedName>
    <definedName name="MONETM" localSheetId="93">[5]Links!$J$29</definedName>
    <definedName name="MONETM" localSheetId="78">[5]Links!$J$29</definedName>
    <definedName name="MONETM">[5]Links!$J$29</definedName>
    <definedName name="MONETMC" localSheetId="22">[5]Links!$J$32</definedName>
    <definedName name="MONETMC" localSheetId="33">[5]Links!$J$32</definedName>
    <definedName name="MONETMC" localSheetId="49">[5]Links!$J$32</definedName>
    <definedName name="MONETMC" localSheetId="93">[5]Links!$J$32</definedName>
    <definedName name="MONETMC" localSheetId="78">[5]Links!$J$32</definedName>
    <definedName name="MONETMC">[5]Links!$J$32</definedName>
    <definedName name="MONETP" localSheetId="22">[5]Links!$V$21</definedName>
    <definedName name="MONETP" localSheetId="33">[5]Links!$V$21</definedName>
    <definedName name="MONETP" localSheetId="49">[5]Links!$V$21</definedName>
    <definedName name="MONETP" localSheetId="93">[5]Links!$V$21</definedName>
    <definedName name="MONETP" localSheetId="78">[5]Links!$V$21</definedName>
    <definedName name="MONETP">[5]Links!$V$21</definedName>
    <definedName name="moneyprogram" localSheetId="33">#REF!</definedName>
    <definedName name="moneyprogram" localSheetId="39">#REF!</definedName>
    <definedName name="moneyprogram" localSheetId="47">#REF!</definedName>
    <definedName name="moneyprogram" localSheetId="52">#REF!</definedName>
    <definedName name="moneyprogram" localSheetId="53">#REF!</definedName>
    <definedName name="moneyprogram" localSheetId="54">#REF!</definedName>
    <definedName name="moneyprogram" localSheetId="55">#REF!</definedName>
    <definedName name="moneyprogram" localSheetId="56">#REF!</definedName>
    <definedName name="moneyprogram" localSheetId="57">#REF!</definedName>
    <definedName name="moneyprogram" localSheetId="89">#REF!</definedName>
    <definedName name="moneyprogram" localSheetId="94">#REF!</definedName>
    <definedName name="moneyprogram" localSheetId="95">#REF!</definedName>
    <definedName name="moneyprogram" localSheetId="96">#REF!</definedName>
    <definedName name="moneyprogram" localSheetId="49">#REF!</definedName>
    <definedName name="moneyprogram" localSheetId="93">#REF!</definedName>
    <definedName name="moneyprogram" localSheetId="78">#REF!</definedName>
    <definedName name="moneyprogram">#REF!</definedName>
    <definedName name="monprogparameters" localSheetId="33">#REF!</definedName>
    <definedName name="monprogparameters" localSheetId="39">#REF!</definedName>
    <definedName name="monprogparameters" localSheetId="47">#REF!</definedName>
    <definedName name="monprogparameters" localSheetId="89">#REF!</definedName>
    <definedName name="monprogparameters" localSheetId="94">#REF!</definedName>
    <definedName name="monprogparameters" localSheetId="95">#REF!</definedName>
    <definedName name="monprogparameters" localSheetId="96">#REF!</definedName>
    <definedName name="monprogparameters" localSheetId="49">#REF!</definedName>
    <definedName name="monprogparameters">#REF!</definedName>
    <definedName name="monsurvey" localSheetId="33">#REF!</definedName>
    <definedName name="monsurvey" localSheetId="39">#REF!</definedName>
    <definedName name="monsurvey" localSheetId="47">#REF!</definedName>
    <definedName name="monsurvey" localSheetId="89">#REF!</definedName>
    <definedName name="monsurvey" localSheetId="94">#REF!</definedName>
    <definedName name="monsurvey" localSheetId="95">#REF!</definedName>
    <definedName name="monsurvey" localSheetId="96">#REF!</definedName>
    <definedName name="monsurvey" localSheetId="49">#REF!</definedName>
    <definedName name="monsurvey">#REF!</definedName>
    <definedName name="Month" localSheetId="52">[6]C!$G$14</definedName>
    <definedName name="Month" localSheetId="53">[6]C!$G$14</definedName>
    <definedName name="Month" localSheetId="54">[6]C!$G$14</definedName>
    <definedName name="Month" localSheetId="55">[6]C!$G$14</definedName>
    <definedName name="Month" localSheetId="56">[6]C!$G$14</definedName>
    <definedName name="Month" localSheetId="57">[6]C!$G$14</definedName>
    <definedName name="Month">[6]C!$G$14</definedName>
    <definedName name="Month_" localSheetId="22">#REF!</definedName>
    <definedName name="Month_" localSheetId="33">#REF!</definedName>
    <definedName name="Month_" localSheetId="39">#REF!</definedName>
    <definedName name="Month_" localSheetId="47">#REF!</definedName>
    <definedName name="Month_" localSheetId="89">#REF!</definedName>
    <definedName name="Month_" localSheetId="94">#REF!</definedName>
    <definedName name="Month_" localSheetId="95">#REF!</definedName>
    <definedName name="Month_" localSheetId="96">#REF!</definedName>
    <definedName name="Month_" localSheetId="49">#REF!</definedName>
    <definedName name="Month_" localSheetId="93">#REF!</definedName>
    <definedName name="Month_" localSheetId="78">#REF!</definedName>
    <definedName name="Month_">#REF!</definedName>
    <definedName name="MonthL" localSheetId="52">[6]C!$G$15</definedName>
    <definedName name="MonthL" localSheetId="53">[6]C!$G$15</definedName>
    <definedName name="MonthL" localSheetId="54">[6]C!$G$15</definedName>
    <definedName name="MonthL" localSheetId="55">[6]C!$G$15</definedName>
    <definedName name="MonthL" localSheetId="56">[6]C!$G$15</definedName>
    <definedName name="MonthL" localSheetId="57">[6]C!$G$15</definedName>
    <definedName name="MonthL">[6]C!$G$15</definedName>
    <definedName name="mt_moneyprog" localSheetId="22">#REF!</definedName>
    <definedName name="mt_moneyprog" localSheetId="33">#REF!</definedName>
    <definedName name="mt_moneyprog" localSheetId="39">#REF!</definedName>
    <definedName name="mt_moneyprog" localSheetId="47">#REF!</definedName>
    <definedName name="mt_moneyprog" localSheetId="89">#REF!</definedName>
    <definedName name="mt_moneyprog" localSheetId="94">#REF!</definedName>
    <definedName name="mt_moneyprog" localSheetId="95">#REF!</definedName>
    <definedName name="mt_moneyprog" localSheetId="96">#REF!</definedName>
    <definedName name="mt_moneyprog" localSheetId="49">#REF!</definedName>
    <definedName name="mt_moneyprog" localSheetId="93">#REF!</definedName>
    <definedName name="mt_moneyprog" localSheetId="78">#REF!</definedName>
    <definedName name="mt_moneyprog">#REF!</definedName>
    <definedName name="n" localSheetId="1" hidden="1">{#N/A,#N/A,FALSE,"Лист4"}</definedName>
    <definedName name="n" localSheetId="22" hidden="1">{#N/A,#N/A,FALSE,"Лист4"}</definedName>
    <definedName name="n" localSheetId="29" hidden="1">{#N/A,#N/A,FALSE,"Лист4"}</definedName>
    <definedName name="n" localSheetId="30" hidden="1">{#N/A,#N/A,FALSE,"Лист4"}</definedName>
    <definedName name="n" localSheetId="32" hidden="1">{#N/A,#N/A,FALSE,"Лист4"}</definedName>
    <definedName name="n" localSheetId="33"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3" hidden="1">{#N/A,#N/A,FALSE,"Лист4"}</definedName>
    <definedName name="n" localSheetId="45" hidden="1">{#N/A,#N/A,FALSE,"Лист4"}</definedName>
    <definedName name="n" localSheetId="47"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59" hidden="1">{#N/A,#N/A,FALSE,"Лист4"}</definedName>
    <definedName name="n" localSheetId="60" hidden="1">{#N/A,#N/A,FALSE,"Лист4"}</definedName>
    <definedName name="n" localSheetId="64" hidden="1">{#N/A,#N/A,FALSE,"Лист4"}</definedName>
    <definedName name="n" localSheetId="65" hidden="1">{#N/A,#N/A,FALSE,"Лист4"}</definedName>
    <definedName name="n" localSheetId="69" hidden="1">{#N/A,#N/A,FALSE,"Лист4"}</definedName>
    <definedName name="n" localSheetId="70" hidden="1">{#N/A,#N/A,FALSE,"Лист4"}</definedName>
    <definedName name="n" localSheetId="72" hidden="1">{#N/A,#N/A,FALSE,"Лист4"}</definedName>
    <definedName name="n" localSheetId="73" hidden="1">{#N/A,#N/A,FALSE,"Лист4"}</definedName>
    <definedName name="n" localSheetId="83" hidden="1">{#N/A,#N/A,FALSE,"Лист4"}</definedName>
    <definedName name="n" localSheetId="84" hidden="1">{#N/A,#N/A,FALSE,"Лист4"}</definedName>
    <definedName name="n" localSheetId="87" hidden="1">{#N/A,#N/A,FALSE,"Лист4"}</definedName>
    <definedName name="n" localSheetId="89" hidden="1">{#N/A,#N/A,FALSE,"Лист4"}</definedName>
    <definedName name="n" localSheetId="90" hidden="1">{#N/A,#N/A,FALSE,"Лист4"}</definedName>
    <definedName name="n" localSheetId="91" hidden="1">{#N/A,#N/A,FALSE,"Лист4"}</definedName>
    <definedName name="n" localSheetId="92" hidden="1">{#N/A,#N/A,FALSE,"Лист4"}</definedName>
    <definedName name="n" localSheetId="94" hidden="1">{#N/A,#N/A,FALSE,"Лист4"}</definedName>
    <definedName name="n" localSheetId="96" hidden="1">{#N/A,#N/A,FALSE,"Лист4"}</definedName>
    <definedName name="n" localSheetId="93" hidden="1">{#N/A,#N/A,FALSE,"Лист4"}</definedName>
    <definedName name="n" localSheetId="78" hidden="1">{#N/A,#N/A,FALSE,"Лист4"}</definedName>
    <definedName name="n" hidden="1">{#N/A,#N/A,FALSE,"Лист4"}</definedName>
    <definedName name="NAMES" localSheetId="33">#REF!</definedName>
    <definedName name="NAMES" localSheetId="39">#REF!</definedName>
    <definedName name="NAMES" localSheetId="47">#REF!</definedName>
    <definedName name="NAMES" localSheetId="52">#REF!</definedName>
    <definedName name="NAMES" localSheetId="53">#REF!</definedName>
    <definedName name="NAMES" localSheetId="54">#REF!</definedName>
    <definedName name="NAMES" localSheetId="55">#REF!</definedName>
    <definedName name="NAMES" localSheetId="56">#REF!</definedName>
    <definedName name="NAMES" localSheetId="57">#REF!</definedName>
    <definedName name="NAMES" localSheetId="89">#REF!</definedName>
    <definedName name="NAMES" localSheetId="94">#REF!</definedName>
    <definedName name="NAMES" localSheetId="95">#REF!</definedName>
    <definedName name="NAMES" localSheetId="96">#REF!</definedName>
    <definedName name="NAMES" localSheetId="49">#REF!</definedName>
    <definedName name="NAMES" localSheetId="93">#REF!</definedName>
    <definedName name="NAMES" localSheetId="78">#REF!</definedName>
    <definedName name="NAMES">#REF!</definedName>
    <definedName name="NAMESA" localSheetId="33">#REF!</definedName>
    <definedName name="NAMESA" localSheetId="39">#REF!</definedName>
    <definedName name="NAMESA" localSheetId="47">#REF!</definedName>
    <definedName name="NAMESA" localSheetId="89">#REF!</definedName>
    <definedName name="NAMESA" localSheetId="94">#REF!</definedName>
    <definedName name="NAMESA" localSheetId="95">#REF!</definedName>
    <definedName name="NAMESA" localSheetId="96">#REF!</definedName>
    <definedName name="NAMESA" localSheetId="49">#REF!</definedName>
    <definedName name="NAMESA">#REF!</definedName>
    <definedName name="NAMESM" localSheetId="33">#REF!</definedName>
    <definedName name="NAMESM" localSheetId="39">#REF!</definedName>
    <definedName name="NAMESM" localSheetId="47">#REF!</definedName>
    <definedName name="NAMESM" localSheetId="89">#REF!</definedName>
    <definedName name="NAMESM" localSheetId="94">#REF!</definedName>
    <definedName name="NAMESM" localSheetId="95">#REF!</definedName>
    <definedName name="NAMESM" localSheetId="96">#REF!</definedName>
    <definedName name="NAMESM" localSheetId="49">#REF!</definedName>
    <definedName name="NAMESM">#REF!</definedName>
    <definedName name="NAMESQ" localSheetId="33">#REF!</definedName>
    <definedName name="NAMESQ" localSheetId="89">#REF!</definedName>
    <definedName name="NAMESQ" localSheetId="94">#REF!</definedName>
    <definedName name="NAMESQ" localSheetId="95">#REF!</definedName>
    <definedName name="NAMESQ" localSheetId="96">#REF!</definedName>
    <definedName name="NAMESQ" localSheetId="49">#REF!</definedName>
    <definedName name="NAMESQ">#REF!</definedName>
    <definedName name="NFA_assumptions" localSheetId="33">#REF!</definedName>
    <definedName name="NFA_assumptions" localSheetId="89">#REF!</definedName>
    <definedName name="NFA_assumptions" localSheetId="94">#REF!</definedName>
    <definedName name="NFA_assumptions" localSheetId="95">#REF!</definedName>
    <definedName name="NFA_assumptions" localSheetId="96">#REF!</definedName>
    <definedName name="NFA_assumptions" localSheetId="49">#REF!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2" hidden="1">{#N/A,#N/A,FALSE,"т04"}</definedName>
    <definedName name="njgf" localSheetId="23" hidden="1">{#N/A,#N/A,FALSE,"т04"}</definedName>
    <definedName name="njgf" localSheetId="29" hidden="1">{#N/A,#N/A,FALSE,"т04"}</definedName>
    <definedName name="njgf" localSheetId="30" hidden="1">{#N/A,#N/A,FALSE,"т04"}</definedName>
    <definedName name="njgf" localSheetId="32" hidden="1">{#N/A,#N/A,FALSE,"т04"}</definedName>
    <definedName name="njgf" localSheetId="33"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9" hidden="1">{#N/A,#N/A,FALSE,"т04"}</definedName>
    <definedName name="njgf" localSheetId="60" hidden="1">{#N/A,#N/A,FALSE,"т04"}</definedName>
    <definedName name="njgf" localSheetId="64" hidden="1">{#N/A,#N/A,FALSE,"т04"}</definedName>
    <definedName name="njgf" localSheetId="65" hidden="1">{#N/A,#N/A,FALSE,"т04"}</definedName>
    <definedName name="njgf" localSheetId="69" hidden="1">{#N/A,#N/A,FALSE,"т04"}</definedName>
    <definedName name="njgf" localSheetId="70" hidden="1">{#N/A,#N/A,FALSE,"т04"}</definedName>
    <definedName name="njgf" localSheetId="72" hidden="1">{#N/A,#N/A,FALSE,"т04"}</definedName>
    <definedName name="njgf" localSheetId="73" hidden="1">{#N/A,#N/A,FALSE,"т04"}</definedName>
    <definedName name="njgf" localSheetId="83" hidden="1">{#N/A,#N/A,FALSE,"т04"}</definedName>
    <definedName name="njgf" localSheetId="84" hidden="1">{#N/A,#N/A,FALSE,"т04"}</definedName>
    <definedName name="njgf" localSheetId="87" hidden="1">{#N/A,#N/A,FALSE,"т04"}</definedName>
    <definedName name="njgf" localSheetId="89" hidden="1">{#N/A,#N/A,FALSE,"т04"}</definedName>
    <definedName name="njgf" localSheetId="90" hidden="1">{#N/A,#N/A,FALSE,"т04"}</definedName>
    <definedName name="njgf" localSheetId="91" hidden="1">{#N/A,#N/A,FALSE,"т04"}</definedName>
    <definedName name="njgf" localSheetId="92" hidden="1">{#N/A,#N/A,FALSE,"т04"}</definedName>
    <definedName name="njgf" localSheetId="96" hidden="1">{#N/A,#N/A,FALSE,"т04"}</definedName>
    <definedName name="njgf" localSheetId="93" hidden="1">{#N/A,#N/A,FALSE,"т04"}</definedName>
    <definedName name="njgf" localSheetId="78" hidden="1">{#N/A,#N/A,FALSE,"т04"}</definedName>
    <definedName name="njgf" hidden="1">{#N/A,#N/A,FALSE,"т04"}</definedName>
    <definedName name="njgf_2" localSheetId="1" hidden="1">{#N/A,#N/A,FALSE,"т04"}</definedName>
    <definedName name="njgf_2" localSheetId="22" hidden="1">{#N/A,#N/A,FALSE,"т04"}</definedName>
    <definedName name="njgf_2" localSheetId="29" hidden="1">{#N/A,#N/A,FALSE,"т04"}</definedName>
    <definedName name="njgf_2" localSheetId="30" hidden="1">{#N/A,#N/A,FALSE,"т04"}</definedName>
    <definedName name="njgf_2" localSheetId="32" hidden="1">{#N/A,#N/A,FALSE,"т04"}</definedName>
    <definedName name="njgf_2" localSheetId="33"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3" hidden="1">{#N/A,#N/A,FALSE,"т04"}</definedName>
    <definedName name="njgf_2" localSheetId="45" hidden="1">{#N/A,#N/A,FALSE,"т04"}</definedName>
    <definedName name="njgf_2" localSheetId="47"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59" hidden="1">{#N/A,#N/A,FALSE,"т04"}</definedName>
    <definedName name="njgf_2" localSheetId="60" hidden="1">{#N/A,#N/A,FALSE,"т04"}</definedName>
    <definedName name="njgf_2" localSheetId="64" hidden="1">{#N/A,#N/A,FALSE,"т04"}</definedName>
    <definedName name="njgf_2" localSheetId="69" hidden="1">{#N/A,#N/A,FALSE,"т04"}</definedName>
    <definedName name="njgf_2" localSheetId="70" hidden="1">{#N/A,#N/A,FALSE,"т04"}</definedName>
    <definedName name="njgf_2" localSheetId="83" hidden="1">{#N/A,#N/A,FALSE,"т04"}</definedName>
    <definedName name="njgf_2" localSheetId="84" hidden="1">{#N/A,#N/A,FALSE,"т04"}</definedName>
    <definedName name="njgf_2" localSheetId="87" hidden="1">{#N/A,#N/A,FALSE,"т04"}</definedName>
    <definedName name="njgf_2" localSheetId="89" hidden="1">{#N/A,#N/A,FALSE,"т04"}</definedName>
    <definedName name="njgf_2" localSheetId="90" hidden="1">{#N/A,#N/A,FALSE,"т04"}</definedName>
    <definedName name="njgf_2" localSheetId="91" hidden="1">{#N/A,#N/A,FALSE,"т04"}</definedName>
    <definedName name="njgf_2" localSheetId="96" hidden="1">{#N/A,#N/A,FALSE,"т04"}</definedName>
    <definedName name="njgf_2" localSheetId="93" hidden="1">{#N/A,#N/A,FALSE,"т04"}</definedName>
    <definedName name="njgf_2" localSheetId="78" hidden="1">{#N/A,#N/A,FALSE,"т04"}</definedName>
    <definedName name="njgf_2" hidden="1">{#N/A,#N/A,FALSE,"т04"}</definedName>
    <definedName name="njgf_2_1" localSheetId="1" hidden="1">{#N/A,#N/A,FALSE,"т04"}</definedName>
    <definedName name="njgf_2_1" localSheetId="22" hidden="1">{#N/A,#N/A,FALSE,"т04"}</definedName>
    <definedName name="njgf_2_1" localSheetId="29" hidden="1">{#N/A,#N/A,FALSE,"т04"}</definedName>
    <definedName name="njgf_2_1" localSheetId="30" hidden="1">{#N/A,#N/A,FALSE,"т04"}</definedName>
    <definedName name="njgf_2_1" localSheetId="32" hidden="1">{#N/A,#N/A,FALSE,"т04"}</definedName>
    <definedName name="njgf_2_1" localSheetId="33"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3" hidden="1">{#N/A,#N/A,FALSE,"т04"}</definedName>
    <definedName name="njgf_2_1" localSheetId="45" hidden="1">{#N/A,#N/A,FALSE,"т04"}</definedName>
    <definedName name="njgf_2_1" localSheetId="47"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59" hidden="1">{#N/A,#N/A,FALSE,"т04"}</definedName>
    <definedName name="njgf_2_1" localSheetId="60" hidden="1">{#N/A,#N/A,FALSE,"т04"}</definedName>
    <definedName name="njgf_2_1" localSheetId="64" hidden="1">{#N/A,#N/A,FALSE,"т04"}</definedName>
    <definedName name="njgf_2_1" localSheetId="69" hidden="1">{#N/A,#N/A,FALSE,"т04"}</definedName>
    <definedName name="njgf_2_1" localSheetId="70" hidden="1">{#N/A,#N/A,FALSE,"т04"}</definedName>
    <definedName name="njgf_2_1" localSheetId="83" hidden="1">{#N/A,#N/A,FALSE,"т04"}</definedName>
    <definedName name="njgf_2_1" localSheetId="84" hidden="1">{#N/A,#N/A,FALSE,"т04"}</definedName>
    <definedName name="njgf_2_1" localSheetId="87" hidden="1">{#N/A,#N/A,FALSE,"т04"}</definedName>
    <definedName name="njgf_2_1" localSheetId="89" hidden="1">{#N/A,#N/A,FALSE,"т04"}</definedName>
    <definedName name="njgf_2_1" localSheetId="90" hidden="1">{#N/A,#N/A,FALSE,"т04"}</definedName>
    <definedName name="njgf_2_1" localSheetId="91" hidden="1">{#N/A,#N/A,FALSE,"т04"}</definedName>
    <definedName name="njgf_2_1" localSheetId="96" hidden="1">{#N/A,#N/A,FALSE,"т04"}</definedName>
    <definedName name="njgf_2_1" localSheetId="93" hidden="1">{#N/A,#N/A,FALSE,"т04"}</definedName>
    <definedName name="njgf_2_1" localSheetId="78" hidden="1">{#N/A,#N/A,FALSE,"т04"}</definedName>
    <definedName name="njgf_2_1" hidden="1">{#N/A,#N/A,FALSE,"т04"}</definedName>
    <definedName name="Nomer" localSheetId="22">[5]C!$D$12</definedName>
    <definedName name="Nomer" localSheetId="33">[5]C!$D$12</definedName>
    <definedName name="Nomer" localSheetId="49">[5]C!$D$12</definedName>
    <definedName name="Nomer" localSheetId="93">[5]C!$D$12</definedName>
    <definedName name="Nomer" localSheetId="78">[5]C!$D$12</definedName>
    <definedName name="Nomer">[5]C!$D$12</definedName>
    <definedName name="Non_BRO" localSheetId="22">#REF!</definedName>
    <definedName name="Non_BRO" localSheetId="33">#REF!</definedName>
    <definedName name="Non_BRO" localSheetId="39">#REF!</definedName>
    <definedName name="Non_BRO" localSheetId="47">#REF!</definedName>
    <definedName name="Non_BRO" localSheetId="89">#REF!</definedName>
    <definedName name="Non_BRO" localSheetId="94">#REF!</definedName>
    <definedName name="Non_BRO" localSheetId="95">#REF!</definedName>
    <definedName name="Non_BRO" localSheetId="96">#REF!</definedName>
    <definedName name="Non_BRO" localSheetId="49">#REF!</definedName>
    <definedName name="Non_BRO" localSheetId="93">#REF!</definedName>
    <definedName name="Non_BRO" localSheetId="78">#REF!</definedName>
    <definedName name="Non_BRO">#REF!</definedName>
    <definedName name="Notes" localSheetId="22">#REF!</definedName>
    <definedName name="Notes" localSheetId="33">#REF!</definedName>
    <definedName name="Notes" localSheetId="39">#REF!</definedName>
    <definedName name="Notes" localSheetId="47">#REF!</definedName>
    <definedName name="Notes" localSheetId="89">#REF!</definedName>
    <definedName name="Notes" localSheetId="94">#REF!</definedName>
    <definedName name="Notes" localSheetId="95">#REF!</definedName>
    <definedName name="Notes" localSheetId="96">#REF!</definedName>
    <definedName name="Notes" localSheetId="49">#REF!</definedName>
    <definedName name="Notes">#REF!</definedName>
    <definedName name="Number" localSheetId="22">#REF!</definedName>
    <definedName name="Number" localSheetId="33">#REF!</definedName>
    <definedName name="Number" localSheetId="39">#REF!</definedName>
    <definedName name="Number" localSheetId="47">#REF!</definedName>
    <definedName name="Number" localSheetId="89">#REF!</definedName>
    <definedName name="Number" localSheetId="94">#REF!</definedName>
    <definedName name="Number" localSheetId="95">#REF!</definedName>
    <definedName name="Number" localSheetId="96">#REF!</definedName>
    <definedName name="Number" localSheetId="49">#REF!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2" hidden="1">{#N/A,#N/A,FALSE,"т02бд"}</definedName>
    <definedName name="ooo" localSheetId="23" hidden="1">{#N/A,#N/A,FALSE,"т02бд"}</definedName>
    <definedName name="ooo" localSheetId="29" hidden="1">{#N/A,#N/A,FALSE,"т02бд"}</definedName>
    <definedName name="ooo" localSheetId="30" hidden="1">{#N/A,#N/A,FALSE,"т02бд"}</definedName>
    <definedName name="ooo" localSheetId="32" hidden="1">{#N/A,#N/A,FALSE,"т02бд"}</definedName>
    <definedName name="ooo" localSheetId="33"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9" hidden="1">{#N/A,#N/A,FALSE,"т02бд"}</definedName>
    <definedName name="ooo" localSheetId="60" hidden="1">{#N/A,#N/A,FALSE,"т02бд"}</definedName>
    <definedName name="ooo" localSheetId="64" hidden="1">{#N/A,#N/A,FALSE,"т02бд"}</definedName>
    <definedName name="ooo" localSheetId="65" hidden="1">{#N/A,#N/A,FALSE,"т02бд"}</definedName>
    <definedName name="ooo" localSheetId="69" hidden="1">{#N/A,#N/A,FALSE,"т02бд"}</definedName>
    <definedName name="ooo" localSheetId="70" hidden="1">{#N/A,#N/A,FALSE,"т02бд"}</definedName>
    <definedName name="ooo" localSheetId="72" hidden="1">{#N/A,#N/A,FALSE,"т02бд"}</definedName>
    <definedName name="ooo" localSheetId="73" hidden="1">{#N/A,#N/A,FALSE,"т02бд"}</definedName>
    <definedName name="ooo" localSheetId="83" hidden="1">{#N/A,#N/A,FALSE,"т02бд"}</definedName>
    <definedName name="ooo" localSheetId="84" hidden="1">{#N/A,#N/A,FALSE,"т02бд"}</definedName>
    <definedName name="ooo" localSheetId="87" hidden="1">{#N/A,#N/A,FALSE,"т02бд"}</definedName>
    <definedName name="ooo" localSheetId="89" hidden="1">{#N/A,#N/A,FALSE,"т02бд"}</definedName>
    <definedName name="ooo" localSheetId="90" hidden="1">{#N/A,#N/A,FALSE,"т02бд"}</definedName>
    <definedName name="ooo" localSheetId="91" hidden="1">{#N/A,#N/A,FALSE,"т02бд"}</definedName>
    <definedName name="ooo" localSheetId="92" hidden="1">{#N/A,#N/A,FALSE,"т02бд"}</definedName>
    <definedName name="ooo" localSheetId="94" hidden="1">{#N/A,#N/A,FALSE,"т02бд"}</definedName>
    <definedName name="ooo" localSheetId="96" hidden="1">{#N/A,#N/A,FALSE,"т02бд"}</definedName>
    <definedName name="ooo" localSheetId="93" hidden="1">{#N/A,#N/A,FALSE,"т02бд"}</definedName>
    <definedName name="ooo" localSheetId="78" hidden="1">{#N/A,#N/A,FALSE,"т02бд"}</definedName>
    <definedName name="ooo" hidden="1">{#N/A,#N/A,FALSE,"т02бд"}</definedName>
    <definedName name="ooo_1" localSheetId="1" hidden="1">{#N/A,#N/A,FALSE,"т02бд"}</definedName>
    <definedName name="ooo_1" localSheetId="22" hidden="1">{#N/A,#N/A,FALSE,"т02бд"}</definedName>
    <definedName name="ooo_1" localSheetId="29" hidden="1">{#N/A,#N/A,FALSE,"т02бд"}</definedName>
    <definedName name="ooo_1" localSheetId="30" hidden="1">{#N/A,#N/A,FALSE,"т02бд"}</definedName>
    <definedName name="ooo_1" localSheetId="32" hidden="1">{#N/A,#N/A,FALSE,"т02бд"}</definedName>
    <definedName name="ooo_1" localSheetId="33"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3" hidden="1">{#N/A,#N/A,FALSE,"т02бд"}</definedName>
    <definedName name="ooo_1" localSheetId="45" hidden="1">{#N/A,#N/A,FALSE,"т02бд"}</definedName>
    <definedName name="ooo_1" localSheetId="47"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59" hidden="1">{#N/A,#N/A,FALSE,"т02бд"}</definedName>
    <definedName name="ooo_1" localSheetId="60" hidden="1">{#N/A,#N/A,FALSE,"т02бд"}</definedName>
    <definedName name="ooo_1" localSheetId="64" hidden="1">{#N/A,#N/A,FALSE,"т02бд"}</definedName>
    <definedName name="ooo_1" localSheetId="69" hidden="1">{#N/A,#N/A,FALSE,"т02бд"}</definedName>
    <definedName name="ooo_1" localSheetId="70" hidden="1">{#N/A,#N/A,FALSE,"т02бд"}</definedName>
    <definedName name="ooo_1" localSheetId="83" hidden="1">{#N/A,#N/A,FALSE,"т02бд"}</definedName>
    <definedName name="ooo_1" localSheetId="84" hidden="1">{#N/A,#N/A,FALSE,"т02бд"}</definedName>
    <definedName name="ooo_1" localSheetId="87" hidden="1">{#N/A,#N/A,FALSE,"т02бд"}</definedName>
    <definedName name="ooo_1" localSheetId="89" hidden="1">{#N/A,#N/A,FALSE,"т02бд"}</definedName>
    <definedName name="ooo_1" localSheetId="90" hidden="1">{#N/A,#N/A,FALSE,"т02бд"}</definedName>
    <definedName name="ooo_1" localSheetId="91" hidden="1">{#N/A,#N/A,FALSE,"т02бд"}</definedName>
    <definedName name="ooo_1" localSheetId="96" hidden="1">{#N/A,#N/A,FALSE,"т02бд"}</definedName>
    <definedName name="ooo_1" localSheetId="93" hidden="1">{#N/A,#N/A,FALSE,"т02бд"}</definedName>
    <definedName name="ooo_1" localSheetId="78" hidden="1">{#N/A,#N/A,FALSE,"т02бд"}</definedName>
    <definedName name="ooo_1" hidden="1">{#N/A,#N/A,FALSE,"т02бд"}</definedName>
    <definedName name="ooo_2" localSheetId="1" hidden="1">{#N/A,#N/A,FALSE,"т02бд"}</definedName>
    <definedName name="ooo_2" localSheetId="22" hidden="1">{#N/A,#N/A,FALSE,"т02бд"}</definedName>
    <definedName name="ooo_2" localSheetId="29" hidden="1">{#N/A,#N/A,FALSE,"т02бд"}</definedName>
    <definedName name="ooo_2" localSheetId="30" hidden="1">{#N/A,#N/A,FALSE,"т02бд"}</definedName>
    <definedName name="ooo_2" localSheetId="32" hidden="1">{#N/A,#N/A,FALSE,"т02бд"}</definedName>
    <definedName name="ooo_2" localSheetId="33"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3" hidden="1">{#N/A,#N/A,FALSE,"т02бд"}</definedName>
    <definedName name="ooo_2" localSheetId="45" hidden="1">{#N/A,#N/A,FALSE,"т02бд"}</definedName>
    <definedName name="ooo_2" localSheetId="47"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59" hidden="1">{#N/A,#N/A,FALSE,"т02бд"}</definedName>
    <definedName name="ooo_2" localSheetId="60" hidden="1">{#N/A,#N/A,FALSE,"т02бд"}</definedName>
    <definedName name="ooo_2" localSheetId="64" hidden="1">{#N/A,#N/A,FALSE,"т02бд"}</definedName>
    <definedName name="ooo_2" localSheetId="69" hidden="1">{#N/A,#N/A,FALSE,"т02бд"}</definedName>
    <definedName name="ooo_2" localSheetId="70" hidden="1">{#N/A,#N/A,FALSE,"т02бд"}</definedName>
    <definedName name="ooo_2" localSheetId="83" hidden="1">{#N/A,#N/A,FALSE,"т02бд"}</definedName>
    <definedName name="ooo_2" localSheetId="84" hidden="1">{#N/A,#N/A,FALSE,"т02бд"}</definedName>
    <definedName name="ooo_2" localSheetId="87" hidden="1">{#N/A,#N/A,FALSE,"т02бд"}</definedName>
    <definedName name="ooo_2" localSheetId="89" hidden="1">{#N/A,#N/A,FALSE,"т02бд"}</definedName>
    <definedName name="ooo_2" localSheetId="90" hidden="1">{#N/A,#N/A,FALSE,"т02бд"}</definedName>
    <definedName name="ooo_2" localSheetId="91" hidden="1">{#N/A,#N/A,FALSE,"т02бд"}</definedName>
    <definedName name="ooo_2" localSheetId="96" hidden="1">{#N/A,#N/A,FALSE,"т02бд"}</definedName>
    <definedName name="ooo_2" localSheetId="93" hidden="1">{#N/A,#N/A,FALSE,"т02бд"}</definedName>
    <definedName name="ooo_2" localSheetId="78"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1" hidden="1">{#N/A,#N/A,FALSE,"SimInp1";#N/A,#N/A,FALSE,"SimInp2";#N/A,#N/A,FALSE,"SimOut1";#N/A,#N/A,FALSE,"SimOut2";#N/A,#N/A,FALSE,"SimOut3";#N/A,#N/A,FALSE,"SimOut4";#N/A,#N/A,FALSE,"SimOut5"}</definedName>
    <definedName name="OST_KV_SH_2" localSheetId="96"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1" hidden="1">{#N/A,#N/A,FALSE,"SimInp1";#N/A,#N/A,FALSE,"SimInp2";#N/A,#N/A,FALSE,"SimOut1";#N/A,#N/A,FALSE,"SimOut2";#N/A,#N/A,FALSE,"SimOut3";#N/A,#N/A,FALSE,"SimOut4";#N/A,#N/A,FALSE,"SimOut5"}</definedName>
    <definedName name="OST_KV_SH_2_1" localSheetId="96"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1" hidden="1">{#N/A,#N/A,FALSE,"SimInp1";#N/A,#N/A,FALSE,"SimInp2";#N/A,#N/A,FALSE,"SimOut1";#N/A,#N/A,FALSE,"SimOut2";#N/A,#N/A,FALSE,"SimOut3";#N/A,#N/A,FALSE,"SimOut4";#N/A,#N/A,FALSE,"SimOut5"}</definedName>
    <definedName name="OST_SH_2" localSheetId="96"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1" hidden="1">{#N/A,#N/A,FALSE,"SimInp1";#N/A,#N/A,FALSE,"SimInp2";#N/A,#N/A,FALSE,"SimOut1";#N/A,#N/A,FALSE,"SimOut2";#N/A,#N/A,FALSE,"SimOut3";#N/A,#N/A,FALSE,"SimOut4";#N/A,#N/A,FALSE,"SimOut5"}</definedName>
    <definedName name="OST_SH_2_1" localSheetId="96"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33">[6]labels!#REF!</definedName>
    <definedName name="p" localSheetId="52">[6]labels!#REF!</definedName>
    <definedName name="p" localSheetId="53">[6]labels!#REF!</definedName>
    <definedName name="p" localSheetId="54">[6]labels!#REF!</definedName>
    <definedName name="p" localSheetId="55">[6]labels!#REF!</definedName>
    <definedName name="p" localSheetId="56">[6]labels!#REF!</definedName>
    <definedName name="p" localSheetId="57">[6]labels!#REF!</definedName>
    <definedName name="p" localSheetId="89">[6]labels!#REF!</definedName>
    <definedName name="p" localSheetId="94">[6]labels!#REF!</definedName>
    <definedName name="p" localSheetId="95">[6]labels!#REF!</definedName>
    <definedName name="p" localSheetId="96">[6]labels!#REF!</definedName>
    <definedName name="p" localSheetId="49">[6]labels!#REF!</definedName>
    <definedName name="p">[6]labels!#REF!</definedName>
    <definedName name="PAYMENT_f" localSheetId="22">[5]Links!#REF!</definedName>
    <definedName name="PAYMENT_f" localSheetId="33">[5]Links!#REF!</definedName>
    <definedName name="PAYMENT_f" localSheetId="83">[5]Links!#REF!</definedName>
    <definedName name="PAYMENT_f" localSheetId="89">[5]Links!#REF!</definedName>
    <definedName name="PAYMENT_f" localSheetId="94">[5]Links!#REF!</definedName>
    <definedName name="PAYMENT_f" localSheetId="95">[5]Links!#REF!</definedName>
    <definedName name="PAYMENT_f" localSheetId="96">[5]Links!#REF!</definedName>
    <definedName name="PAYMENT_f" localSheetId="49">[5]Links!#REF!</definedName>
    <definedName name="PAYMENT_f" localSheetId="93">[5]Links!#REF!</definedName>
    <definedName name="PAYMENT_f" localSheetId="78">[5]Links!#REF!</definedName>
    <definedName name="PAYMENT_f">[5]Links!#REF!</definedName>
    <definedName name="PEND" localSheetId="33">#REF!</definedName>
    <definedName name="PEND" localSheetId="39">#REF!</definedName>
    <definedName name="PEND" localSheetId="47">#REF!</definedName>
    <definedName name="PEND" localSheetId="52">#REF!</definedName>
    <definedName name="PEND" localSheetId="53">#REF!</definedName>
    <definedName name="PEND" localSheetId="54">#REF!</definedName>
    <definedName name="PEND" localSheetId="55">#REF!</definedName>
    <definedName name="PEND" localSheetId="56">#REF!</definedName>
    <definedName name="PEND" localSheetId="57">#REF!</definedName>
    <definedName name="PEND" localSheetId="89">#REF!</definedName>
    <definedName name="PEND" localSheetId="94">#REF!</definedName>
    <definedName name="PEND" localSheetId="95">#REF!</definedName>
    <definedName name="PEND" localSheetId="96">#REF!</definedName>
    <definedName name="PEND" localSheetId="49">#REF!</definedName>
    <definedName name="PEND" localSheetId="93">#REF!</definedName>
    <definedName name="PEND" localSheetId="78">#REF!</definedName>
    <definedName name="PEND">#REF!</definedName>
    <definedName name="PENSION_f" localSheetId="22">[5]Links!#REF!</definedName>
    <definedName name="PENSION_f" localSheetId="33">[5]Links!#REF!</definedName>
    <definedName name="PENSION_f" localSheetId="83">[5]Links!#REF!</definedName>
    <definedName name="PENSION_f" localSheetId="89">[5]Links!#REF!</definedName>
    <definedName name="PENSION_f" localSheetId="94">[5]Links!#REF!</definedName>
    <definedName name="PENSION_f" localSheetId="95">[5]Links!#REF!</definedName>
    <definedName name="PENSION_f" localSheetId="96">[5]Links!#REF!</definedName>
    <definedName name="PENSION_f" localSheetId="49">[5]Links!#REF!</definedName>
    <definedName name="PENSION_f" localSheetId="93">[5]Links!#REF!</definedName>
    <definedName name="PENSION_f" localSheetId="78">[5]Links!#REF!</definedName>
    <definedName name="PENSION_f">[5]Links!#REF!</definedName>
    <definedName name="PeriodList">'[12]Report Form'!$E$4:$E$74</definedName>
    <definedName name="PMENU" localSheetId="33">#REF!</definedName>
    <definedName name="PMENU" localSheetId="39">#REF!</definedName>
    <definedName name="PMENU" localSheetId="47">#REF!</definedName>
    <definedName name="PMENU" localSheetId="52">#REF!</definedName>
    <definedName name="PMENU" localSheetId="53">#REF!</definedName>
    <definedName name="PMENU" localSheetId="54">#REF!</definedName>
    <definedName name="PMENU" localSheetId="55">#REF!</definedName>
    <definedName name="PMENU" localSheetId="56">#REF!</definedName>
    <definedName name="PMENU" localSheetId="57">#REF!</definedName>
    <definedName name="PMENU" localSheetId="89">#REF!</definedName>
    <definedName name="PMENU" localSheetId="94">#REF!</definedName>
    <definedName name="PMENU" localSheetId="95">#REF!</definedName>
    <definedName name="PMENU" localSheetId="96">#REF!</definedName>
    <definedName name="PMENU" localSheetId="49">#REF!</definedName>
    <definedName name="PMENU" localSheetId="93">#REF!</definedName>
    <definedName name="PMENU" localSheetId="78">#REF!</definedName>
    <definedName name="PMENU">#REF!</definedName>
    <definedName name="_xlnm.Print_Area" localSheetId="26">'В.2.3'!$A$1:$G$4</definedName>
    <definedName name="_xlnm.Print_Area">#N/A</definedName>
    <definedName name="PRINT_AREA_MI">#N/A</definedName>
    <definedName name="_xlnm.Print_Titles" localSheetId="33">[26]доходи!#REF!</definedName>
    <definedName name="_xlnm.Print_Titles" localSheetId="52">[26]доходи!#REF!</definedName>
    <definedName name="_xlnm.Print_Titles" localSheetId="53">[26]доходи!#REF!</definedName>
    <definedName name="_xlnm.Print_Titles" localSheetId="54">[26]доходи!#REF!</definedName>
    <definedName name="_xlnm.Print_Titles" localSheetId="55">[26]доходи!#REF!</definedName>
    <definedName name="_xlnm.Print_Titles" localSheetId="56">[26]доходи!#REF!</definedName>
    <definedName name="_xlnm.Print_Titles" localSheetId="57">[26]доходи!#REF!</definedName>
    <definedName name="_xlnm.Print_Titles" localSheetId="89">[26]доходи!#REF!</definedName>
    <definedName name="_xlnm.Print_Titles" localSheetId="94">[26]доходи!#REF!</definedName>
    <definedName name="_xlnm.Print_Titles" localSheetId="95">[26]доходи!#REF!</definedName>
    <definedName name="_xlnm.Print_Titles" localSheetId="96">[26]доходи!#REF!</definedName>
    <definedName name="_xlnm.Print_Titles" localSheetId="49">[26]доходи!#REF!</definedName>
    <definedName name="_xlnm.Print_Titles">[26]доходи!#REF!</definedName>
    <definedName name="PRIV" localSheetId="52">[6]C!$L$33</definedName>
    <definedName name="PRIV" localSheetId="53">[6]C!$L$33</definedName>
    <definedName name="PRIV" localSheetId="54">[6]C!$L$33</definedName>
    <definedName name="PRIV" localSheetId="55">[6]C!$L$33</definedName>
    <definedName name="PRIV" localSheetId="56">[6]C!$L$33</definedName>
    <definedName name="PRIV" localSheetId="57">[6]C!$L$33</definedName>
    <definedName name="PRIV">[6]C!$L$33</definedName>
    <definedName name="PRIV_F" localSheetId="22">[5]Links!$T$18</definedName>
    <definedName name="PRIV_F" localSheetId="33">[5]Links!$T$18</definedName>
    <definedName name="PRIV_F" localSheetId="49">[5]Links!$T$18</definedName>
    <definedName name="PRIV_F" localSheetId="93">[5]Links!$T$18</definedName>
    <definedName name="PRIV_F" localSheetId="78">[5]Links!$T$18</definedName>
    <definedName name="PRIV_F">[5]Links!$T$18</definedName>
    <definedName name="PRIV_P" localSheetId="22">[5]Links!$X$28</definedName>
    <definedName name="PRIV_P" localSheetId="33">[5]Links!$X$28</definedName>
    <definedName name="PRIV_P" localSheetId="49">[5]Links!$X$28</definedName>
    <definedName name="PRIV_P" localSheetId="93">[5]Links!$X$28</definedName>
    <definedName name="PRIV_P" localSheetId="78">[5]Links!$X$28</definedName>
    <definedName name="PRIV_P">[5]Links!$X$28</definedName>
    <definedName name="PRIVG" localSheetId="22">[5]Links!$Z$33</definedName>
    <definedName name="PRIVG" localSheetId="33">[5]Links!$Z$33</definedName>
    <definedName name="PRIVG" localSheetId="49">[5]Links!$Z$33</definedName>
    <definedName name="PRIVG" localSheetId="93">[5]Links!$Z$33</definedName>
    <definedName name="PRIVG" localSheetId="78">[5]Links!$Z$33</definedName>
    <definedName name="PRIVG">[5]Links!$Z$33</definedName>
    <definedName name="PRIVM" localSheetId="22">[5]Links!$Z$17</definedName>
    <definedName name="PRIVM" localSheetId="33">[5]Links!$Z$17</definedName>
    <definedName name="PRIVM" localSheetId="49">[5]Links!$Z$17</definedName>
    <definedName name="PRIVM" localSheetId="93">[5]Links!$Z$17</definedName>
    <definedName name="PRIVM" localSheetId="78">[5]Links!$Z$17</definedName>
    <definedName name="PRIVM">[5]Links!$Z$17</definedName>
    <definedName name="PRIVMG" localSheetId="22">[5]Links!$Z$29</definedName>
    <definedName name="PRIVMG" localSheetId="33">[5]Links!$Z$29</definedName>
    <definedName name="PRIVMG" localSheetId="49">[5]Links!$Z$29</definedName>
    <definedName name="PRIVMG" localSheetId="93">[5]Links!$Z$29</definedName>
    <definedName name="PRIVMG" localSheetId="78">[5]Links!$Z$29</definedName>
    <definedName name="PRIVMG">[5]Links!$Z$29</definedName>
    <definedName name="q" localSheetId="1" hidden="1">{#N/A,#N/A,FALSE,"т02бд"}</definedName>
    <definedName name="q" localSheetId="2" hidden="1">{#N/A,#N/A,FALSE,"т02бд"}</definedName>
    <definedName name="q" localSheetId="21" hidden="1">{#N/A,#N/A,FALSE,"т02бд"}</definedName>
    <definedName name="q" localSheetId="22" hidden="1">{#N/A,#N/A,FALSE,"т02бд"}</definedName>
    <definedName name="q" localSheetId="23" hidden="1">{#N/A,#N/A,FALSE,"т02бд"}</definedName>
    <definedName name="q" localSheetId="29" hidden="1">{#N/A,#N/A,FALSE,"т02бд"}</definedName>
    <definedName name="q" localSheetId="30" hidden="1">{#N/A,#N/A,FALSE,"т02бд"}</definedName>
    <definedName name="q" localSheetId="32" hidden="1">{#N/A,#N/A,FALSE,"т02бд"}</definedName>
    <definedName name="q" localSheetId="33"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9" hidden="1">{#N/A,#N/A,FALSE,"т02бд"}</definedName>
    <definedName name="q" localSheetId="60" hidden="1">{#N/A,#N/A,FALSE,"т02бд"}</definedName>
    <definedName name="q" localSheetId="64" hidden="1">{#N/A,#N/A,FALSE,"т02бд"}</definedName>
    <definedName name="q" localSheetId="65" hidden="1">{#N/A,#N/A,FALSE,"т02бд"}</definedName>
    <definedName name="q" localSheetId="69" hidden="1">{#N/A,#N/A,FALSE,"т02бд"}</definedName>
    <definedName name="q" localSheetId="70" hidden="1">{#N/A,#N/A,FALSE,"т02бд"}</definedName>
    <definedName name="q" localSheetId="72" hidden="1">{#N/A,#N/A,FALSE,"т02бд"}</definedName>
    <definedName name="q" localSheetId="73" hidden="1">{#N/A,#N/A,FALSE,"т02бд"}</definedName>
    <definedName name="q" localSheetId="83" hidden="1">{#N/A,#N/A,FALSE,"т02бд"}</definedName>
    <definedName name="q" localSheetId="84" hidden="1">{#N/A,#N/A,FALSE,"т02бд"}</definedName>
    <definedName name="q" localSheetId="87" hidden="1">{#N/A,#N/A,FALSE,"т02бд"}</definedName>
    <definedName name="q" localSheetId="89" hidden="1">{#N/A,#N/A,FALSE,"т02бд"}</definedName>
    <definedName name="q" localSheetId="90" hidden="1">{#N/A,#N/A,FALSE,"т02бд"}</definedName>
    <definedName name="q" localSheetId="91" hidden="1">{#N/A,#N/A,FALSE,"т02бд"}</definedName>
    <definedName name="q" localSheetId="92" hidden="1">{#N/A,#N/A,FALSE,"т02бд"}</definedName>
    <definedName name="q" localSheetId="94" hidden="1">{#N/A,#N/A,FALSE,"т02бд"}</definedName>
    <definedName name="q" localSheetId="96" hidden="1">{#N/A,#N/A,FALSE,"т02бд"}</definedName>
    <definedName name="q" localSheetId="93" hidden="1">{#N/A,#N/A,FALSE,"т02бд"}</definedName>
    <definedName name="q" localSheetId="78" hidden="1">{#N/A,#N/A,FALSE,"т02бд"}</definedName>
    <definedName name="q" hidden="1">{#N/A,#N/A,FALSE,"т02бд"}</definedName>
    <definedName name="q_2" localSheetId="1" hidden="1">{#N/A,#N/A,FALSE,"т02бд"}</definedName>
    <definedName name="q_2" localSheetId="22" hidden="1">{#N/A,#N/A,FALSE,"т02бд"}</definedName>
    <definedName name="q_2" localSheetId="29" hidden="1">{#N/A,#N/A,FALSE,"т02бд"}</definedName>
    <definedName name="q_2" localSheetId="30" hidden="1">{#N/A,#N/A,FALSE,"т02бд"}</definedName>
    <definedName name="q_2" localSheetId="32" hidden="1">{#N/A,#N/A,FALSE,"т02бд"}</definedName>
    <definedName name="q_2" localSheetId="33"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3" hidden="1">{#N/A,#N/A,FALSE,"т02бд"}</definedName>
    <definedName name="q_2" localSheetId="45" hidden="1">{#N/A,#N/A,FALSE,"т02бд"}</definedName>
    <definedName name="q_2" localSheetId="47"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59" hidden="1">{#N/A,#N/A,FALSE,"т02бд"}</definedName>
    <definedName name="q_2" localSheetId="60" hidden="1">{#N/A,#N/A,FALSE,"т02бд"}</definedName>
    <definedName name="q_2" localSheetId="64" hidden="1">{#N/A,#N/A,FALSE,"т02бд"}</definedName>
    <definedName name="q_2" localSheetId="69" hidden="1">{#N/A,#N/A,FALSE,"т02бд"}</definedName>
    <definedName name="q_2" localSheetId="70" hidden="1">{#N/A,#N/A,FALSE,"т02бд"}</definedName>
    <definedName name="q_2" localSheetId="83" hidden="1">{#N/A,#N/A,FALSE,"т02бд"}</definedName>
    <definedName name="q_2" localSheetId="84" hidden="1">{#N/A,#N/A,FALSE,"т02бд"}</definedName>
    <definedName name="q_2" localSheetId="87" hidden="1">{#N/A,#N/A,FALSE,"т02бд"}</definedName>
    <definedName name="q_2" localSheetId="89" hidden="1">{#N/A,#N/A,FALSE,"т02бд"}</definedName>
    <definedName name="q_2" localSheetId="90" hidden="1">{#N/A,#N/A,FALSE,"т02бд"}</definedName>
    <definedName name="q_2" localSheetId="91" hidden="1">{#N/A,#N/A,FALSE,"т02бд"}</definedName>
    <definedName name="q_2" localSheetId="96" hidden="1">{#N/A,#N/A,FALSE,"т02бд"}</definedName>
    <definedName name="q_2" localSheetId="93" hidden="1">{#N/A,#N/A,FALSE,"т02бд"}</definedName>
    <definedName name="q_2" localSheetId="78" hidden="1">{#N/A,#N/A,FALSE,"т02бд"}</definedName>
    <definedName name="q_2" hidden="1">{#N/A,#N/A,FALSE,"т02бд"}</definedName>
    <definedName name="q_2_1" localSheetId="1" hidden="1">{#N/A,#N/A,FALSE,"т02бд"}</definedName>
    <definedName name="q_2_1" localSheetId="22" hidden="1">{#N/A,#N/A,FALSE,"т02бд"}</definedName>
    <definedName name="q_2_1" localSheetId="29" hidden="1">{#N/A,#N/A,FALSE,"т02бд"}</definedName>
    <definedName name="q_2_1" localSheetId="30" hidden="1">{#N/A,#N/A,FALSE,"т02бд"}</definedName>
    <definedName name="q_2_1" localSheetId="32" hidden="1">{#N/A,#N/A,FALSE,"т02бд"}</definedName>
    <definedName name="q_2_1" localSheetId="33"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3" hidden="1">{#N/A,#N/A,FALSE,"т02бд"}</definedName>
    <definedName name="q_2_1" localSheetId="45" hidden="1">{#N/A,#N/A,FALSE,"т02бд"}</definedName>
    <definedName name="q_2_1" localSheetId="47"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59" hidden="1">{#N/A,#N/A,FALSE,"т02бд"}</definedName>
    <definedName name="q_2_1" localSheetId="60" hidden="1">{#N/A,#N/A,FALSE,"т02бд"}</definedName>
    <definedName name="q_2_1" localSheetId="64" hidden="1">{#N/A,#N/A,FALSE,"т02бд"}</definedName>
    <definedName name="q_2_1" localSheetId="69" hidden="1">{#N/A,#N/A,FALSE,"т02бд"}</definedName>
    <definedName name="q_2_1" localSheetId="70" hidden="1">{#N/A,#N/A,FALSE,"т02бд"}</definedName>
    <definedName name="q_2_1" localSheetId="83" hidden="1">{#N/A,#N/A,FALSE,"т02бд"}</definedName>
    <definedName name="q_2_1" localSheetId="84" hidden="1">{#N/A,#N/A,FALSE,"т02бд"}</definedName>
    <definedName name="q_2_1" localSheetId="87" hidden="1">{#N/A,#N/A,FALSE,"т02бд"}</definedName>
    <definedName name="q_2_1" localSheetId="89" hidden="1">{#N/A,#N/A,FALSE,"т02бд"}</definedName>
    <definedName name="q_2_1" localSheetId="90" hidden="1">{#N/A,#N/A,FALSE,"т02бд"}</definedName>
    <definedName name="q_2_1" localSheetId="91" hidden="1">{#N/A,#N/A,FALSE,"т02бд"}</definedName>
    <definedName name="q_2_1" localSheetId="96" hidden="1">{#N/A,#N/A,FALSE,"т02бд"}</definedName>
    <definedName name="q_2_1" localSheetId="93" hidden="1">{#N/A,#N/A,FALSE,"т02бд"}</definedName>
    <definedName name="q_2_1" localSheetId="78"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2" hidden="1">{#N/A,#N/A,FALSE,"т04"}</definedName>
    <definedName name="qart" localSheetId="23" hidden="1">{#N/A,#N/A,FALSE,"т04"}</definedName>
    <definedName name="qart" localSheetId="29" hidden="1">{#N/A,#N/A,FALSE,"т04"}</definedName>
    <definedName name="qart" localSheetId="30" hidden="1">{#N/A,#N/A,FALSE,"т04"}</definedName>
    <definedName name="qart" localSheetId="32" hidden="1">{#N/A,#N/A,FALSE,"т04"}</definedName>
    <definedName name="qart" localSheetId="33"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9" hidden="1">{#N/A,#N/A,FALSE,"т04"}</definedName>
    <definedName name="qart" localSheetId="60" hidden="1">{#N/A,#N/A,FALSE,"т04"}</definedName>
    <definedName name="qart" localSheetId="64" hidden="1">{#N/A,#N/A,FALSE,"т04"}</definedName>
    <definedName name="qart" localSheetId="65" hidden="1">{#N/A,#N/A,FALSE,"т04"}</definedName>
    <definedName name="qart" localSheetId="69" hidden="1">{#N/A,#N/A,FALSE,"т04"}</definedName>
    <definedName name="qart" localSheetId="70" hidden="1">{#N/A,#N/A,FALSE,"т04"}</definedName>
    <definedName name="qart" localSheetId="72" hidden="1">{#N/A,#N/A,FALSE,"т04"}</definedName>
    <definedName name="qart" localSheetId="73" hidden="1">{#N/A,#N/A,FALSE,"т04"}</definedName>
    <definedName name="qart" localSheetId="83" hidden="1">{#N/A,#N/A,FALSE,"т04"}</definedName>
    <definedName name="qart" localSheetId="84" hidden="1">{#N/A,#N/A,FALSE,"т04"}</definedName>
    <definedName name="qart" localSheetId="87" hidden="1">{#N/A,#N/A,FALSE,"т04"}</definedName>
    <definedName name="qart" localSheetId="89" hidden="1">{#N/A,#N/A,FALSE,"т04"}</definedName>
    <definedName name="qart" localSheetId="90" hidden="1">{#N/A,#N/A,FALSE,"т04"}</definedName>
    <definedName name="qart" localSheetId="91" hidden="1">{#N/A,#N/A,FALSE,"т04"}</definedName>
    <definedName name="qart" localSheetId="92" hidden="1">{#N/A,#N/A,FALSE,"т04"}</definedName>
    <definedName name="qart" localSheetId="96" hidden="1">{#N/A,#N/A,FALSE,"т04"}</definedName>
    <definedName name="qart" localSheetId="93" hidden="1">{#N/A,#N/A,FALSE,"т04"}</definedName>
    <definedName name="qart" localSheetId="78" hidden="1">{#N/A,#N/A,FALSE,"т04"}</definedName>
    <definedName name="qart" hidden="1">{#N/A,#N/A,FALSE,"т04"}</definedName>
    <definedName name="qart_2" localSheetId="1" hidden="1">{#N/A,#N/A,FALSE,"т04"}</definedName>
    <definedName name="qart_2" localSheetId="22" hidden="1">{#N/A,#N/A,FALSE,"т04"}</definedName>
    <definedName name="qart_2" localSheetId="29" hidden="1">{#N/A,#N/A,FALSE,"т04"}</definedName>
    <definedName name="qart_2" localSheetId="30" hidden="1">{#N/A,#N/A,FALSE,"т04"}</definedName>
    <definedName name="qart_2" localSheetId="32" hidden="1">{#N/A,#N/A,FALSE,"т04"}</definedName>
    <definedName name="qart_2" localSheetId="33"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3" hidden="1">{#N/A,#N/A,FALSE,"т04"}</definedName>
    <definedName name="qart_2" localSheetId="45" hidden="1">{#N/A,#N/A,FALSE,"т04"}</definedName>
    <definedName name="qart_2" localSheetId="47"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59" hidden="1">{#N/A,#N/A,FALSE,"т04"}</definedName>
    <definedName name="qart_2" localSheetId="60" hidden="1">{#N/A,#N/A,FALSE,"т04"}</definedName>
    <definedName name="qart_2" localSheetId="64" hidden="1">{#N/A,#N/A,FALSE,"т04"}</definedName>
    <definedName name="qart_2" localSheetId="69" hidden="1">{#N/A,#N/A,FALSE,"т04"}</definedName>
    <definedName name="qart_2" localSheetId="70" hidden="1">{#N/A,#N/A,FALSE,"т04"}</definedName>
    <definedName name="qart_2" localSheetId="83" hidden="1">{#N/A,#N/A,FALSE,"т04"}</definedName>
    <definedName name="qart_2" localSheetId="84" hidden="1">{#N/A,#N/A,FALSE,"т04"}</definedName>
    <definedName name="qart_2" localSheetId="87" hidden="1">{#N/A,#N/A,FALSE,"т04"}</definedName>
    <definedName name="qart_2" localSheetId="89" hidden="1">{#N/A,#N/A,FALSE,"т04"}</definedName>
    <definedName name="qart_2" localSheetId="90" hidden="1">{#N/A,#N/A,FALSE,"т04"}</definedName>
    <definedName name="qart_2" localSheetId="91" hidden="1">{#N/A,#N/A,FALSE,"т04"}</definedName>
    <definedName name="qart_2" localSheetId="96" hidden="1">{#N/A,#N/A,FALSE,"т04"}</definedName>
    <definedName name="qart_2" localSheetId="93" hidden="1">{#N/A,#N/A,FALSE,"т04"}</definedName>
    <definedName name="qart_2" localSheetId="78" hidden="1">{#N/A,#N/A,FALSE,"т04"}</definedName>
    <definedName name="qart_2" hidden="1">{#N/A,#N/A,FALSE,"т04"}</definedName>
    <definedName name="qart_2_1" localSheetId="1" hidden="1">{#N/A,#N/A,FALSE,"т04"}</definedName>
    <definedName name="qart_2_1" localSheetId="22" hidden="1">{#N/A,#N/A,FALSE,"т04"}</definedName>
    <definedName name="qart_2_1" localSheetId="29" hidden="1">{#N/A,#N/A,FALSE,"т04"}</definedName>
    <definedName name="qart_2_1" localSheetId="30" hidden="1">{#N/A,#N/A,FALSE,"т04"}</definedName>
    <definedName name="qart_2_1" localSheetId="32" hidden="1">{#N/A,#N/A,FALSE,"т04"}</definedName>
    <definedName name="qart_2_1" localSheetId="33"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3" hidden="1">{#N/A,#N/A,FALSE,"т04"}</definedName>
    <definedName name="qart_2_1" localSheetId="45" hidden="1">{#N/A,#N/A,FALSE,"т04"}</definedName>
    <definedName name="qart_2_1" localSheetId="47"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59" hidden="1">{#N/A,#N/A,FALSE,"т04"}</definedName>
    <definedName name="qart_2_1" localSheetId="60" hidden="1">{#N/A,#N/A,FALSE,"т04"}</definedName>
    <definedName name="qart_2_1" localSheetId="64" hidden="1">{#N/A,#N/A,FALSE,"т04"}</definedName>
    <definedName name="qart_2_1" localSheetId="69" hidden="1">{#N/A,#N/A,FALSE,"т04"}</definedName>
    <definedName name="qart_2_1" localSheetId="70" hidden="1">{#N/A,#N/A,FALSE,"т04"}</definedName>
    <definedName name="qart_2_1" localSheetId="83" hidden="1">{#N/A,#N/A,FALSE,"т04"}</definedName>
    <definedName name="qart_2_1" localSheetId="84" hidden="1">{#N/A,#N/A,FALSE,"т04"}</definedName>
    <definedName name="qart_2_1" localSheetId="87" hidden="1">{#N/A,#N/A,FALSE,"т04"}</definedName>
    <definedName name="qart_2_1" localSheetId="89" hidden="1">{#N/A,#N/A,FALSE,"т04"}</definedName>
    <definedName name="qart_2_1" localSheetId="90" hidden="1">{#N/A,#N/A,FALSE,"т04"}</definedName>
    <definedName name="qart_2_1" localSheetId="91" hidden="1">{#N/A,#N/A,FALSE,"т04"}</definedName>
    <definedName name="qart_2_1" localSheetId="96" hidden="1">{#N/A,#N/A,FALSE,"т04"}</definedName>
    <definedName name="qart_2_1" localSheetId="93" hidden="1">{#N/A,#N/A,FALSE,"т04"}</definedName>
    <definedName name="qart_2_1" localSheetId="78"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2" hidden="1">{#N/A,#N/A,FALSE,"т02бд"}</definedName>
    <definedName name="qq" localSheetId="23" hidden="1">{#N/A,#N/A,FALSE,"т02бд"}</definedName>
    <definedName name="qq" localSheetId="29" hidden="1">{#N/A,#N/A,FALSE,"т02бд"}</definedName>
    <definedName name="qq" localSheetId="30" hidden="1">{#N/A,#N/A,FALSE,"т02бд"}</definedName>
    <definedName name="qq" localSheetId="32" hidden="1">{#N/A,#N/A,FALSE,"т02бд"}</definedName>
    <definedName name="qq" localSheetId="33"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9" hidden="1">{#N/A,#N/A,FALSE,"т02бд"}</definedName>
    <definedName name="qq" localSheetId="60" hidden="1">{#N/A,#N/A,FALSE,"т02бд"}</definedName>
    <definedName name="qq" localSheetId="64" hidden="1">{#N/A,#N/A,FALSE,"т02бд"}</definedName>
    <definedName name="qq" localSheetId="65" hidden="1">{#N/A,#N/A,FALSE,"т02бд"}</definedName>
    <definedName name="qq" localSheetId="69" hidden="1">{#N/A,#N/A,FALSE,"т02бд"}</definedName>
    <definedName name="qq" localSheetId="70" hidden="1">{#N/A,#N/A,FALSE,"т02бд"}</definedName>
    <definedName name="qq" localSheetId="72" hidden="1">{#N/A,#N/A,FALSE,"т02бд"}</definedName>
    <definedName name="qq" localSheetId="73" hidden="1">{#N/A,#N/A,FALSE,"т02бд"}</definedName>
    <definedName name="qq" localSheetId="83" hidden="1">{#N/A,#N/A,FALSE,"т02бд"}</definedName>
    <definedName name="qq" localSheetId="84" hidden="1">{#N/A,#N/A,FALSE,"т02бд"}</definedName>
    <definedName name="qq" localSheetId="87" hidden="1">{#N/A,#N/A,FALSE,"т02бд"}</definedName>
    <definedName name="qq" localSheetId="89" hidden="1">{#N/A,#N/A,FALSE,"т02бд"}</definedName>
    <definedName name="qq" localSheetId="90" hidden="1">{#N/A,#N/A,FALSE,"т02бд"}</definedName>
    <definedName name="qq" localSheetId="91" hidden="1">{#N/A,#N/A,FALSE,"т02бд"}</definedName>
    <definedName name="qq" localSheetId="92" hidden="1">{#N/A,#N/A,FALSE,"т02бд"}</definedName>
    <definedName name="qq" localSheetId="94" hidden="1">{#N/A,#N/A,FALSE,"т02бд"}</definedName>
    <definedName name="qq" localSheetId="96" hidden="1">{#N/A,#N/A,FALSE,"т02бд"}</definedName>
    <definedName name="qq" localSheetId="93" hidden="1">{#N/A,#N/A,FALSE,"т02бд"}</definedName>
    <definedName name="qq" localSheetId="78" hidden="1">{#N/A,#N/A,FALSE,"т02бд"}</definedName>
    <definedName name="qq" hidden="1">{#N/A,#N/A,FALSE,"т02бд"}</definedName>
    <definedName name="qq_2" localSheetId="1" hidden="1">{#N/A,#N/A,FALSE,"т02бд"}</definedName>
    <definedName name="qq_2" localSheetId="22" hidden="1">{#N/A,#N/A,FALSE,"т02бд"}</definedName>
    <definedName name="qq_2" localSheetId="29" hidden="1">{#N/A,#N/A,FALSE,"т02бд"}</definedName>
    <definedName name="qq_2" localSheetId="30" hidden="1">{#N/A,#N/A,FALSE,"т02бд"}</definedName>
    <definedName name="qq_2" localSheetId="32" hidden="1">{#N/A,#N/A,FALSE,"т02бд"}</definedName>
    <definedName name="qq_2" localSheetId="33"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3" hidden="1">{#N/A,#N/A,FALSE,"т02бд"}</definedName>
    <definedName name="qq_2" localSheetId="45" hidden="1">{#N/A,#N/A,FALSE,"т02бд"}</definedName>
    <definedName name="qq_2" localSheetId="47"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59" hidden="1">{#N/A,#N/A,FALSE,"т02бд"}</definedName>
    <definedName name="qq_2" localSheetId="60" hidden="1">{#N/A,#N/A,FALSE,"т02бд"}</definedName>
    <definedName name="qq_2" localSheetId="64" hidden="1">{#N/A,#N/A,FALSE,"т02бд"}</definedName>
    <definedName name="qq_2" localSheetId="69" hidden="1">{#N/A,#N/A,FALSE,"т02бд"}</definedName>
    <definedName name="qq_2" localSheetId="70" hidden="1">{#N/A,#N/A,FALSE,"т02бд"}</definedName>
    <definedName name="qq_2" localSheetId="83" hidden="1">{#N/A,#N/A,FALSE,"т02бд"}</definedName>
    <definedName name="qq_2" localSheetId="84" hidden="1">{#N/A,#N/A,FALSE,"т02бд"}</definedName>
    <definedName name="qq_2" localSheetId="87" hidden="1">{#N/A,#N/A,FALSE,"т02бд"}</definedName>
    <definedName name="qq_2" localSheetId="89" hidden="1">{#N/A,#N/A,FALSE,"т02бд"}</definedName>
    <definedName name="qq_2" localSheetId="90" hidden="1">{#N/A,#N/A,FALSE,"т02бд"}</definedName>
    <definedName name="qq_2" localSheetId="91" hidden="1">{#N/A,#N/A,FALSE,"т02бд"}</definedName>
    <definedName name="qq_2" localSheetId="96" hidden="1">{#N/A,#N/A,FALSE,"т02бд"}</definedName>
    <definedName name="qq_2" localSheetId="93" hidden="1">{#N/A,#N/A,FALSE,"т02бд"}</definedName>
    <definedName name="qq_2" localSheetId="78" hidden="1">{#N/A,#N/A,FALSE,"т02бд"}</definedName>
    <definedName name="qq_2" hidden="1">{#N/A,#N/A,FALSE,"т02бд"}</definedName>
    <definedName name="qq_2_1" localSheetId="1" hidden="1">{#N/A,#N/A,FALSE,"т02бд"}</definedName>
    <definedName name="qq_2_1" localSheetId="22" hidden="1">{#N/A,#N/A,FALSE,"т02бд"}</definedName>
    <definedName name="qq_2_1" localSheetId="29" hidden="1">{#N/A,#N/A,FALSE,"т02бд"}</definedName>
    <definedName name="qq_2_1" localSheetId="30" hidden="1">{#N/A,#N/A,FALSE,"т02бд"}</definedName>
    <definedName name="qq_2_1" localSheetId="32" hidden="1">{#N/A,#N/A,FALSE,"т02бд"}</definedName>
    <definedName name="qq_2_1" localSheetId="33"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3" hidden="1">{#N/A,#N/A,FALSE,"т02бд"}</definedName>
    <definedName name="qq_2_1" localSheetId="45" hidden="1">{#N/A,#N/A,FALSE,"т02бд"}</definedName>
    <definedName name="qq_2_1" localSheetId="47"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59" hidden="1">{#N/A,#N/A,FALSE,"т02бд"}</definedName>
    <definedName name="qq_2_1" localSheetId="60" hidden="1">{#N/A,#N/A,FALSE,"т02бд"}</definedName>
    <definedName name="qq_2_1" localSheetId="64" hidden="1">{#N/A,#N/A,FALSE,"т02бд"}</definedName>
    <definedName name="qq_2_1" localSheetId="69" hidden="1">{#N/A,#N/A,FALSE,"т02бд"}</definedName>
    <definedName name="qq_2_1" localSheetId="70" hidden="1">{#N/A,#N/A,FALSE,"т02бд"}</definedName>
    <definedName name="qq_2_1" localSheetId="83" hidden="1">{#N/A,#N/A,FALSE,"т02бд"}</definedName>
    <definedName name="qq_2_1" localSheetId="84" hidden="1">{#N/A,#N/A,FALSE,"т02бд"}</definedName>
    <definedName name="qq_2_1" localSheetId="87" hidden="1">{#N/A,#N/A,FALSE,"т02бд"}</definedName>
    <definedName name="qq_2_1" localSheetId="89" hidden="1">{#N/A,#N/A,FALSE,"т02бд"}</definedName>
    <definedName name="qq_2_1" localSheetId="90" hidden="1">{#N/A,#N/A,FALSE,"т02бд"}</definedName>
    <definedName name="qq_2_1" localSheetId="91" hidden="1">{#N/A,#N/A,FALSE,"т02бд"}</definedName>
    <definedName name="qq_2_1" localSheetId="96" hidden="1">{#N/A,#N/A,FALSE,"т02бд"}</definedName>
    <definedName name="qq_2_1" localSheetId="93" hidden="1">{#N/A,#N/A,FALSE,"т02бд"}</definedName>
    <definedName name="qq_2_1" localSheetId="78"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2" hidden="1">{#N/A,#N/A,FALSE,"т02бд"}</definedName>
    <definedName name="qqq" localSheetId="23" hidden="1">{#N/A,#N/A,FALSE,"т02бд"}</definedName>
    <definedName name="qqq" localSheetId="29" hidden="1">{#N/A,#N/A,FALSE,"т02бд"}</definedName>
    <definedName name="qqq" localSheetId="30" hidden="1">{#N/A,#N/A,FALSE,"т02бд"}</definedName>
    <definedName name="qqq" localSheetId="32" hidden="1">{#N/A,#N/A,FALSE,"т02бд"}</definedName>
    <definedName name="qqq" localSheetId="33"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9" hidden="1">{#N/A,#N/A,FALSE,"т02бд"}</definedName>
    <definedName name="qqq" localSheetId="60" hidden="1">{#N/A,#N/A,FALSE,"т02бд"}</definedName>
    <definedName name="qqq" localSheetId="64" hidden="1">{#N/A,#N/A,FALSE,"т02бд"}</definedName>
    <definedName name="qqq" localSheetId="65" hidden="1">{#N/A,#N/A,FALSE,"т02бд"}</definedName>
    <definedName name="qqq" localSheetId="69" hidden="1">{#N/A,#N/A,FALSE,"т02бд"}</definedName>
    <definedName name="qqq" localSheetId="70" hidden="1">{#N/A,#N/A,FALSE,"т02бд"}</definedName>
    <definedName name="qqq" localSheetId="72" hidden="1">{#N/A,#N/A,FALSE,"т02бд"}</definedName>
    <definedName name="qqq" localSheetId="73" hidden="1">{#N/A,#N/A,FALSE,"т02бд"}</definedName>
    <definedName name="qqq" localSheetId="83" hidden="1">{#N/A,#N/A,FALSE,"т02бд"}</definedName>
    <definedName name="qqq" localSheetId="84" hidden="1">{#N/A,#N/A,FALSE,"т02бд"}</definedName>
    <definedName name="qqq" localSheetId="87" hidden="1">{#N/A,#N/A,FALSE,"т02бд"}</definedName>
    <definedName name="qqq" localSheetId="89" hidden="1">{#N/A,#N/A,FALSE,"т02бд"}</definedName>
    <definedName name="qqq" localSheetId="90" hidden="1">{#N/A,#N/A,FALSE,"т02бд"}</definedName>
    <definedName name="qqq" localSheetId="91" hidden="1">{#N/A,#N/A,FALSE,"т02бд"}</definedName>
    <definedName name="qqq" localSheetId="92" hidden="1">{#N/A,#N/A,FALSE,"т02бд"}</definedName>
    <definedName name="qqq" localSheetId="94" hidden="1">{#N/A,#N/A,FALSE,"т02бд"}</definedName>
    <definedName name="qqq" localSheetId="96" hidden="1">{#N/A,#N/A,FALSE,"т02бд"}</definedName>
    <definedName name="qqq" localSheetId="93" hidden="1">{#N/A,#N/A,FALSE,"т02бд"}</definedName>
    <definedName name="qqq" localSheetId="78" hidden="1">{#N/A,#N/A,FALSE,"т02бд"}</definedName>
    <definedName name="qqq" hidden="1">{#N/A,#N/A,FALSE,"т02бд"}</definedName>
    <definedName name="qqq_2" localSheetId="1" hidden="1">{#N/A,#N/A,FALSE,"т02бд"}</definedName>
    <definedName name="qqq_2" localSheetId="22" hidden="1">{#N/A,#N/A,FALSE,"т02бд"}</definedName>
    <definedName name="qqq_2" localSheetId="29" hidden="1">{#N/A,#N/A,FALSE,"т02бд"}</definedName>
    <definedName name="qqq_2" localSheetId="30" hidden="1">{#N/A,#N/A,FALSE,"т02бд"}</definedName>
    <definedName name="qqq_2" localSheetId="32" hidden="1">{#N/A,#N/A,FALSE,"т02бд"}</definedName>
    <definedName name="qqq_2" localSheetId="33"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3" hidden="1">{#N/A,#N/A,FALSE,"т02бд"}</definedName>
    <definedName name="qqq_2" localSheetId="45" hidden="1">{#N/A,#N/A,FALSE,"т02бд"}</definedName>
    <definedName name="qqq_2" localSheetId="47"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59" hidden="1">{#N/A,#N/A,FALSE,"т02бд"}</definedName>
    <definedName name="qqq_2" localSheetId="60" hidden="1">{#N/A,#N/A,FALSE,"т02бд"}</definedName>
    <definedName name="qqq_2" localSheetId="64" hidden="1">{#N/A,#N/A,FALSE,"т02бд"}</definedName>
    <definedName name="qqq_2" localSheetId="69" hidden="1">{#N/A,#N/A,FALSE,"т02бд"}</definedName>
    <definedName name="qqq_2" localSheetId="70" hidden="1">{#N/A,#N/A,FALSE,"т02бд"}</definedName>
    <definedName name="qqq_2" localSheetId="83" hidden="1">{#N/A,#N/A,FALSE,"т02бд"}</definedName>
    <definedName name="qqq_2" localSheetId="84" hidden="1">{#N/A,#N/A,FALSE,"т02бд"}</definedName>
    <definedName name="qqq_2" localSheetId="87" hidden="1">{#N/A,#N/A,FALSE,"т02бд"}</definedName>
    <definedName name="qqq_2" localSheetId="89" hidden="1">{#N/A,#N/A,FALSE,"т02бд"}</definedName>
    <definedName name="qqq_2" localSheetId="90" hidden="1">{#N/A,#N/A,FALSE,"т02бд"}</definedName>
    <definedName name="qqq_2" localSheetId="91" hidden="1">{#N/A,#N/A,FALSE,"т02бд"}</definedName>
    <definedName name="qqq_2" localSheetId="96" hidden="1">{#N/A,#N/A,FALSE,"т02бд"}</definedName>
    <definedName name="qqq_2" localSheetId="93" hidden="1">{#N/A,#N/A,FALSE,"т02бд"}</definedName>
    <definedName name="qqq_2" localSheetId="78" hidden="1">{#N/A,#N/A,FALSE,"т02бд"}</definedName>
    <definedName name="qqq_2" hidden="1">{#N/A,#N/A,FALSE,"т02бд"}</definedName>
    <definedName name="qqq_2_1" localSheetId="1" hidden="1">{#N/A,#N/A,FALSE,"т02бд"}</definedName>
    <definedName name="qqq_2_1" localSheetId="22" hidden="1">{#N/A,#N/A,FALSE,"т02бд"}</definedName>
    <definedName name="qqq_2_1" localSheetId="29" hidden="1">{#N/A,#N/A,FALSE,"т02бд"}</definedName>
    <definedName name="qqq_2_1" localSheetId="30" hidden="1">{#N/A,#N/A,FALSE,"т02бд"}</definedName>
    <definedName name="qqq_2_1" localSheetId="32" hidden="1">{#N/A,#N/A,FALSE,"т02бд"}</definedName>
    <definedName name="qqq_2_1" localSheetId="33"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3" hidden="1">{#N/A,#N/A,FALSE,"т02бд"}</definedName>
    <definedName name="qqq_2_1" localSheetId="45" hidden="1">{#N/A,#N/A,FALSE,"т02бд"}</definedName>
    <definedName name="qqq_2_1" localSheetId="47"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59" hidden="1">{#N/A,#N/A,FALSE,"т02бд"}</definedName>
    <definedName name="qqq_2_1" localSheetId="60" hidden="1">{#N/A,#N/A,FALSE,"т02бд"}</definedName>
    <definedName name="qqq_2_1" localSheetId="64" hidden="1">{#N/A,#N/A,FALSE,"т02бд"}</definedName>
    <definedName name="qqq_2_1" localSheetId="69" hidden="1">{#N/A,#N/A,FALSE,"т02бд"}</definedName>
    <definedName name="qqq_2_1" localSheetId="70" hidden="1">{#N/A,#N/A,FALSE,"т02бд"}</definedName>
    <definedName name="qqq_2_1" localSheetId="83" hidden="1">{#N/A,#N/A,FALSE,"т02бд"}</definedName>
    <definedName name="qqq_2_1" localSheetId="84" hidden="1">{#N/A,#N/A,FALSE,"т02бд"}</definedName>
    <definedName name="qqq_2_1" localSheetId="87" hidden="1">{#N/A,#N/A,FALSE,"т02бд"}</definedName>
    <definedName name="qqq_2_1" localSheetId="89" hidden="1">{#N/A,#N/A,FALSE,"т02бд"}</definedName>
    <definedName name="qqq_2_1" localSheetId="90" hidden="1">{#N/A,#N/A,FALSE,"т02бд"}</definedName>
    <definedName name="qqq_2_1" localSheetId="91" hidden="1">{#N/A,#N/A,FALSE,"т02бд"}</definedName>
    <definedName name="qqq_2_1" localSheetId="96" hidden="1">{#N/A,#N/A,FALSE,"т02бд"}</definedName>
    <definedName name="qqq_2_1" localSheetId="93" hidden="1">{#N/A,#N/A,FALSE,"т02бд"}</definedName>
    <definedName name="qqq_2_1" localSheetId="78" hidden="1">{#N/A,#N/A,FALSE,"т02бд"}</definedName>
    <definedName name="qqq_2_1" hidden="1">{#N/A,#N/A,FALSE,"т02бд"}</definedName>
    <definedName name="RCUKRU" localSheetId="52">[14]Довідники!$A$27:$C$1731</definedName>
    <definedName name="RCUKRU" localSheetId="53">[14]Довідники!$A$27:$C$1731</definedName>
    <definedName name="RCUKRU" localSheetId="54">[14]Довідники!$A$27:$C$1731</definedName>
    <definedName name="RCUKRU" localSheetId="55">[14]Довідники!$A$27:$C$1731</definedName>
    <definedName name="RCUKRU" localSheetId="56">[14]Довідники!$A$27:$C$1731</definedName>
    <definedName name="RCUKRU" localSheetId="57">[14]Довідники!$A$27:$C$1731</definedName>
    <definedName name="RCUKRU">[14]Довідники!$A$27:$C$1731</definedName>
    <definedName name="RCUKRU_FULL" localSheetId="52">[14]Довідники!$A$1736:$O$3417</definedName>
    <definedName name="RCUKRU_FULL" localSheetId="53">[14]Довідники!$A$1736:$O$3417</definedName>
    <definedName name="RCUKRU_FULL" localSheetId="54">[14]Довідники!$A$1736:$O$3417</definedName>
    <definedName name="RCUKRU_FULL" localSheetId="55">[14]Довідники!$A$1736:$O$3417</definedName>
    <definedName name="RCUKRU_FULL" localSheetId="56">[14]Довідники!$A$1736:$O$3417</definedName>
    <definedName name="RCUKRU_FULL" localSheetId="57">[14]Довідники!$A$1736:$O$3417</definedName>
    <definedName name="RCUKRU_FULL">[14]Довідники!$A$1736:$O$3417</definedName>
    <definedName name="REAL" localSheetId="22">#REF!</definedName>
    <definedName name="REAL" localSheetId="33">#REF!</definedName>
    <definedName name="REAL" localSheetId="39">#REF!</definedName>
    <definedName name="REAL" localSheetId="47">#REF!</definedName>
    <definedName name="REAL" localSheetId="52">#REF!</definedName>
    <definedName name="REAL" localSheetId="53">#REF!</definedName>
    <definedName name="REAL" localSheetId="54">#REF!</definedName>
    <definedName name="REAL" localSheetId="55">#REF!</definedName>
    <definedName name="REAL" localSheetId="56">#REF!</definedName>
    <definedName name="REAL" localSheetId="57">#REF!</definedName>
    <definedName name="REAL" localSheetId="89">#REF!</definedName>
    <definedName name="REAL" localSheetId="94">#REF!</definedName>
    <definedName name="REAL" localSheetId="95">#REF!</definedName>
    <definedName name="REAL" localSheetId="96">#REF!</definedName>
    <definedName name="REAL" localSheetId="49">#REF!</definedName>
    <definedName name="REAL" localSheetId="93">#REF!</definedName>
    <definedName name="REAL" localSheetId="78">#REF!</definedName>
    <definedName name="REAL">#REF!</definedName>
    <definedName name="REF_f" localSheetId="22">[5]Links!#REF!</definedName>
    <definedName name="REF_f" localSheetId="33">[5]Links!#REF!</definedName>
    <definedName name="REF_f" localSheetId="39">[5]Links!#REF!</definedName>
    <definedName name="REF_f" localSheetId="47">[5]Links!#REF!</definedName>
    <definedName name="REF_f" localSheetId="83">[5]Links!#REF!</definedName>
    <definedName name="REF_f" localSheetId="89">[5]Links!#REF!</definedName>
    <definedName name="REF_f" localSheetId="94">[5]Links!#REF!</definedName>
    <definedName name="REF_f" localSheetId="95">[5]Links!#REF!</definedName>
    <definedName name="REF_f" localSheetId="96">[5]Links!#REF!</definedName>
    <definedName name="REF_f" localSheetId="49">[5]Links!#REF!</definedName>
    <definedName name="REF_f" localSheetId="93">[5]Links!#REF!</definedName>
    <definedName name="REF_f" localSheetId="78">[5]Links!#REF!</definedName>
    <definedName name="REF_f">[5]Links!#REF!</definedName>
    <definedName name="RevA" localSheetId="22">#REF!</definedName>
    <definedName name="RevA" localSheetId="33">#REF!</definedName>
    <definedName name="RevA" localSheetId="39">#REF!</definedName>
    <definedName name="RevA" localSheetId="47">#REF!</definedName>
    <definedName name="RevA" localSheetId="89">#REF!</definedName>
    <definedName name="RevA" localSheetId="94">#REF!</definedName>
    <definedName name="RevA" localSheetId="95">#REF!</definedName>
    <definedName name="RevA" localSheetId="96">#REF!</definedName>
    <definedName name="RevA" localSheetId="49">#REF!</definedName>
    <definedName name="RevA" localSheetId="93">#REF!</definedName>
    <definedName name="RevA" localSheetId="78">#REF!</definedName>
    <definedName name="RevA">#REF!</definedName>
    <definedName name="RevB" localSheetId="22">#REF!</definedName>
    <definedName name="RevB" localSheetId="33">#REF!</definedName>
    <definedName name="RevB" localSheetId="39">#REF!</definedName>
    <definedName name="RevB" localSheetId="47">#REF!</definedName>
    <definedName name="RevB" localSheetId="89">#REF!</definedName>
    <definedName name="RevB" localSheetId="94">#REF!</definedName>
    <definedName name="RevB" localSheetId="95">#REF!</definedName>
    <definedName name="RevB" localSheetId="96">#REF!</definedName>
    <definedName name="RevB" localSheetId="49">#REF!</definedName>
    <definedName name="RevB">#REF!</definedName>
    <definedName name="REZREQ_f" localSheetId="22">[5]Links!#REF!</definedName>
    <definedName name="REZREQ_f" localSheetId="33">[5]Links!#REF!</definedName>
    <definedName name="REZREQ_f" localSheetId="39">[5]Links!#REF!</definedName>
    <definedName name="REZREQ_f" localSheetId="47">[5]Links!#REF!</definedName>
    <definedName name="REZREQ_f" localSheetId="83">[5]Links!#REF!</definedName>
    <definedName name="REZREQ_f" localSheetId="89">[5]Links!#REF!</definedName>
    <definedName name="REZREQ_f" localSheetId="94">[5]Links!#REF!</definedName>
    <definedName name="REZREQ_f" localSheetId="95">[5]Links!#REF!</definedName>
    <definedName name="REZREQ_f" localSheetId="96">[5]Links!#REF!</definedName>
    <definedName name="REZREQ_f" localSheetId="49">[5]Links!#REF!</definedName>
    <definedName name="REZREQ_f" localSheetId="93">[5]Links!#REF!</definedName>
    <definedName name="REZREQ_f" localSheetId="78">[5]Links!#REF!</definedName>
    <definedName name="REZREQ_f">[5]Links!#REF!</definedName>
    <definedName name="rrr" localSheetId="1" hidden="1">{#N/A,#N/A,FALSE,"т02бд"}</definedName>
    <definedName name="rrr" localSheetId="2" hidden="1">{#N/A,#N/A,FALSE,"т02бд"}</definedName>
    <definedName name="rrr" localSheetId="21" hidden="1">{#N/A,#N/A,FALSE,"т02бд"}</definedName>
    <definedName name="rrr" localSheetId="22" hidden="1">{#N/A,#N/A,FALSE,"т02бд"}</definedName>
    <definedName name="rrr" localSheetId="23" hidden="1">{#N/A,#N/A,FALSE,"т02бд"}</definedName>
    <definedName name="rrr" localSheetId="29" hidden="1">{#N/A,#N/A,FALSE,"т02бд"}</definedName>
    <definedName name="rrr" localSheetId="30" hidden="1">{#N/A,#N/A,FALSE,"т02бд"}</definedName>
    <definedName name="rrr" localSheetId="32" hidden="1">{#N/A,#N/A,FALSE,"т02бд"}</definedName>
    <definedName name="rrr" localSheetId="33"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9" hidden="1">{#N/A,#N/A,FALSE,"т02бд"}</definedName>
    <definedName name="rrr" localSheetId="60" hidden="1">{#N/A,#N/A,FALSE,"т02бд"}</definedName>
    <definedName name="rrr" localSheetId="64" hidden="1">{#N/A,#N/A,FALSE,"т02бд"}</definedName>
    <definedName name="rrr" localSheetId="65" hidden="1">{#N/A,#N/A,FALSE,"т02бд"}</definedName>
    <definedName name="rrr" localSheetId="69" hidden="1">{#N/A,#N/A,FALSE,"т02бд"}</definedName>
    <definedName name="rrr" localSheetId="70" hidden="1">{#N/A,#N/A,FALSE,"т02бд"}</definedName>
    <definedName name="rrr" localSheetId="72" hidden="1">{#N/A,#N/A,FALSE,"т02бд"}</definedName>
    <definedName name="rrr" localSheetId="73" hidden="1">{#N/A,#N/A,FALSE,"т02бд"}</definedName>
    <definedName name="rrr" localSheetId="83" hidden="1">{#N/A,#N/A,FALSE,"т02бд"}</definedName>
    <definedName name="rrr" localSheetId="84" hidden="1">{#N/A,#N/A,FALSE,"т02бд"}</definedName>
    <definedName name="rrr" localSheetId="87" hidden="1">{#N/A,#N/A,FALSE,"т02бд"}</definedName>
    <definedName name="rrr" localSheetId="89" hidden="1">{#N/A,#N/A,FALSE,"т02бд"}</definedName>
    <definedName name="rrr" localSheetId="90" hidden="1">{#N/A,#N/A,FALSE,"т02бд"}</definedName>
    <definedName name="rrr" localSheetId="91" hidden="1">{#N/A,#N/A,FALSE,"т02бд"}</definedName>
    <definedName name="rrr" localSheetId="92" hidden="1">{#N/A,#N/A,FALSE,"т02бд"}</definedName>
    <definedName name="rrr" localSheetId="94" hidden="1">{#N/A,#N/A,FALSE,"т02бд"}</definedName>
    <definedName name="rrr" localSheetId="96" hidden="1">{#N/A,#N/A,FALSE,"т02бд"}</definedName>
    <definedName name="rrr" localSheetId="93" hidden="1">{#N/A,#N/A,FALSE,"т02бд"}</definedName>
    <definedName name="rrr" localSheetId="78" hidden="1">{#N/A,#N/A,FALSE,"т02бд"}</definedName>
    <definedName name="rrr" hidden="1">{#N/A,#N/A,FALSE,"т02бд"}</definedName>
    <definedName name="rrr_2" localSheetId="1" hidden="1">{#N/A,#N/A,FALSE,"т02бд"}</definedName>
    <definedName name="rrr_2" localSheetId="22" hidden="1">{#N/A,#N/A,FALSE,"т02бд"}</definedName>
    <definedName name="rrr_2" localSheetId="29" hidden="1">{#N/A,#N/A,FALSE,"т02бд"}</definedName>
    <definedName name="rrr_2" localSheetId="30" hidden="1">{#N/A,#N/A,FALSE,"т02бд"}</definedName>
    <definedName name="rrr_2" localSheetId="32" hidden="1">{#N/A,#N/A,FALSE,"т02бд"}</definedName>
    <definedName name="rrr_2" localSheetId="33"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3" hidden="1">{#N/A,#N/A,FALSE,"т02бд"}</definedName>
    <definedName name="rrr_2" localSheetId="45" hidden="1">{#N/A,#N/A,FALSE,"т02бд"}</definedName>
    <definedName name="rrr_2" localSheetId="47"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59" hidden="1">{#N/A,#N/A,FALSE,"т02бд"}</definedName>
    <definedName name="rrr_2" localSheetId="60" hidden="1">{#N/A,#N/A,FALSE,"т02бд"}</definedName>
    <definedName name="rrr_2" localSheetId="64" hidden="1">{#N/A,#N/A,FALSE,"т02бд"}</definedName>
    <definedName name="rrr_2" localSheetId="69" hidden="1">{#N/A,#N/A,FALSE,"т02бд"}</definedName>
    <definedName name="rrr_2" localSheetId="70" hidden="1">{#N/A,#N/A,FALSE,"т02бд"}</definedName>
    <definedName name="rrr_2" localSheetId="83" hidden="1">{#N/A,#N/A,FALSE,"т02бд"}</definedName>
    <definedName name="rrr_2" localSheetId="84" hidden="1">{#N/A,#N/A,FALSE,"т02бд"}</definedName>
    <definedName name="rrr_2" localSheetId="87" hidden="1">{#N/A,#N/A,FALSE,"т02бд"}</definedName>
    <definedName name="rrr_2" localSheetId="89" hidden="1">{#N/A,#N/A,FALSE,"т02бд"}</definedName>
    <definedName name="rrr_2" localSheetId="90" hidden="1">{#N/A,#N/A,FALSE,"т02бд"}</definedName>
    <definedName name="rrr_2" localSheetId="91" hidden="1">{#N/A,#N/A,FALSE,"т02бд"}</definedName>
    <definedName name="rrr_2" localSheetId="96" hidden="1">{#N/A,#N/A,FALSE,"т02бд"}</definedName>
    <definedName name="rrr_2" localSheetId="93" hidden="1">{#N/A,#N/A,FALSE,"т02бд"}</definedName>
    <definedName name="rrr_2" localSheetId="78" hidden="1">{#N/A,#N/A,FALSE,"т02бд"}</definedName>
    <definedName name="rrr_2" hidden="1">{#N/A,#N/A,FALSE,"т02бд"}</definedName>
    <definedName name="rrr_2_1" localSheetId="1" hidden="1">{#N/A,#N/A,FALSE,"т02бд"}</definedName>
    <definedName name="rrr_2_1" localSheetId="22" hidden="1">{#N/A,#N/A,FALSE,"т02бд"}</definedName>
    <definedName name="rrr_2_1" localSheetId="29" hidden="1">{#N/A,#N/A,FALSE,"т02бд"}</definedName>
    <definedName name="rrr_2_1" localSheetId="30" hidden="1">{#N/A,#N/A,FALSE,"т02бд"}</definedName>
    <definedName name="rrr_2_1" localSheetId="32" hidden="1">{#N/A,#N/A,FALSE,"т02бд"}</definedName>
    <definedName name="rrr_2_1" localSheetId="33"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3" hidden="1">{#N/A,#N/A,FALSE,"т02бд"}</definedName>
    <definedName name="rrr_2_1" localSheetId="45" hidden="1">{#N/A,#N/A,FALSE,"т02бд"}</definedName>
    <definedName name="rrr_2_1" localSheetId="47"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59" hidden="1">{#N/A,#N/A,FALSE,"т02бд"}</definedName>
    <definedName name="rrr_2_1" localSheetId="60" hidden="1">{#N/A,#N/A,FALSE,"т02бд"}</definedName>
    <definedName name="rrr_2_1" localSheetId="64" hidden="1">{#N/A,#N/A,FALSE,"т02бд"}</definedName>
    <definedName name="rrr_2_1" localSheetId="69" hidden="1">{#N/A,#N/A,FALSE,"т02бд"}</definedName>
    <definedName name="rrr_2_1" localSheetId="70" hidden="1">{#N/A,#N/A,FALSE,"т02бд"}</definedName>
    <definedName name="rrr_2_1" localSheetId="83" hidden="1">{#N/A,#N/A,FALSE,"т02бд"}</definedName>
    <definedName name="rrr_2_1" localSheetId="84" hidden="1">{#N/A,#N/A,FALSE,"т02бд"}</definedName>
    <definedName name="rrr_2_1" localSheetId="87" hidden="1">{#N/A,#N/A,FALSE,"т02бд"}</definedName>
    <definedName name="rrr_2_1" localSheetId="89" hidden="1">{#N/A,#N/A,FALSE,"т02бд"}</definedName>
    <definedName name="rrr_2_1" localSheetId="90" hidden="1">{#N/A,#N/A,FALSE,"т02бд"}</definedName>
    <definedName name="rrr_2_1" localSheetId="91" hidden="1">{#N/A,#N/A,FALSE,"т02бд"}</definedName>
    <definedName name="rrr_2_1" localSheetId="96" hidden="1">{#N/A,#N/A,FALSE,"т02бд"}</definedName>
    <definedName name="rrr_2_1" localSheetId="93" hidden="1">{#N/A,#N/A,FALSE,"т02бд"}</definedName>
    <definedName name="rrr_2_1" localSheetId="78"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1" hidden="1">{"BOP_TAB",#N/A,FALSE,"N";"MIDTERM_TAB",#N/A,FALSE,"O";"FUND_CRED",#N/A,FALSE,"P";"DEBT_TAB1",#N/A,FALSE,"Q";"DEBT_TAB2",#N/A,FALSE,"Q";"FORFIN_TAB1",#N/A,FALSE,"R";"FORFIN_TAB2",#N/A,FALSE,"R";"BOP_ANALY",#N/A,FALSE,"U"}</definedName>
    <definedName name="rs_2" localSheetId="96"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1" hidden="1">{"BOP_TAB",#N/A,FALSE,"N";"MIDTERM_TAB",#N/A,FALSE,"O";"FUND_CRED",#N/A,FALSE,"P";"DEBT_TAB1",#N/A,FALSE,"Q";"DEBT_TAB2",#N/A,FALSE,"Q";"FORFIN_TAB1",#N/A,FALSE,"R";"FORFIN_TAB2",#N/A,FALSE,"R";"BOP_ANALY",#N/A,FALSE,"U"}</definedName>
    <definedName name="rs_2_1" localSheetId="96"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33">#REF!</definedName>
    <definedName name="RTab1.1" localSheetId="39">#REF!</definedName>
    <definedName name="RTab1.1" localSheetId="47">#REF!</definedName>
    <definedName name="RTab1.1" localSheetId="89">#REF!</definedName>
    <definedName name="RTab1.1" localSheetId="94">#REF!</definedName>
    <definedName name="RTab1.1" localSheetId="95">#REF!</definedName>
    <definedName name="RTab1.1" localSheetId="96">#REF!</definedName>
    <definedName name="RTab1.1" localSheetId="49">#REF!</definedName>
    <definedName name="RTab1.1" localSheetId="93">#REF!</definedName>
    <definedName name="RTab1.1" localSheetId="78">#REF!</definedName>
    <definedName name="RTab1.1">#REF!</definedName>
    <definedName name="RTab1.1a" localSheetId="33">#REF!</definedName>
    <definedName name="RTab1.1a" localSheetId="39">#REF!</definedName>
    <definedName name="RTab1.1a" localSheetId="47">#REF!</definedName>
    <definedName name="RTab1.1a" localSheetId="89">#REF!</definedName>
    <definedName name="RTab1.1a" localSheetId="94">#REF!</definedName>
    <definedName name="RTab1.1a" localSheetId="95">#REF!</definedName>
    <definedName name="RTab1.1a" localSheetId="96">#REF!</definedName>
    <definedName name="RTab1.1a" localSheetId="49">#REF!</definedName>
    <definedName name="RTab1.1a">#REF!</definedName>
    <definedName name="RTab1.2" localSheetId="33">#REF!</definedName>
    <definedName name="RTab1.2" localSheetId="39">#REF!</definedName>
    <definedName name="RTab1.2" localSheetId="47">#REF!</definedName>
    <definedName name="RTab1.2" localSheetId="89">#REF!</definedName>
    <definedName name="RTab1.2" localSheetId="94">#REF!</definedName>
    <definedName name="RTab1.2" localSheetId="95">#REF!</definedName>
    <definedName name="RTab1.2" localSheetId="96">#REF!</definedName>
    <definedName name="RTab1.2" localSheetId="49">#REF!</definedName>
    <definedName name="RTab1.2">#REF!</definedName>
    <definedName name="RTab1.2a" localSheetId="33">#REF!</definedName>
    <definedName name="RTab1.2a" localSheetId="89">#REF!</definedName>
    <definedName name="RTab1.2a" localSheetId="94">#REF!</definedName>
    <definedName name="RTab1.2a" localSheetId="95">#REF!</definedName>
    <definedName name="RTab1.2a" localSheetId="96">#REF!</definedName>
    <definedName name="RTab1.2a" localSheetId="49">#REF!</definedName>
    <definedName name="RTab1.2a">#REF!</definedName>
    <definedName name="RTab1.4" localSheetId="33">#REF!</definedName>
    <definedName name="RTab1.4" localSheetId="89">#REF!</definedName>
    <definedName name="RTab1.4" localSheetId="94">#REF!</definedName>
    <definedName name="RTab1.4" localSheetId="95">#REF!</definedName>
    <definedName name="RTab1.4" localSheetId="96">#REF!</definedName>
    <definedName name="RTab1.4" localSheetId="49">#REF!</definedName>
    <definedName name="RTab1.4">#REF!</definedName>
    <definedName name="RTab2.1" localSheetId="33">#REF!</definedName>
    <definedName name="RTab2.1" localSheetId="89">#REF!</definedName>
    <definedName name="RTab2.1" localSheetId="94">#REF!</definedName>
    <definedName name="RTab2.1" localSheetId="95">#REF!</definedName>
    <definedName name="RTab2.1" localSheetId="96">#REF!</definedName>
    <definedName name="RTab2.1" localSheetId="49">#REF!</definedName>
    <definedName name="RTab2.1">#REF!</definedName>
    <definedName name="RTab2.1a" localSheetId="33">#REF!</definedName>
    <definedName name="RTab2.1a" localSheetId="89">#REF!</definedName>
    <definedName name="RTab2.1a" localSheetId="94">#REF!</definedName>
    <definedName name="RTab2.1a" localSheetId="95">#REF!</definedName>
    <definedName name="RTab2.1a" localSheetId="96">#REF!</definedName>
    <definedName name="RTab2.1a" localSheetId="49">#REF!</definedName>
    <definedName name="RTab2.1a">#REF!</definedName>
    <definedName name="RTab2.2" localSheetId="33">#REF!</definedName>
    <definedName name="RTab2.2" localSheetId="89">#REF!</definedName>
    <definedName name="RTab2.2" localSheetId="94">#REF!</definedName>
    <definedName name="RTab2.2" localSheetId="95">#REF!</definedName>
    <definedName name="RTab2.2" localSheetId="96">#REF!</definedName>
    <definedName name="RTab2.2" localSheetId="49">#REF!</definedName>
    <definedName name="RTab2.2">#REF!</definedName>
    <definedName name="RTab2.3" localSheetId="33">#REF!</definedName>
    <definedName name="RTab2.3" localSheetId="89">#REF!</definedName>
    <definedName name="RTab2.3" localSheetId="94">#REF!</definedName>
    <definedName name="RTab2.3" localSheetId="95">#REF!</definedName>
    <definedName name="RTab2.3" localSheetId="96">#REF!</definedName>
    <definedName name="RTab2.3" localSheetId="49">#REF!</definedName>
    <definedName name="RTab2.3">#REF!</definedName>
    <definedName name="RTab3.3" localSheetId="33">#REF!</definedName>
    <definedName name="RTab3.3" localSheetId="89">#REF!</definedName>
    <definedName name="RTab3.3" localSheetId="94">#REF!</definedName>
    <definedName name="RTab3.3" localSheetId="95">#REF!</definedName>
    <definedName name="RTab3.3" localSheetId="96">#REF!</definedName>
    <definedName name="RTab3.3" localSheetId="49">#REF!</definedName>
    <definedName name="RTab3.3">#REF!</definedName>
    <definedName name="RTab4.1" localSheetId="33">#REF!</definedName>
    <definedName name="RTab4.1" localSheetId="89">#REF!</definedName>
    <definedName name="RTab4.1" localSheetId="94">#REF!</definedName>
    <definedName name="RTab4.1" localSheetId="95">#REF!</definedName>
    <definedName name="RTab4.1" localSheetId="96">#REF!</definedName>
    <definedName name="RTab4.1" localSheetId="49">#REF!</definedName>
    <definedName name="RTab4.1">#REF!</definedName>
    <definedName name="RTab4.1a" localSheetId="33">#REF!</definedName>
    <definedName name="RTab4.1a" localSheetId="89">#REF!</definedName>
    <definedName name="RTab4.1a" localSheetId="94">#REF!</definedName>
    <definedName name="RTab4.1a" localSheetId="95">#REF!</definedName>
    <definedName name="RTab4.1a" localSheetId="96">#REF!</definedName>
    <definedName name="RTab4.1a" localSheetId="49">#REF!</definedName>
    <definedName name="RTab4.1a">#REF!</definedName>
    <definedName name="RTab4.2" localSheetId="33">#REF!</definedName>
    <definedName name="RTab4.2" localSheetId="89">#REF!</definedName>
    <definedName name="RTab4.2" localSheetId="94">#REF!</definedName>
    <definedName name="RTab4.2" localSheetId="95">#REF!</definedName>
    <definedName name="RTab4.2" localSheetId="96">#REF!</definedName>
    <definedName name="RTab4.2" localSheetId="49">#REF!</definedName>
    <definedName name="RTab4.2">#REF!</definedName>
    <definedName name="RTab4.2a" localSheetId="33">#REF!</definedName>
    <definedName name="RTab4.2a" localSheetId="89">#REF!</definedName>
    <definedName name="RTab4.2a" localSheetId="94">#REF!</definedName>
    <definedName name="RTab4.2a" localSheetId="95">#REF!</definedName>
    <definedName name="RTab4.2a" localSheetId="96">#REF!</definedName>
    <definedName name="RTab4.2a" localSheetId="49">#REF!</definedName>
    <definedName name="RTab4.2a">#REF!</definedName>
    <definedName name="RTab4.3" localSheetId="33">#REF!</definedName>
    <definedName name="RTab4.3" localSheetId="89">#REF!</definedName>
    <definedName name="RTab4.3" localSheetId="94">#REF!</definedName>
    <definedName name="RTab4.3" localSheetId="95">#REF!</definedName>
    <definedName name="RTab4.3" localSheetId="96">#REF!</definedName>
    <definedName name="RTab4.3" localSheetId="49">#REF!</definedName>
    <definedName name="RTab4.3">#REF!</definedName>
    <definedName name="RTab4.3a" localSheetId="33">#REF!</definedName>
    <definedName name="RTab4.3a" localSheetId="89">#REF!</definedName>
    <definedName name="RTab4.3a" localSheetId="94">#REF!</definedName>
    <definedName name="RTab4.3a" localSheetId="95">#REF!</definedName>
    <definedName name="RTab4.3a" localSheetId="96">#REF!</definedName>
    <definedName name="RTab4.3a" localSheetId="49">#REF!</definedName>
    <definedName name="RTab4.3a">#REF!</definedName>
    <definedName name="RTab4.4" localSheetId="33">#REF!</definedName>
    <definedName name="RTab4.4" localSheetId="89">#REF!</definedName>
    <definedName name="RTab4.4" localSheetId="94">#REF!</definedName>
    <definedName name="RTab4.4" localSheetId="95">#REF!</definedName>
    <definedName name="RTab4.4" localSheetId="96">#REF!</definedName>
    <definedName name="RTab4.4" localSheetId="49">#REF!</definedName>
    <definedName name="RTab4.4">#REF!</definedName>
    <definedName name="RTab4.4a" localSheetId="33">#REF!</definedName>
    <definedName name="RTab4.4a" localSheetId="89">#REF!</definedName>
    <definedName name="RTab4.4a" localSheetId="94">#REF!</definedName>
    <definedName name="RTab4.4a" localSheetId="95">#REF!</definedName>
    <definedName name="RTab4.4a" localSheetId="96">#REF!</definedName>
    <definedName name="RTab4.4a" localSheetId="49">#REF!</definedName>
    <definedName name="RTab4.4a">#REF!</definedName>
    <definedName name="RTab5.1" localSheetId="33">#REF!</definedName>
    <definedName name="RTab5.1" localSheetId="89">#REF!</definedName>
    <definedName name="RTab5.1" localSheetId="94">#REF!</definedName>
    <definedName name="RTab5.1" localSheetId="95">#REF!</definedName>
    <definedName name="RTab5.1" localSheetId="96">#REF!</definedName>
    <definedName name="RTab5.1" localSheetId="49">#REF!</definedName>
    <definedName name="RTab5.1">#REF!</definedName>
    <definedName name="RTab5.1a" localSheetId="33">#REF!</definedName>
    <definedName name="RTab5.1a" localSheetId="89">#REF!</definedName>
    <definedName name="RTab5.1a" localSheetId="94">#REF!</definedName>
    <definedName name="RTab5.1a" localSheetId="95">#REF!</definedName>
    <definedName name="RTab5.1a" localSheetId="96">#REF!</definedName>
    <definedName name="RTab5.1a" localSheetId="49">#REF!</definedName>
    <definedName name="RTab5.1a">#REF!</definedName>
    <definedName name="RTab5.2" localSheetId="33">#REF!</definedName>
    <definedName name="RTab5.2" localSheetId="89">#REF!</definedName>
    <definedName name="RTab5.2" localSheetId="94">#REF!</definedName>
    <definedName name="RTab5.2" localSheetId="95">#REF!</definedName>
    <definedName name="RTab5.2" localSheetId="96">#REF!</definedName>
    <definedName name="RTab5.2" localSheetId="49">#REF!</definedName>
    <definedName name="RTab5.2">#REF!</definedName>
    <definedName name="RTab6.1" localSheetId="33">#REF!</definedName>
    <definedName name="RTab6.1" localSheetId="89">#REF!</definedName>
    <definedName name="RTab6.1" localSheetId="94">#REF!</definedName>
    <definedName name="RTab6.1" localSheetId="95">#REF!</definedName>
    <definedName name="RTab6.1" localSheetId="96">#REF!</definedName>
    <definedName name="RTab6.1" localSheetId="49">#REF!</definedName>
    <definedName name="RTab6.1">#REF!</definedName>
    <definedName name="RTab6.10B" localSheetId="33">#REF!</definedName>
    <definedName name="RTab6.10B" localSheetId="89">#REF!</definedName>
    <definedName name="RTab6.10B" localSheetId="94">#REF!</definedName>
    <definedName name="RTab6.10B" localSheetId="95">#REF!</definedName>
    <definedName name="RTab6.10B" localSheetId="96">#REF!</definedName>
    <definedName name="RTab6.10B" localSheetId="49">#REF!</definedName>
    <definedName name="RTab6.10B">#REF!</definedName>
    <definedName name="RTab6.10P" localSheetId="33">#REF!</definedName>
    <definedName name="RTab6.10P" localSheetId="89">#REF!</definedName>
    <definedName name="RTab6.10P" localSheetId="94">#REF!</definedName>
    <definedName name="RTab6.10P" localSheetId="95">#REF!</definedName>
    <definedName name="RTab6.10P" localSheetId="96">#REF!</definedName>
    <definedName name="RTab6.10P" localSheetId="49">#REF!</definedName>
    <definedName name="RTab6.10P">#REF!</definedName>
    <definedName name="RTab6.2" localSheetId="33">#REF!</definedName>
    <definedName name="RTab6.2" localSheetId="89">#REF!</definedName>
    <definedName name="RTab6.2" localSheetId="94">#REF!</definedName>
    <definedName name="RTab6.2" localSheetId="95">#REF!</definedName>
    <definedName name="RTab6.2" localSheetId="96">#REF!</definedName>
    <definedName name="RTab6.2" localSheetId="49">#REF!</definedName>
    <definedName name="RTab6.2">#REF!</definedName>
    <definedName name="RTab6.3" localSheetId="33">#REF!</definedName>
    <definedName name="RTab6.3" localSheetId="89">#REF!</definedName>
    <definedName name="RTab6.3" localSheetId="94">#REF!</definedName>
    <definedName name="RTab6.3" localSheetId="95">#REF!</definedName>
    <definedName name="RTab6.3" localSheetId="96">#REF!</definedName>
    <definedName name="RTab6.3" localSheetId="49">#REF!</definedName>
    <definedName name="RTab6.3">#REF!</definedName>
    <definedName name="RTab6.4" localSheetId="33">#REF!</definedName>
    <definedName name="RTab6.4" localSheetId="89">#REF!</definedName>
    <definedName name="RTab6.4" localSheetId="94">#REF!</definedName>
    <definedName name="RTab6.4" localSheetId="95">#REF!</definedName>
    <definedName name="RTab6.4" localSheetId="96">#REF!</definedName>
    <definedName name="RTab6.4" localSheetId="49">#REF!</definedName>
    <definedName name="RTab6.4">#REF!</definedName>
    <definedName name="RTab6.5" localSheetId="33">#REF!</definedName>
    <definedName name="RTab6.5" localSheetId="89">#REF!</definedName>
    <definedName name="RTab6.5" localSheetId="94">#REF!</definedName>
    <definedName name="RTab6.5" localSheetId="95">#REF!</definedName>
    <definedName name="RTab6.5" localSheetId="96">#REF!</definedName>
    <definedName name="RTab6.5" localSheetId="49">#REF!</definedName>
    <definedName name="RTab6.5">#REF!</definedName>
    <definedName name="RTab6.6" localSheetId="33">#REF!</definedName>
    <definedName name="RTab6.6" localSheetId="89">#REF!</definedName>
    <definedName name="RTab6.6" localSheetId="94">#REF!</definedName>
    <definedName name="RTab6.6" localSheetId="95">#REF!</definedName>
    <definedName name="RTab6.6" localSheetId="96">#REF!</definedName>
    <definedName name="RTab6.6" localSheetId="49">#REF!</definedName>
    <definedName name="RTab6.6">#REF!</definedName>
    <definedName name="RTab6.7" localSheetId="33">#REF!</definedName>
    <definedName name="RTab6.7" localSheetId="89">#REF!</definedName>
    <definedName name="RTab6.7" localSheetId="94">#REF!</definedName>
    <definedName name="RTab6.7" localSheetId="95">#REF!</definedName>
    <definedName name="RTab6.7" localSheetId="96">#REF!</definedName>
    <definedName name="RTab6.7" localSheetId="49">#REF!</definedName>
    <definedName name="RTab6.7">#REF!</definedName>
    <definedName name="RTab6.8" localSheetId="33">#REF!</definedName>
    <definedName name="RTab6.8" localSheetId="89">#REF!</definedName>
    <definedName name="RTab6.8" localSheetId="94">#REF!</definedName>
    <definedName name="RTab6.8" localSheetId="95">#REF!</definedName>
    <definedName name="RTab6.8" localSheetId="96">#REF!</definedName>
    <definedName name="RTab6.8" localSheetId="49">#REF!</definedName>
    <definedName name="RTab6.8">#REF!</definedName>
    <definedName name="RTab6.9" localSheetId="33">#REF!</definedName>
    <definedName name="RTab6.9" localSheetId="89">#REF!</definedName>
    <definedName name="RTab6.9" localSheetId="94">#REF!</definedName>
    <definedName name="RTab6.9" localSheetId="95">#REF!</definedName>
    <definedName name="RTab6.9" localSheetId="96">#REF!</definedName>
    <definedName name="RTab6.9" localSheetId="49">#REF!</definedName>
    <definedName name="RTab6.9">#REF!</definedName>
    <definedName name="S_CONS_f" localSheetId="22">[5]Links!#REF!</definedName>
    <definedName name="S_CONS_f" localSheetId="33">[5]Links!#REF!</definedName>
    <definedName name="S_CONS_f" localSheetId="83">[5]Links!#REF!</definedName>
    <definedName name="S_CONS_f" localSheetId="89">[5]Links!#REF!</definedName>
    <definedName name="S_CONS_f" localSheetId="94">[5]Links!#REF!</definedName>
    <definedName name="S_CONS_f" localSheetId="95">[5]Links!#REF!</definedName>
    <definedName name="S_CONS_f" localSheetId="96">[5]Links!#REF!</definedName>
    <definedName name="S_CONS_f" localSheetId="49">[5]Links!#REF!</definedName>
    <definedName name="S_CONS_f" localSheetId="93">[5]Links!#REF!</definedName>
    <definedName name="S_CONS_f" localSheetId="78">[5]Links!#REF!</definedName>
    <definedName name="S_CONS_f">[5]Links!#REF!</definedName>
    <definedName name="S_CURR_f" localSheetId="22">[5]Links!#REF!</definedName>
    <definedName name="S_CURR_f" localSheetId="33">[5]Links!#REF!</definedName>
    <definedName name="S_CURR_f" localSheetId="83">[5]Links!#REF!</definedName>
    <definedName name="S_CURR_f" localSheetId="89">[5]Links!#REF!</definedName>
    <definedName name="S_CURR_f" localSheetId="94">[5]Links!#REF!</definedName>
    <definedName name="S_CURR_f" localSheetId="95">[5]Links!#REF!</definedName>
    <definedName name="S_CURR_f" localSheetId="96">[5]Links!#REF!</definedName>
    <definedName name="S_CURR_f" localSheetId="49">[5]Links!#REF!</definedName>
    <definedName name="S_CURR_f" localSheetId="93">[5]Links!#REF!</definedName>
    <definedName name="S_CURR_f" localSheetId="78">[5]Links!#REF!</definedName>
    <definedName name="S_CURR_f">[5]Links!#REF!</definedName>
    <definedName name="S_MONEY_f" localSheetId="22">[5]Links!#REF!</definedName>
    <definedName name="S_MONEY_f" localSheetId="33">[5]Links!#REF!</definedName>
    <definedName name="S_MONEY_f" localSheetId="83">[5]Links!#REF!</definedName>
    <definedName name="S_MONEY_f" localSheetId="89">[5]Links!#REF!</definedName>
    <definedName name="S_MONEY_f" localSheetId="94">[5]Links!#REF!</definedName>
    <definedName name="S_MONEY_f" localSheetId="95">[5]Links!#REF!</definedName>
    <definedName name="S_MONEY_f" localSheetId="96">[5]Links!#REF!</definedName>
    <definedName name="S_MONEY_f" localSheetId="49">[5]Links!#REF!</definedName>
    <definedName name="S_MONEY_f" localSheetId="93">[5]Links!#REF!</definedName>
    <definedName name="S_MONEY_f" localSheetId="78">[5]Links!#REF!</definedName>
    <definedName name="S_MONEY_f">[5]Links!#REF!</definedName>
    <definedName name="S_SAVE_f" localSheetId="22">[5]Links!#REF!</definedName>
    <definedName name="S_SAVE_f" localSheetId="33">[5]Links!#REF!</definedName>
    <definedName name="S_SAVE_f" localSheetId="83">[5]Links!#REF!</definedName>
    <definedName name="S_SAVE_f" localSheetId="89">[5]Links!#REF!</definedName>
    <definedName name="S_SAVE_f" localSheetId="94">[5]Links!#REF!</definedName>
    <definedName name="S_SAVE_f" localSheetId="95">[5]Links!#REF!</definedName>
    <definedName name="S_SAVE_f" localSheetId="96">[5]Links!#REF!</definedName>
    <definedName name="S_SAVE_f" localSheetId="49">[5]Links!#REF!</definedName>
    <definedName name="S_SAVE_f" localSheetId="93">[5]Links!#REF!</definedName>
    <definedName name="S_SAVE_f" localSheetId="78">[5]Links!#REF!</definedName>
    <definedName name="S_SAVE_f">[5]Links!#REF!</definedName>
    <definedName name="ScalesList">'[12]Report Form'!$A$5:$A$8</definedName>
    <definedName name="sencount" hidden="1">2</definedName>
    <definedName name="SERVICES_f" localSheetId="22">[5]Links!#REF!</definedName>
    <definedName name="SERVICES_f" localSheetId="33">[5]Links!#REF!</definedName>
    <definedName name="SERVICES_f" localSheetId="47">[5]Links!#REF!</definedName>
    <definedName name="SERVICES_f" localSheetId="83">[5]Links!#REF!</definedName>
    <definedName name="SERVICES_f" localSheetId="89">[5]Links!#REF!</definedName>
    <definedName name="SERVICES_f" localSheetId="94">[5]Links!#REF!</definedName>
    <definedName name="SERVICES_f" localSheetId="95">[5]Links!#REF!</definedName>
    <definedName name="SERVICES_f" localSheetId="96">[5]Links!#REF!</definedName>
    <definedName name="SERVICES_f" localSheetId="49">[5]Links!#REF!</definedName>
    <definedName name="SERVICES_f" localSheetId="93">[5]Links!#REF!</definedName>
    <definedName name="SERVICES_f" localSheetId="78">[5]Links!#REF!</definedName>
    <definedName name="SERVICES_f">[5]Links!#REF!</definedName>
    <definedName name="sf" localSheetId="1" hidden="1">{#N/A,#N/A,FALSE,"т02бд"}</definedName>
    <definedName name="sf" localSheetId="2" hidden="1">{#N/A,#N/A,FALSE,"т02бд"}</definedName>
    <definedName name="sf" localSheetId="21" hidden="1">{#N/A,#N/A,FALSE,"т02бд"}</definedName>
    <definedName name="sf" localSheetId="22" hidden="1">{#N/A,#N/A,FALSE,"т02бд"}</definedName>
    <definedName name="sf" localSheetId="23" hidden="1">{#N/A,#N/A,FALSE,"т02бд"}</definedName>
    <definedName name="sf" localSheetId="29" hidden="1">{#N/A,#N/A,FALSE,"т02бд"}</definedName>
    <definedName name="sf" localSheetId="30" hidden="1">{#N/A,#N/A,FALSE,"т02бд"}</definedName>
    <definedName name="sf" localSheetId="32" hidden="1">{#N/A,#N/A,FALSE,"т02бд"}</definedName>
    <definedName name="sf" localSheetId="33"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9" hidden="1">{#N/A,#N/A,FALSE,"т02бд"}</definedName>
    <definedName name="sf" localSheetId="60" hidden="1">{#N/A,#N/A,FALSE,"т02бд"}</definedName>
    <definedName name="sf" localSheetId="64" hidden="1">{#N/A,#N/A,FALSE,"т02бд"}</definedName>
    <definedName name="sf" localSheetId="65" hidden="1">{#N/A,#N/A,FALSE,"т02бд"}</definedName>
    <definedName name="sf" localSheetId="69" hidden="1">{#N/A,#N/A,FALSE,"т02бд"}</definedName>
    <definedName name="sf" localSheetId="70" hidden="1">{#N/A,#N/A,FALSE,"т02бд"}</definedName>
    <definedName name="sf" localSheetId="72" hidden="1">{#N/A,#N/A,FALSE,"т02бд"}</definedName>
    <definedName name="sf" localSheetId="73" hidden="1">{#N/A,#N/A,FALSE,"т02бд"}</definedName>
    <definedName name="sf" localSheetId="83" hidden="1">{#N/A,#N/A,FALSE,"т02бд"}</definedName>
    <definedName name="sf" localSheetId="84" hidden="1">{#N/A,#N/A,FALSE,"т02бд"}</definedName>
    <definedName name="sf" localSheetId="87" hidden="1">{#N/A,#N/A,FALSE,"т02бд"}</definedName>
    <definedName name="sf" localSheetId="89" hidden="1">{#N/A,#N/A,FALSE,"т02бд"}</definedName>
    <definedName name="sf" localSheetId="90" hidden="1">{#N/A,#N/A,FALSE,"т02бд"}</definedName>
    <definedName name="sf" localSheetId="91" hidden="1">{#N/A,#N/A,FALSE,"т02бд"}</definedName>
    <definedName name="sf" localSheetId="92" hidden="1">{#N/A,#N/A,FALSE,"т02бд"}</definedName>
    <definedName name="sf" localSheetId="96" hidden="1">{#N/A,#N/A,FALSE,"т02бд"}</definedName>
    <definedName name="sf" localSheetId="93" hidden="1">{#N/A,#N/A,FALSE,"т02бд"}</definedName>
    <definedName name="sf" localSheetId="78" hidden="1">{#N/A,#N/A,FALSE,"т02бд"}</definedName>
    <definedName name="sf" hidden="1">{#N/A,#N/A,FALSE,"т02бд"}</definedName>
    <definedName name="sf_2" localSheetId="1" hidden="1">{#N/A,#N/A,FALSE,"т02бд"}</definedName>
    <definedName name="sf_2" localSheetId="22" hidden="1">{#N/A,#N/A,FALSE,"т02бд"}</definedName>
    <definedName name="sf_2" localSheetId="29" hidden="1">{#N/A,#N/A,FALSE,"т02бд"}</definedName>
    <definedName name="sf_2" localSheetId="30" hidden="1">{#N/A,#N/A,FALSE,"т02бд"}</definedName>
    <definedName name="sf_2" localSheetId="32" hidden="1">{#N/A,#N/A,FALSE,"т02бд"}</definedName>
    <definedName name="sf_2" localSheetId="33"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3" hidden="1">{#N/A,#N/A,FALSE,"т02бд"}</definedName>
    <definedName name="sf_2" localSheetId="45" hidden="1">{#N/A,#N/A,FALSE,"т02бд"}</definedName>
    <definedName name="sf_2" localSheetId="47"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59" hidden="1">{#N/A,#N/A,FALSE,"т02бд"}</definedName>
    <definedName name="sf_2" localSheetId="60" hidden="1">{#N/A,#N/A,FALSE,"т02бд"}</definedName>
    <definedName name="sf_2" localSheetId="64" hidden="1">{#N/A,#N/A,FALSE,"т02бд"}</definedName>
    <definedName name="sf_2" localSheetId="69" hidden="1">{#N/A,#N/A,FALSE,"т02бд"}</definedName>
    <definedName name="sf_2" localSheetId="70" hidden="1">{#N/A,#N/A,FALSE,"т02бд"}</definedName>
    <definedName name="sf_2" localSheetId="83" hidden="1">{#N/A,#N/A,FALSE,"т02бд"}</definedName>
    <definedName name="sf_2" localSheetId="84" hidden="1">{#N/A,#N/A,FALSE,"т02бд"}</definedName>
    <definedName name="sf_2" localSheetId="87" hidden="1">{#N/A,#N/A,FALSE,"т02бд"}</definedName>
    <definedName name="sf_2" localSheetId="89" hidden="1">{#N/A,#N/A,FALSE,"т02бд"}</definedName>
    <definedName name="sf_2" localSheetId="90" hidden="1">{#N/A,#N/A,FALSE,"т02бд"}</definedName>
    <definedName name="sf_2" localSheetId="91" hidden="1">{#N/A,#N/A,FALSE,"т02бд"}</definedName>
    <definedName name="sf_2" localSheetId="96" hidden="1">{#N/A,#N/A,FALSE,"т02бд"}</definedName>
    <definedName name="sf_2" localSheetId="93" hidden="1">{#N/A,#N/A,FALSE,"т02бд"}</definedName>
    <definedName name="sf_2" localSheetId="78" hidden="1">{#N/A,#N/A,FALSE,"т02бд"}</definedName>
    <definedName name="sf_2" hidden="1">{#N/A,#N/A,FALSE,"т02бд"}</definedName>
    <definedName name="sf_2_1" localSheetId="1" hidden="1">{#N/A,#N/A,FALSE,"т02бд"}</definedName>
    <definedName name="sf_2_1" localSheetId="22" hidden="1">{#N/A,#N/A,FALSE,"т02бд"}</definedName>
    <definedName name="sf_2_1" localSheetId="29" hidden="1">{#N/A,#N/A,FALSE,"т02бд"}</definedName>
    <definedName name="sf_2_1" localSheetId="30" hidden="1">{#N/A,#N/A,FALSE,"т02бд"}</definedName>
    <definedName name="sf_2_1" localSheetId="32" hidden="1">{#N/A,#N/A,FALSE,"т02бд"}</definedName>
    <definedName name="sf_2_1" localSheetId="33"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3" hidden="1">{#N/A,#N/A,FALSE,"т02бд"}</definedName>
    <definedName name="sf_2_1" localSheetId="45" hidden="1">{#N/A,#N/A,FALSE,"т02бд"}</definedName>
    <definedName name="sf_2_1" localSheetId="47"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59" hidden="1">{#N/A,#N/A,FALSE,"т02бд"}</definedName>
    <definedName name="sf_2_1" localSheetId="60" hidden="1">{#N/A,#N/A,FALSE,"т02бд"}</definedName>
    <definedName name="sf_2_1" localSheetId="64" hidden="1">{#N/A,#N/A,FALSE,"т02бд"}</definedName>
    <definedName name="sf_2_1" localSheetId="69" hidden="1">{#N/A,#N/A,FALSE,"т02бд"}</definedName>
    <definedName name="sf_2_1" localSheetId="70" hidden="1">{#N/A,#N/A,FALSE,"т02бд"}</definedName>
    <definedName name="sf_2_1" localSheetId="83" hidden="1">{#N/A,#N/A,FALSE,"т02бд"}</definedName>
    <definedName name="sf_2_1" localSheetId="84" hidden="1">{#N/A,#N/A,FALSE,"т02бд"}</definedName>
    <definedName name="sf_2_1" localSheetId="87" hidden="1">{#N/A,#N/A,FALSE,"т02бд"}</definedName>
    <definedName name="sf_2_1" localSheetId="89" hidden="1">{#N/A,#N/A,FALSE,"т02бд"}</definedName>
    <definedName name="sf_2_1" localSheetId="90" hidden="1">{#N/A,#N/A,FALSE,"т02бд"}</definedName>
    <definedName name="sf_2_1" localSheetId="91" hidden="1">{#N/A,#N/A,FALSE,"т02бд"}</definedName>
    <definedName name="sf_2_1" localSheetId="96" hidden="1">{#N/A,#N/A,FALSE,"т02бд"}</definedName>
    <definedName name="sf_2_1" localSheetId="93" hidden="1">{#N/A,#N/A,FALSE,"т02бд"}</definedName>
    <definedName name="sf_2_1" localSheetId="78" hidden="1">{#N/A,#N/A,FALSE,"т02бд"}</definedName>
    <definedName name="sf_2_1" hidden="1">{#N/A,#N/A,FALSE,"т02бд"}</definedName>
    <definedName name="SOC" localSheetId="22">[5]Links!$L$4</definedName>
    <definedName name="SOC" localSheetId="33">[5]Links!$L$4</definedName>
    <definedName name="SOC" localSheetId="49">[5]Links!$L$4</definedName>
    <definedName name="SOC" localSheetId="93">[5]Links!$L$4</definedName>
    <definedName name="SOC" localSheetId="78">[5]Links!$L$4</definedName>
    <definedName name="SOC">[5]Links!$L$4</definedName>
    <definedName name="SOCC" localSheetId="22">[5]Links!$L$16</definedName>
    <definedName name="SOCC" localSheetId="33">[5]Links!$L$16</definedName>
    <definedName name="SOCC" localSheetId="49">[5]Links!$L$16</definedName>
    <definedName name="SOCC" localSheetId="93">[5]Links!$L$16</definedName>
    <definedName name="SOCC" localSheetId="78">[5]Links!$L$16</definedName>
    <definedName name="SOCC">[5]Links!$L$16</definedName>
    <definedName name="SOCCP" localSheetId="22">[5]Links!$L$20</definedName>
    <definedName name="SOCCP" localSheetId="33">[5]Links!$L$20</definedName>
    <definedName name="SOCCP" localSheetId="49">[5]Links!$L$20</definedName>
    <definedName name="SOCCP" localSheetId="93">[5]Links!$L$20</definedName>
    <definedName name="SOCCP" localSheetId="78">[5]Links!$L$20</definedName>
    <definedName name="SOCCP">[5]Links!$L$20</definedName>
    <definedName name="SOCIAL_f" localSheetId="22">[5]Links!#REF!</definedName>
    <definedName name="SOCIAL_f" localSheetId="33">[5]Links!#REF!</definedName>
    <definedName name="SOCIAL_f" localSheetId="39">[5]Links!#REF!</definedName>
    <definedName name="SOCIAL_f" localSheetId="47">[5]Links!#REF!</definedName>
    <definedName name="SOCIAL_f" localSheetId="83">[5]Links!#REF!</definedName>
    <definedName name="SOCIAL_f" localSheetId="89">[5]Links!#REF!</definedName>
    <definedName name="SOCIAL_f" localSheetId="94">[5]Links!#REF!</definedName>
    <definedName name="SOCIAL_f" localSheetId="95">[5]Links!#REF!</definedName>
    <definedName name="SOCIAL_f" localSheetId="96">[5]Links!#REF!</definedName>
    <definedName name="SOCIAL_f" localSheetId="49">[5]Links!#REF!</definedName>
    <definedName name="SOCIAL_f" localSheetId="93">[5]Links!#REF!</definedName>
    <definedName name="SOCIAL_f" localSheetId="78">[5]Links!#REF!</definedName>
    <definedName name="SOCIAL_f">[5]Links!#REF!</definedName>
    <definedName name="SOCM" localSheetId="22">[5]Links!$L$8</definedName>
    <definedName name="SOCM" localSheetId="33">[5]Links!$L$8</definedName>
    <definedName name="SOCM" localSheetId="49">[5]Links!$L$8</definedName>
    <definedName name="SOCM" localSheetId="93">[5]Links!$L$8</definedName>
    <definedName name="SOCM" localSheetId="78">[5]Links!$L$8</definedName>
    <definedName name="SOCM">[5]Links!$L$8</definedName>
    <definedName name="SOCRCY" localSheetId="22">[5]Links!$L$40</definedName>
    <definedName name="SOCRCY" localSheetId="33">[5]Links!$L$40</definedName>
    <definedName name="SOCRCY" localSheetId="49">[5]Links!$L$40</definedName>
    <definedName name="SOCRCY" localSheetId="93">[5]Links!$L$40</definedName>
    <definedName name="SOCRCY" localSheetId="78">[5]Links!$L$40</definedName>
    <definedName name="SOCRCY">[5]Links!$L$40</definedName>
    <definedName name="SOCRM" localSheetId="22">[5]Links!$L$28</definedName>
    <definedName name="SOCRM" localSheetId="33">[5]Links!$L$28</definedName>
    <definedName name="SOCRM" localSheetId="49">[5]Links!$L$28</definedName>
    <definedName name="SOCRM" localSheetId="93">[5]Links!$L$28</definedName>
    <definedName name="SOCRM" localSheetId="78">[5]Links!$L$28</definedName>
    <definedName name="SOCRM">[5]Links!$L$28</definedName>
    <definedName name="SPD_f" localSheetId="22">[5]Links!#REF!</definedName>
    <definedName name="SPD_f" localSheetId="33">[5]Links!#REF!</definedName>
    <definedName name="SPD_f" localSheetId="39">[5]Links!#REF!</definedName>
    <definedName name="SPD_f" localSheetId="47">[5]Links!#REF!</definedName>
    <definedName name="SPD_f" localSheetId="83">[5]Links!#REF!</definedName>
    <definedName name="SPD_f" localSheetId="89">[5]Links!#REF!</definedName>
    <definedName name="SPD_f" localSheetId="94">[5]Links!#REF!</definedName>
    <definedName name="SPD_f" localSheetId="95">[5]Links!#REF!</definedName>
    <definedName name="SPD_f" localSheetId="96">[5]Links!#REF!</definedName>
    <definedName name="SPD_f" localSheetId="49">[5]Links!#REF!</definedName>
    <definedName name="SPD_f" localSheetId="93">[5]Links!#REF!</definedName>
    <definedName name="SPD_f" localSheetId="78">[5]Links!#REF!</definedName>
    <definedName name="SPD_f">[5]Links!#REF!</definedName>
    <definedName name="SUMMARY1" localSheetId="33">#REF!</definedName>
    <definedName name="SUMMARY1" localSheetId="39">#REF!</definedName>
    <definedName name="SUMMARY1" localSheetId="47">#REF!</definedName>
    <definedName name="SUMMARY1" localSheetId="52">#REF!</definedName>
    <definedName name="SUMMARY1" localSheetId="53">#REF!</definedName>
    <definedName name="SUMMARY1" localSheetId="54">#REF!</definedName>
    <definedName name="SUMMARY1" localSheetId="55">#REF!</definedName>
    <definedName name="SUMMARY1" localSheetId="56">#REF!</definedName>
    <definedName name="SUMMARY1" localSheetId="57">#REF!</definedName>
    <definedName name="SUMMARY1" localSheetId="89">#REF!</definedName>
    <definedName name="SUMMARY1" localSheetId="94">#REF!</definedName>
    <definedName name="SUMMARY1" localSheetId="95">#REF!</definedName>
    <definedName name="SUMMARY1" localSheetId="96">#REF!</definedName>
    <definedName name="SUMMARY1" localSheetId="49">#REF!</definedName>
    <definedName name="SUMMARY1" localSheetId="93">#REF!</definedName>
    <definedName name="SUMMARY1" localSheetId="78">#REF!</definedName>
    <definedName name="SUMMARY1">#REF!</definedName>
    <definedName name="SUMMARY2" localSheetId="33">#REF!</definedName>
    <definedName name="SUMMARY2" localSheetId="39">#REF!</definedName>
    <definedName name="SUMMARY2" localSheetId="47">#REF!</definedName>
    <definedName name="SUMMARY2" localSheetId="89">#REF!</definedName>
    <definedName name="SUMMARY2" localSheetId="94">#REF!</definedName>
    <definedName name="SUMMARY2" localSheetId="95">#REF!</definedName>
    <definedName name="SUMMARY2" localSheetId="96">#REF!</definedName>
    <definedName name="SUMMARY2" localSheetId="49">#REF!</definedName>
    <definedName name="SUMMARY2">#REF!</definedName>
    <definedName name="t01англ" localSheetId="1" hidden="1">{#N/A,#N/A,FALSE,"т02бд"}</definedName>
    <definedName name="t01англ" localSheetId="22" hidden="1">{#N/A,#N/A,FALSE,"т02бд"}</definedName>
    <definedName name="t01англ" localSheetId="29" hidden="1">{#N/A,#N/A,FALSE,"т02бд"}</definedName>
    <definedName name="t01англ" localSheetId="30" hidden="1">{#N/A,#N/A,FALSE,"т02бд"}</definedName>
    <definedName name="t01англ" localSheetId="32" hidden="1">{#N/A,#N/A,FALSE,"т02бд"}</definedName>
    <definedName name="t01англ" localSheetId="33"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3" hidden="1">{#N/A,#N/A,FALSE,"т02бд"}</definedName>
    <definedName name="t01англ" localSheetId="45" hidden="1">{#N/A,#N/A,FALSE,"т02бд"}</definedName>
    <definedName name="t01англ" localSheetId="47"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59" hidden="1">{#N/A,#N/A,FALSE,"т02бд"}</definedName>
    <definedName name="t01англ" localSheetId="60" hidden="1">{#N/A,#N/A,FALSE,"т02бд"}</definedName>
    <definedName name="t01англ" localSheetId="64" hidden="1">{#N/A,#N/A,FALSE,"т02бд"}</definedName>
    <definedName name="t01англ" localSheetId="65" hidden="1">{#N/A,#N/A,FALSE,"т02бд"}</definedName>
    <definedName name="t01англ" localSheetId="69" hidden="1">{#N/A,#N/A,FALSE,"т02бд"}</definedName>
    <definedName name="t01англ" localSheetId="70" hidden="1">{#N/A,#N/A,FALSE,"т02бд"}</definedName>
    <definedName name="t01англ" localSheetId="72" hidden="1">{#N/A,#N/A,FALSE,"т02бд"}</definedName>
    <definedName name="t01англ" localSheetId="73" hidden="1">{#N/A,#N/A,FALSE,"т02бд"}</definedName>
    <definedName name="t01англ" localSheetId="83" hidden="1">{#N/A,#N/A,FALSE,"т02бд"}</definedName>
    <definedName name="t01англ" localSheetId="84" hidden="1">{#N/A,#N/A,FALSE,"т02бд"}</definedName>
    <definedName name="t01англ" localSheetId="87" hidden="1">{#N/A,#N/A,FALSE,"т02бд"}</definedName>
    <definedName name="t01англ" localSheetId="89" hidden="1">{#N/A,#N/A,FALSE,"т02бд"}</definedName>
    <definedName name="t01англ" localSheetId="90" hidden="1">{#N/A,#N/A,FALSE,"т02бд"}</definedName>
    <definedName name="t01англ" localSheetId="91" hidden="1">{#N/A,#N/A,FALSE,"т02бд"}</definedName>
    <definedName name="t01англ" localSheetId="92" hidden="1">{#N/A,#N/A,FALSE,"т02бд"}</definedName>
    <definedName name="t01англ" localSheetId="94" hidden="1">{#N/A,#N/A,FALSE,"т02бд"}</definedName>
    <definedName name="t01англ" localSheetId="96" hidden="1">{#N/A,#N/A,FALSE,"т02бд"}</definedName>
    <definedName name="t01англ" localSheetId="93" hidden="1">{#N/A,#N/A,FALSE,"т02бд"}</definedName>
    <definedName name="t01англ" localSheetId="78"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2" hidden="1">{#N/A,#N/A,FALSE,"т04"}</definedName>
    <definedName name="t05n" localSheetId="23" hidden="1">{#N/A,#N/A,FALSE,"т04"}</definedName>
    <definedName name="t05n" localSheetId="29" hidden="1">{#N/A,#N/A,FALSE,"т04"}</definedName>
    <definedName name="t05n" localSheetId="30" hidden="1">{#N/A,#N/A,FALSE,"т04"}</definedName>
    <definedName name="t05n" localSheetId="32" hidden="1">{#N/A,#N/A,FALSE,"т04"}</definedName>
    <definedName name="t05n" localSheetId="33"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9" hidden="1">{#N/A,#N/A,FALSE,"т04"}</definedName>
    <definedName name="t05n" localSheetId="60" hidden="1">{#N/A,#N/A,FALSE,"т04"}</definedName>
    <definedName name="t05n" localSheetId="64" hidden="1">{#N/A,#N/A,FALSE,"т04"}</definedName>
    <definedName name="t05n" localSheetId="65" hidden="1">{#N/A,#N/A,FALSE,"т04"}</definedName>
    <definedName name="t05n" localSheetId="69" hidden="1">{#N/A,#N/A,FALSE,"т04"}</definedName>
    <definedName name="t05n" localSheetId="70" hidden="1">{#N/A,#N/A,FALSE,"т04"}</definedName>
    <definedName name="t05n" localSheetId="72" hidden="1">{#N/A,#N/A,FALSE,"т04"}</definedName>
    <definedName name="t05n" localSheetId="73" hidden="1">{#N/A,#N/A,FALSE,"т04"}</definedName>
    <definedName name="t05n" localSheetId="83" hidden="1">{#N/A,#N/A,FALSE,"т04"}</definedName>
    <definedName name="t05n" localSheetId="84" hidden="1">{#N/A,#N/A,FALSE,"т04"}</definedName>
    <definedName name="t05n" localSheetId="87" hidden="1">{#N/A,#N/A,FALSE,"т04"}</definedName>
    <definedName name="t05n" localSheetId="89" hidden="1">{#N/A,#N/A,FALSE,"т04"}</definedName>
    <definedName name="t05n" localSheetId="90" hidden="1">{#N/A,#N/A,FALSE,"т04"}</definedName>
    <definedName name="t05n" localSheetId="91" hidden="1">{#N/A,#N/A,FALSE,"т04"}</definedName>
    <definedName name="t05n" localSheetId="92" hidden="1">{#N/A,#N/A,FALSE,"т04"}</definedName>
    <definedName name="t05n" localSheetId="94" hidden="1">{#N/A,#N/A,FALSE,"т04"}</definedName>
    <definedName name="t05n" localSheetId="96" hidden="1">{#N/A,#N/A,FALSE,"т04"}</definedName>
    <definedName name="t05n" localSheetId="93" hidden="1">{#N/A,#N/A,FALSE,"т04"}</definedName>
    <definedName name="t05n" localSheetId="78" hidden="1">{#N/A,#N/A,FALSE,"т04"}</definedName>
    <definedName name="t05n" hidden="1">{#N/A,#N/A,FALSE,"т04"}</definedName>
    <definedName name="t05n_2" localSheetId="1" hidden="1">{#N/A,#N/A,FALSE,"т04"}</definedName>
    <definedName name="t05n_2" localSheetId="22" hidden="1">{#N/A,#N/A,FALSE,"т04"}</definedName>
    <definedName name="t05n_2" localSheetId="29" hidden="1">{#N/A,#N/A,FALSE,"т04"}</definedName>
    <definedName name="t05n_2" localSheetId="30" hidden="1">{#N/A,#N/A,FALSE,"т04"}</definedName>
    <definedName name="t05n_2" localSheetId="32" hidden="1">{#N/A,#N/A,FALSE,"т04"}</definedName>
    <definedName name="t05n_2" localSheetId="33"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3" hidden="1">{#N/A,#N/A,FALSE,"т04"}</definedName>
    <definedName name="t05n_2" localSheetId="45" hidden="1">{#N/A,#N/A,FALSE,"т04"}</definedName>
    <definedName name="t05n_2" localSheetId="47"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59" hidden="1">{#N/A,#N/A,FALSE,"т04"}</definedName>
    <definedName name="t05n_2" localSheetId="60" hidden="1">{#N/A,#N/A,FALSE,"т04"}</definedName>
    <definedName name="t05n_2" localSheetId="64" hidden="1">{#N/A,#N/A,FALSE,"т04"}</definedName>
    <definedName name="t05n_2" localSheetId="69" hidden="1">{#N/A,#N/A,FALSE,"т04"}</definedName>
    <definedName name="t05n_2" localSheetId="70" hidden="1">{#N/A,#N/A,FALSE,"т04"}</definedName>
    <definedName name="t05n_2" localSheetId="83" hidden="1">{#N/A,#N/A,FALSE,"т04"}</definedName>
    <definedName name="t05n_2" localSheetId="84" hidden="1">{#N/A,#N/A,FALSE,"т04"}</definedName>
    <definedName name="t05n_2" localSheetId="87" hidden="1">{#N/A,#N/A,FALSE,"т04"}</definedName>
    <definedName name="t05n_2" localSheetId="89" hidden="1">{#N/A,#N/A,FALSE,"т04"}</definedName>
    <definedName name="t05n_2" localSheetId="90" hidden="1">{#N/A,#N/A,FALSE,"т04"}</definedName>
    <definedName name="t05n_2" localSheetId="91" hidden="1">{#N/A,#N/A,FALSE,"т04"}</definedName>
    <definedName name="t05n_2" localSheetId="96" hidden="1">{#N/A,#N/A,FALSE,"т04"}</definedName>
    <definedName name="t05n_2" localSheetId="93" hidden="1">{#N/A,#N/A,FALSE,"т04"}</definedName>
    <definedName name="t05n_2" localSheetId="78" hidden="1">{#N/A,#N/A,FALSE,"т04"}</definedName>
    <definedName name="t05n_2" hidden="1">{#N/A,#N/A,FALSE,"т04"}</definedName>
    <definedName name="t05n_2_1" localSheetId="1" hidden="1">{#N/A,#N/A,FALSE,"т04"}</definedName>
    <definedName name="t05n_2_1" localSheetId="22" hidden="1">{#N/A,#N/A,FALSE,"т04"}</definedName>
    <definedName name="t05n_2_1" localSheetId="29" hidden="1">{#N/A,#N/A,FALSE,"т04"}</definedName>
    <definedName name="t05n_2_1" localSheetId="30" hidden="1">{#N/A,#N/A,FALSE,"т04"}</definedName>
    <definedName name="t05n_2_1" localSheetId="32" hidden="1">{#N/A,#N/A,FALSE,"т04"}</definedName>
    <definedName name="t05n_2_1" localSheetId="33"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3" hidden="1">{#N/A,#N/A,FALSE,"т04"}</definedName>
    <definedName name="t05n_2_1" localSheetId="45" hidden="1">{#N/A,#N/A,FALSE,"т04"}</definedName>
    <definedName name="t05n_2_1" localSheetId="47"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59" hidden="1">{#N/A,#N/A,FALSE,"т04"}</definedName>
    <definedName name="t05n_2_1" localSheetId="60" hidden="1">{#N/A,#N/A,FALSE,"т04"}</definedName>
    <definedName name="t05n_2_1" localSheetId="64" hidden="1">{#N/A,#N/A,FALSE,"т04"}</definedName>
    <definedName name="t05n_2_1" localSheetId="69" hidden="1">{#N/A,#N/A,FALSE,"т04"}</definedName>
    <definedName name="t05n_2_1" localSheetId="70" hidden="1">{#N/A,#N/A,FALSE,"т04"}</definedName>
    <definedName name="t05n_2_1" localSheetId="83" hidden="1">{#N/A,#N/A,FALSE,"т04"}</definedName>
    <definedName name="t05n_2_1" localSheetId="84" hidden="1">{#N/A,#N/A,FALSE,"т04"}</definedName>
    <definedName name="t05n_2_1" localSheetId="87" hidden="1">{#N/A,#N/A,FALSE,"т04"}</definedName>
    <definedName name="t05n_2_1" localSheetId="89" hidden="1">{#N/A,#N/A,FALSE,"т04"}</definedName>
    <definedName name="t05n_2_1" localSheetId="90" hidden="1">{#N/A,#N/A,FALSE,"т04"}</definedName>
    <definedName name="t05n_2_1" localSheetId="91" hidden="1">{#N/A,#N/A,FALSE,"т04"}</definedName>
    <definedName name="t05n_2_1" localSheetId="96" hidden="1">{#N/A,#N/A,FALSE,"т04"}</definedName>
    <definedName name="t05n_2_1" localSheetId="93" hidden="1">{#N/A,#N/A,FALSE,"т04"}</definedName>
    <definedName name="t05n_2_1" localSheetId="78"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2" hidden="1">{#N/A,#N/A,FALSE,"т04"}</definedName>
    <definedName name="t05nn" localSheetId="23" hidden="1">{#N/A,#N/A,FALSE,"т04"}</definedName>
    <definedName name="t05nn" localSheetId="29" hidden="1">{#N/A,#N/A,FALSE,"т04"}</definedName>
    <definedName name="t05nn" localSheetId="30" hidden="1">{#N/A,#N/A,FALSE,"т04"}</definedName>
    <definedName name="t05nn" localSheetId="32" hidden="1">{#N/A,#N/A,FALSE,"т04"}</definedName>
    <definedName name="t05nn" localSheetId="33"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9" hidden="1">{#N/A,#N/A,FALSE,"т04"}</definedName>
    <definedName name="t05nn" localSheetId="60" hidden="1">{#N/A,#N/A,FALSE,"т04"}</definedName>
    <definedName name="t05nn" localSheetId="64" hidden="1">{#N/A,#N/A,FALSE,"т04"}</definedName>
    <definedName name="t05nn" localSheetId="65" hidden="1">{#N/A,#N/A,FALSE,"т04"}</definedName>
    <definedName name="t05nn" localSheetId="69" hidden="1">{#N/A,#N/A,FALSE,"т04"}</definedName>
    <definedName name="t05nn" localSheetId="70" hidden="1">{#N/A,#N/A,FALSE,"т04"}</definedName>
    <definedName name="t05nn" localSheetId="72" hidden="1">{#N/A,#N/A,FALSE,"т04"}</definedName>
    <definedName name="t05nn" localSheetId="73" hidden="1">{#N/A,#N/A,FALSE,"т04"}</definedName>
    <definedName name="t05nn" localSheetId="83" hidden="1">{#N/A,#N/A,FALSE,"т04"}</definedName>
    <definedName name="t05nn" localSheetId="84" hidden="1">{#N/A,#N/A,FALSE,"т04"}</definedName>
    <definedName name="t05nn" localSheetId="87" hidden="1">{#N/A,#N/A,FALSE,"т04"}</definedName>
    <definedName name="t05nn" localSheetId="89" hidden="1">{#N/A,#N/A,FALSE,"т04"}</definedName>
    <definedName name="t05nn" localSheetId="90" hidden="1">{#N/A,#N/A,FALSE,"т04"}</definedName>
    <definedName name="t05nn" localSheetId="91" hidden="1">{#N/A,#N/A,FALSE,"т04"}</definedName>
    <definedName name="t05nn" localSheetId="92" hidden="1">{#N/A,#N/A,FALSE,"т04"}</definedName>
    <definedName name="t05nn" localSheetId="94" hidden="1">{#N/A,#N/A,FALSE,"т04"}</definedName>
    <definedName name="t05nn" localSheetId="96" hidden="1">{#N/A,#N/A,FALSE,"т04"}</definedName>
    <definedName name="t05nn" localSheetId="93" hidden="1">{#N/A,#N/A,FALSE,"т04"}</definedName>
    <definedName name="t05nn" localSheetId="78" hidden="1">{#N/A,#N/A,FALSE,"т04"}</definedName>
    <definedName name="t05nn" hidden="1">{#N/A,#N/A,FALSE,"т04"}</definedName>
    <definedName name="t05nn_2" localSheetId="1" hidden="1">{#N/A,#N/A,FALSE,"т04"}</definedName>
    <definedName name="t05nn_2" localSheetId="22" hidden="1">{#N/A,#N/A,FALSE,"т04"}</definedName>
    <definedName name="t05nn_2" localSheetId="29" hidden="1">{#N/A,#N/A,FALSE,"т04"}</definedName>
    <definedName name="t05nn_2" localSheetId="30" hidden="1">{#N/A,#N/A,FALSE,"т04"}</definedName>
    <definedName name="t05nn_2" localSheetId="32" hidden="1">{#N/A,#N/A,FALSE,"т04"}</definedName>
    <definedName name="t05nn_2" localSheetId="33"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3" hidden="1">{#N/A,#N/A,FALSE,"т04"}</definedName>
    <definedName name="t05nn_2" localSheetId="45" hidden="1">{#N/A,#N/A,FALSE,"т04"}</definedName>
    <definedName name="t05nn_2" localSheetId="47"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59" hidden="1">{#N/A,#N/A,FALSE,"т04"}</definedName>
    <definedName name="t05nn_2" localSheetId="60" hidden="1">{#N/A,#N/A,FALSE,"т04"}</definedName>
    <definedName name="t05nn_2" localSheetId="64" hidden="1">{#N/A,#N/A,FALSE,"т04"}</definedName>
    <definedName name="t05nn_2" localSheetId="69" hidden="1">{#N/A,#N/A,FALSE,"т04"}</definedName>
    <definedName name="t05nn_2" localSheetId="70" hidden="1">{#N/A,#N/A,FALSE,"т04"}</definedName>
    <definedName name="t05nn_2" localSheetId="83" hidden="1">{#N/A,#N/A,FALSE,"т04"}</definedName>
    <definedName name="t05nn_2" localSheetId="84" hidden="1">{#N/A,#N/A,FALSE,"т04"}</definedName>
    <definedName name="t05nn_2" localSheetId="87" hidden="1">{#N/A,#N/A,FALSE,"т04"}</definedName>
    <definedName name="t05nn_2" localSheetId="89" hidden="1">{#N/A,#N/A,FALSE,"т04"}</definedName>
    <definedName name="t05nn_2" localSheetId="90" hidden="1">{#N/A,#N/A,FALSE,"т04"}</definedName>
    <definedName name="t05nn_2" localSheetId="91" hidden="1">{#N/A,#N/A,FALSE,"т04"}</definedName>
    <definedName name="t05nn_2" localSheetId="96" hidden="1">{#N/A,#N/A,FALSE,"т04"}</definedName>
    <definedName name="t05nn_2" localSheetId="93" hidden="1">{#N/A,#N/A,FALSE,"т04"}</definedName>
    <definedName name="t05nn_2" localSheetId="78" hidden="1">{#N/A,#N/A,FALSE,"т04"}</definedName>
    <definedName name="t05nn_2" hidden="1">{#N/A,#N/A,FALSE,"т04"}</definedName>
    <definedName name="t05nn_2_1" localSheetId="1" hidden="1">{#N/A,#N/A,FALSE,"т04"}</definedName>
    <definedName name="t05nn_2_1" localSheetId="22" hidden="1">{#N/A,#N/A,FALSE,"т04"}</definedName>
    <definedName name="t05nn_2_1" localSheetId="29" hidden="1">{#N/A,#N/A,FALSE,"т04"}</definedName>
    <definedName name="t05nn_2_1" localSheetId="30" hidden="1">{#N/A,#N/A,FALSE,"т04"}</definedName>
    <definedName name="t05nn_2_1" localSheetId="32" hidden="1">{#N/A,#N/A,FALSE,"т04"}</definedName>
    <definedName name="t05nn_2_1" localSheetId="33"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3" hidden="1">{#N/A,#N/A,FALSE,"т04"}</definedName>
    <definedName name="t05nn_2_1" localSheetId="45" hidden="1">{#N/A,#N/A,FALSE,"т04"}</definedName>
    <definedName name="t05nn_2_1" localSheetId="47"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59" hidden="1">{#N/A,#N/A,FALSE,"т04"}</definedName>
    <definedName name="t05nn_2_1" localSheetId="60" hidden="1">{#N/A,#N/A,FALSE,"т04"}</definedName>
    <definedName name="t05nn_2_1" localSheetId="64" hidden="1">{#N/A,#N/A,FALSE,"т04"}</definedName>
    <definedName name="t05nn_2_1" localSheetId="69" hidden="1">{#N/A,#N/A,FALSE,"т04"}</definedName>
    <definedName name="t05nn_2_1" localSheetId="70" hidden="1">{#N/A,#N/A,FALSE,"т04"}</definedName>
    <definedName name="t05nn_2_1" localSheetId="83" hidden="1">{#N/A,#N/A,FALSE,"т04"}</definedName>
    <definedName name="t05nn_2_1" localSheetId="84" hidden="1">{#N/A,#N/A,FALSE,"т04"}</definedName>
    <definedName name="t05nn_2_1" localSheetId="87" hidden="1">{#N/A,#N/A,FALSE,"т04"}</definedName>
    <definedName name="t05nn_2_1" localSheetId="89" hidden="1">{#N/A,#N/A,FALSE,"т04"}</definedName>
    <definedName name="t05nn_2_1" localSheetId="90" hidden="1">{#N/A,#N/A,FALSE,"т04"}</definedName>
    <definedName name="t05nn_2_1" localSheetId="91" hidden="1">{#N/A,#N/A,FALSE,"т04"}</definedName>
    <definedName name="t05nn_2_1" localSheetId="96" hidden="1">{#N/A,#N/A,FALSE,"т04"}</definedName>
    <definedName name="t05nn_2_1" localSheetId="93" hidden="1">{#N/A,#N/A,FALSE,"т04"}</definedName>
    <definedName name="t05nn_2_1" localSheetId="78" hidden="1">{#N/A,#N/A,FALSE,"т04"}</definedName>
    <definedName name="t05nn_2_1" hidden="1">{#N/A,#N/A,FALSE,"т04"}</definedName>
    <definedName name="T5.17" localSheetId="52">'[15]т07(98)'!$A$1</definedName>
    <definedName name="T5.17" localSheetId="53">'[15]т07(98)'!$A$1</definedName>
    <definedName name="T5.17" localSheetId="54">'[15]т07(98)'!$A$1</definedName>
    <definedName name="T5.17" localSheetId="55">'[15]т07(98)'!$A$1</definedName>
    <definedName name="T5.17" localSheetId="56">'[15]т07(98)'!$A$1</definedName>
    <definedName name="T5.17" localSheetId="57">'[15]т07(98)'!$A$1</definedName>
    <definedName name="T5.17" localSheetId="83">'[16]т07(98)'!$A$1</definedName>
    <definedName name="T5.17">'[15]т07(98)'!$A$1</definedName>
    <definedName name="Tab1.1" localSheetId="22">#REF!</definedName>
    <definedName name="Tab1.1" localSheetId="33">#REF!</definedName>
    <definedName name="Tab1.1" localSheetId="39">#REF!</definedName>
    <definedName name="Tab1.1" localSheetId="47">#REF!</definedName>
    <definedName name="Tab1.1" localSheetId="52">#REF!</definedName>
    <definedName name="Tab1.1" localSheetId="53">#REF!</definedName>
    <definedName name="Tab1.1" localSheetId="54">#REF!</definedName>
    <definedName name="Tab1.1" localSheetId="55">#REF!</definedName>
    <definedName name="Tab1.1" localSheetId="56">#REF!</definedName>
    <definedName name="Tab1.1" localSheetId="57">#REF!</definedName>
    <definedName name="Tab1.1" localSheetId="89">#REF!</definedName>
    <definedName name="Tab1.1" localSheetId="94">#REF!</definedName>
    <definedName name="Tab1.1" localSheetId="95">#REF!</definedName>
    <definedName name="Tab1.1" localSheetId="96">#REF!</definedName>
    <definedName name="Tab1.1" localSheetId="49">#REF!</definedName>
    <definedName name="Tab1.1" localSheetId="93">#REF!</definedName>
    <definedName name="Tab1.1" localSheetId="78">#REF!</definedName>
    <definedName name="Tab1.1">#REF!</definedName>
    <definedName name="Tab1.1a" localSheetId="22">#REF!</definedName>
    <definedName name="Tab1.1a" localSheetId="33">#REF!</definedName>
    <definedName name="Tab1.1a" localSheetId="39">#REF!</definedName>
    <definedName name="Tab1.1a" localSheetId="47">#REF!</definedName>
    <definedName name="Tab1.1a" localSheetId="52">#REF!</definedName>
    <definedName name="Tab1.1a" localSheetId="53">#REF!</definedName>
    <definedName name="Tab1.1a" localSheetId="54">#REF!</definedName>
    <definedName name="Tab1.1a" localSheetId="55">#REF!</definedName>
    <definedName name="Tab1.1a" localSheetId="56">#REF!</definedName>
    <definedName name="Tab1.1a" localSheetId="57">#REF!</definedName>
    <definedName name="Tab1.1a" localSheetId="89">#REF!</definedName>
    <definedName name="Tab1.1a" localSheetId="94">#REF!</definedName>
    <definedName name="Tab1.1a" localSheetId="95">#REF!</definedName>
    <definedName name="Tab1.1a" localSheetId="96">#REF!</definedName>
    <definedName name="Tab1.1a" localSheetId="49">#REF!</definedName>
    <definedName name="Tab1.1a">#REF!</definedName>
    <definedName name="Tab6.5" localSheetId="22">#REF!</definedName>
    <definedName name="Tab6.5" localSheetId="33">#REF!</definedName>
    <definedName name="Tab6.5" localSheetId="39">#REF!</definedName>
    <definedName name="Tab6.5" localSheetId="47">#REF!</definedName>
    <definedName name="Tab6.5" localSheetId="52">#REF!</definedName>
    <definedName name="Tab6.5" localSheetId="53">#REF!</definedName>
    <definedName name="Tab6.5" localSheetId="54">#REF!</definedName>
    <definedName name="Tab6.5" localSheetId="55">#REF!</definedName>
    <definedName name="Tab6.5" localSheetId="56">#REF!</definedName>
    <definedName name="Tab6.5" localSheetId="57">#REF!</definedName>
    <definedName name="Tab6.5" localSheetId="89">#REF!</definedName>
    <definedName name="Tab6.5" localSheetId="94">#REF!</definedName>
    <definedName name="Tab6.5" localSheetId="95">#REF!</definedName>
    <definedName name="Tab6.5" localSheetId="96">#REF!</definedName>
    <definedName name="Tab6.5" localSheetId="49">#REF!</definedName>
    <definedName name="Tab6.5">#REF!</definedName>
    <definedName name="Taballgastables" localSheetId="33">#REF!</definedName>
    <definedName name="Taballgastables" localSheetId="89">#REF!</definedName>
    <definedName name="Taballgastables" localSheetId="94">#REF!</definedName>
    <definedName name="Taballgastables" localSheetId="95">#REF!</definedName>
    <definedName name="Taballgastables" localSheetId="96">#REF!</definedName>
    <definedName name="Taballgastables" localSheetId="49">#REF!</definedName>
    <definedName name="Taballgastables">#REF!</definedName>
    <definedName name="TabAmort2004" localSheetId="33">#REF!</definedName>
    <definedName name="TabAmort2004" localSheetId="89">#REF!</definedName>
    <definedName name="TabAmort2004" localSheetId="94">#REF!</definedName>
    <definedName name="TabAmort2004" localSheetId="95">#REF!</definedName>
    <definedName name="TabAmort2004" localSheetId="96">#REF!</definedName>
    <definedName name="TabAmort2004" localSheetId="49">#REF!</definedName>
    <definedName name="TabAmort2004">#REF!</definedName>
    <definedName name="TabAssumptionsImports" localSheetId="33">#REF!</definedName>
    <definedName name="TabAssumptionsImports" localSheetId="89">#REF!</definedName>
    <definedName name="TabAssumptionsImports" localSheetId="94">#REF!</definedName>
    <definedName name="TabAssumptionsImports" localSheetId="95">#REF!</definedName>
    <definedName name="TabAssumptionsImports" localSheetId="96">#REF!</definedName>
    <definedName name="TabAssumptionsImports" localSheetId="49">#REF!</definedName>
    <definedName name="TabAssumptionsImports">#REF!</definedName>
    <definedName name="TabCapAccount" localSheetId="33">#REF!</definedName>
    <definedName name="TabCapAccount" localSheetId="89">#REF!</definedName>
    <definedName name="TabCapAccount" localSheetId="94">#REF!</definedName>
    <definedName name="TabCapAccount" localSheetId="95">#REF!</definedName>
    <definedName name="TabCapAccount" localSheetId="96">#REF!</definedName>
    <definedName name="TabCapAccount" localSheetId="49">#REF!</definedName>
    <definedName name="TabCapAccount">#REF!</definedName>
    <definedName name="Tabdebt_historic" localSheetId="33">#REF!</definedName>
    <definedName name="Tabdebt_historic" localSheetId="89">#REF!</definedName>
    <definedName name="Tabdebt_historic" localSheetId="94">#REF!</definedName>
    <definedName name="Tabdebt_historic" localSheetId="95">#REF!</definedName>
    <definedName name="Tabdebt_historic" localSheetId="96">#REF!</definedName>
    <definedName name="Tabdebt_historic" localSheetId="49">#REF!</definedName>
    <definedName name="Tabdebt_historic">#REF!</definedName>
    <definedName name="Tabdebtflow" localSheetId="33">#REF!</definedName>
    <definedName name="Tabdebtflow" localSheetId="89">#REF!</definedName>
    <definedName name="Tabdebtflow" localSheetId="94">#REF!</definedName>
    <definedName name="Tabdebtflow" localSheetId="95">#REF!</definedName>
    <definedName name="Tabdebtflow" localSheetId="96">#REF!</definedName>
    <definedName name="Tabdebtflow" localSheetId="49">#REF!</definedName>
    <definedName name="Tabdebtflow">#REF!</definedName>
    <definedName name="TabExports" localSheetId="33">#REF!</definedName>
    <definedName name="TabExports" localSheetId="89">#REF!</definedName>
    <definedName name="TabExports" localSheetId="94">#REF!</definedName>
    <definedName name="TabExports" localSheetId="95">#REF!</definedName>
    <definedName name="TabExports" localSheetId="96">#REF!</definedName>
    <definedName name="TabExports" localSheetId="49">#REF!</definedName>
    <definedName name="TabExports">#REF!</definedName>
    <definedName name="TabFcredit2007" localSheetId="33">#REF!</definedName>
    <definedName name="TabFcredit2007" localSheetId="89">#REF!</definedName>
    <definedName name="TabFcredit2007" localSheetId="94">#REF!</definedName>
    <definedName name="TabFcredit2007" localSheetId="95">#REF!</definedName>
    <definedName name="TabFcredit2007" localSheetId="96">#REF!</definedName>
    <definedName name="TabFcredit2007" localSheetId="49">#REF!</definedName>
    <definedName name="TabFcredit2007">#REF!</definedName>
    <definedName name="TabFcredit2010" localSheetId="33">#REF!</definedName>
    <definedName name="TabFcredit2010" localSheetId="89">#REF!</definedName>
    <definedName name="TabFcredit2010" localSheetId="94">#REF!</definedName>
    <definedName name="TabFcredit2010" localSheetId="95">#REF!</definedName>
    <definedName name="TabFcredit2010" localSheetId="96">#REF!</definedName>
    <definedName name="TabFcredit2010" localSheetId="49">#REF!</definedName>
    <definedName name="TabFcredit2010">#REF!</definedName>
    <definedName name="TabGas_arrears_to_Russia" localSheetId="33">#REF!</definedName>
    <definedName name="TabGas_arrears_to_Russia" localSheetId="89">#REF!</definedName>
    <definedName name="TabGas_arrears_to_Russia" localSheetId="94">#REF!</definedName>
    <definedName name="TabGas_arrears_to_Russia" localSheetId="95">#REF!</definedName>
    <definedName name="TabGas_arrears_to_Russia" localSheetId="96">#REF!</definedName>
    <definedName name="TabGas_arrears_to_Russia" localSheetId="49">#REF!</definedName>
    <definedName name="TabGas_arrears_to_Russia">#REF!</definedName>
    <definedName name="TabImportdetail" localSheetId="33">#REF!</definedName>
    <definedName name="TabImportdetail" localSheetId="89">#REF!</definedName>
    <definedName name="TabImportdetail" localSheetId="94">#REF!</definedName>
    <definedName name="TabImportdetail" localSheetId="95">#REF!</definedName>
    <definedName name="TabImportdetail" localSheetId="96">#REF!</definedName>
    <definedName name="TabImportdetail" localSheetId="49">#REF!</definedName>
    <definedName name="TabImportdetail">#REF!</definedName>
    <definedName name="TabImports" localSheetId="33">#REF!</definedName>
    <definedName name="TabImports" localSheetId="89">#REF!</definedName>
    <definedName name="TabImports" localSheetId="94">#REF!</definedName>
    <definedName name="TabImports" localSheetId="95">#REF!</definedName>
    <definedName name="TabImports" localSheetId="96">#REF!</definedName>
    <definedName name="TabImports" localSheetId="49">#REF!</definedName>
    <definedName name="TabImports">#REF!</definedName>
    <definedName name="Table" localSheetId="33">#REF!</definedName>
    <definedName name="Table" localSheetId="89">#REF!</definedName>
    <definedName name="Table" localSheetId="94">#REF!</definedName>
    <definedName name="Table" localSheetId="95">#REF!</definedName>
    <definedName name="Table" localSheetId="96">#REF!</definedName>
    <definedName name="Table" localSheetId="49">#REF!</definedName>
    <definedName name="Table">#REF!</definedName>
    <definedName name="Table_2____Moldova___General_Government_Budget_1995_98__Mdl_millions__1" localSheetId="33">#REF!</definedName>
    <definedName name="Table_2____Moldova___General_Government_Budget_1995_98__Mdl_millions__1" localSheetId="89">#REF!</definedName>
    <definedName name="Table_2____Moldova___General_Government_Budget_1995_98__Mdl_millions__1" localSheetId="94">#REF!</definedName>
    <definedName name="Table_2____Moldova___General_Government_Budget_1995_98__Mdl_millions__1" localSheetId="95">#REF!</definedName>
    <definedName name="Table_2____Moldova___General_Government_Budget_1995_98__Mdl_millions__1" localSheetId="96">#REF!</definedName>
    <definedName name="Table_2____Moldova___General_Government_Budget_1995_98__Mdl_millions__1" localSheetId="49">#REF!</definedName>
    <definedName name="Table_2____Moldova___General_Government_Budget_1995_98__Mdl_millions__1">#REF!</definedName>
    <definedName name="Table_3._Moldova__Balance_of_Payments__1994_98" localSheetId="33">#REF!</definedName>
    <definedName name="Table_3._Moldova__Balance_of_Payments__1994_98" localSheetId="89">#REF!</definedName>
    <definedName name="Table_3._Moldova__Balance_of_Payments__1994_98" localSheetId="94">#REF!</definedName>
    <definedName name="Table_3._Moldova__Balance_of_Payments__1994_98" localSheetId="95">#REF!</definedName>
    <definedName name="Table_3._Moldova__Balance_of_Payments__1994_98" localSheetId="96">#REF!</definedName>
    <definedName name="Table_3._Moldova__Balance_of_Payments__1994_98" localSheetId="49">#REF!</definedName>
    <definedName name="Table_3._Moldova__Balance_of_Payments__1994_98">#REF!</definedName>
    <definedName name="Table_4.__Moldova____Monetary_Survey_and_Projections__1994_98_1" localSheetId="33">#REF!</definedName>
    <definedName name="Table_4.__Moldova____Monetary_Survey_and_Projections__1994_98_1" localSheetId="89">#REF!</definedName>
    <definedName name="Table_4.__Moldova____Monetary_Survey_and_Projections__1994_98_1" localSheetId="94">#REF!</definedName>
    <definedName name="Table_4.__Moldova____Monetary_Survey_and_Projections__1994_98_1" localSheetId="95">#REF!</definedName>
    <definedName name="Table_4.__Moldova____Monetary_Survey_and_Projections__1994_98_1" localSheetId="96">#REF!</definedName>
    <definedName name="Table_4.__Moldova____Monetary_Survey_and_Projections__1994_98_1" localSheetId="49">#REF!</definedName>
    <definedName name="Table_4.__Moldova____Monetary_Survey_and_Projections__1994_98_1">#REF!</definedName>
    <definedName name="Table_6.__Moldova__Balance_of_Payments__1994_98" localSheetId="33">#REF!</definedName>
    <definedName name="Table_6.__Moldova__Balance_of_Payments__1994_98" localSheetId="89">#REF!</definedName>
    <definedName name="Table_6.__Moldova__Balance_of_Payments__1994_98" localSheetId="94">#REF!</definedName>
    <definedName name="Table_6.__Moldova__Balance_of_Payments__1994_98" localSheetId="95">#REF!</definedName>
    <definedName name="Table_6.__Moldova__Balance_of_Payments__1994_98" localSheetId="96">#REF!</definedName>
    <definedName name="Table_6.__Moldova__Balance_of_Payments__1994_98" localSheetId="49">#REF!</definedName>
    <definedName name="Table_6.__Moldova__Balance_of_Payments__1994_98">#REF!</definedName>
    <definedName name="Table_debt">[17]Table!$A$3:$AB$73</definedName>
    <definedName name="Table129" localSheetId="22">#REF!</definedName>
    <definedName name="Table129" localSheetId="33">#REF!</definedName>
    <definedName name="Table129" localSheetId="39">#REF!</definedName>
    <definedName name="Table129" localSheetId="47">#REF!</definedName>
    <definedName name="Table129" localSheetId="52">#REF!</definedName>
    <definedName name="Table129" localSheetId="53">#REF!</definedName>
    <definedName name="Table129" localSheetId="54">#REF!</definedName>
    <definedName name="Table129" localSheetId="55">#REF!</definedName>
    <definedName name="Table129" localSheetId="56">#REF!</definedName>
    <definedName name="Table129" localSheetId="57">#REF!</definedName>
    <definedName name="Table129" localSheetId="89">#REF!</definedName>
    <definedName name="Table129" localSheetId="94">#REF!</definedName>
    <definedName name="Table129" localSheetId="95">#REF!</definedName>
    <definedName name="Table129" localSheetId="96">#REF!</definedName>
    <definedName name="Table129" localSheetId="49">#REF!</definedName>
    <definedName name="Table129" localSheetId="93">#REF!</definedName>
    <definedName name="Table129" localSheetId="78">#REF!</definedName>
    <definedName name="Table129">#REF!</definedName>
    <definedName name="table130" localSheetId="22">#REF!</definedName>
    <definedName name="table130" localSheetId="33">#REF!</definedName>
    <definedName name="table130" localSheetId="39">#REF!</definedName>
    <definedName name="table130" localSheetId="47">#REF!</definedName>
    <definedName name="table130" localSheetId="52">#REF!</definedName>
    <definedName name="table130" localSheetId="53">#REF!</definedName>
    <definedName name="table130" localSheetId="54">#REF!</definedName>
    <definedName name="table130" localSheetId="55">#REF!</definedName>
    <definedName name="table130" localSheetId="56">#REF!</definedName>
    <definedName name="table130" localSheetId="57">#REF!</definedName>
    <definedName name="table130" localSheetId="89">#REF!</definedName>
    <definedName name="table130" localSheetId="94">#REF!</definedName>
    <definedName name="table130" localSheetId="95">#REF!</definedName>
    <definedName name="table130" localSheetId="96">#REF!</definedName>
    <definedName name="table130" localSheetId="49">#REF!</definedName>
    <definedName name="table130">#REF!</definedName>
    <definedName name="Table135" localSheetId="22">#REF!,[18]Contents!$A$87:$H$247</definedName>
    <definedName name="Table135" localSheetId="33">#REF!,[18]Contents!$A$87:$H$247</definedName>
    <definedName name="Table135" localSheetId="39">#REF!,[18]Contents!$A$87:$H$247</definedName>
    <definedName name="Table135" localSheetId="47">#REF!,[18]Contents!$A$87:$H$247</definedName>
    <definedName name="Table135" localSheetId="52">#REF!,[18]Contents!$A$87:$H$247</definedName>
    <definedName name="Table135" localSheetId="53">#REF!,[18]Contents!$A$87:$H$247</definedName>
    <definedName name="Table135" localSheetId="54">#REF!,[18]Contents!$A$87:$H$247</definedName>
    <definedName name="Table135" localSheetId="55">#REF!,[18]Contents!$A$87:$H$247</definedName>
    <definedName name="Table135" localSheetId="56">#REF!,[18]Contents!$A$87:$H$247</definedName>
    <definedName name="Table135" localSheetId="57">#REF!,[18]Contents!$A$87:$H$247</definedName>
    <definedName name="Table135" localSheetId="83">#REF!,[19]Contents!$A$87:$H$247</definedName>
    <definedName name="Table135" localSheetId="89">#REF!,[18]Contents!$A$87:$H$247</definedName>
    <definedName name="Table135" localSheetId="94">#REF!,[18]Contents!$A$87:$H$247</definedName>
    <definedName name="Table135" localSheetId="95">#REF!,[18]Contents!$A$87:$H$247</definedName>
    <definedName name="Table135" localSheetId="96">#REF!,[18]Contents!$A$87:$H$247</definedName>
    <definedName name="Table135" localSheetId="49">#REF!,[18]Contents!$A$87:$H$247</definedName>
    <definedName name="Table135" localSheetId="93">#REF!,[18]Contents!$A$87:$H$247</definedName>
    <definedName name="Table135" localSheetId="78">#REF!,[18]Contents!$A$87:$H$247</definedName>
    <definedName name="Table135">#REF!,[18]Contents!$A$87:$H$247</definedName>
    <definedName name="Table16_2000" localSheetId="22">#REF!</definedName>
    <definedName name="Table16_2000" localSheetId="33">#REF!</definedName>
    <definedName name="Table16_2000" localSheetId="39">#REF!</definedName>
    <definedName name="Table16_2000" localSheetId="47">#REF!</definedName>
    <definedName name="Table16_2000" localSheetId="89">#REF!</definedName>
    <definedName name="Table16_2000" localSheetId="94">#REF!</definedName>
    <definedName name="Table16_2000" localSheetId="95">#REF!</definedName>
    <definedName name="Table16_2000" localSheetId="96">#REF!</definedName>
    <definedName name="Table16_2000" localSheetId="49">#REF!</definedName>
    <definedName name="Table16_2000" localSheetId="93">#REF!</definedName>
    <definedName name="Table16_2000" localSheetId="78">#REF!</definedName>
    <definedName name="Table16_2000">#REF!</definedName>
    <definedName name="Table17" localSheetId="33">#REF!</definedName>
    <definedName name="Table17" localSheetId="39">#REF!</definedName>
    <definedName name="Table17" localSheetId="47">#REF!</definedName>
    <definedName name="Table17" localSheetId="89">#REF!</definedName>
    <definedName name="Table17" localSheetId="94">#REF!</definedName>
    <definedName name="Table17" localSheetId="95">#REF!</definedName>
    <definedName name="Table17" localSheetId="96">#REF!</definedName>
    <definedName name="Table17" localSheetId="49">#REF!</definedName>
    <definedName name="Table17">#REF!</definedName>
    <definedName name="Table19" localSheetId="33">#REF!</definedName>
    <definedName name="Table19" localSheetId="39">#REF!</definedName>
    <definedName name="Table19" localSheetId="47">#REF!</definedName>
    <definedName name="Table19" localSheetId="89">#REF!</definedName>
    <definedName name="Table19" localSheetId="94">#REF!</definedName>
    <definedName name="Table19" localSheetId="95">#REF!</definedName>
    <definedName name="Table19" localSheetId="96">#REF!</definedName>
    <definedName name="Table19" localSheetId="49">#REF!</definedName>
    <definedName name="Table19">#REF!</definedName>
    <definedName name="Table20" localSheetId="33">#REF!</definedName>
    <definedName name="Table20" localSheetId="89">#REF!</definedName>
    <definedName name="Table20" localSheetId="94">#REF!</definedName>
    <definedName name="Table20" localSheetId="95">#REF!</definedName>
    <definedName name="Table20" localSheetId="96">#REF!</definedName>
    <definedName name="Table20" localSheetId="49">#REF!</definedName>
    <definedName name="Table20">#REF!</definedName>
    <definedName name="Table21" localSheetId="22">#REF!,[20]Contents!$A$87:$H$247</definedName>
    <definedName name="Table21" localSheetId="33">#REF!,[20]Contents!$A$87:$H$247</definedName>
    <definedName name="Table21" localSheetId="39">#REF!,[20]Contents!$A$87:$H$247</definedName>
    <definedName name="Table21" localSheetId="47">#REF!,[20]Contents!$A$87:$H$247</definedName>
    <definedName name="Table21" localSheetId="52">#REF!,[20]Contents!$A$87:$H$247</definedName>
    <definedName name="Table21" localSheetId="53">#REF!,[20]Contents!$A$87:$H$247</definedName>
    <definedName name="Table21" localSheetId="54">#REF!,[20]Contents!$A$87:$H$247</definedName>
    <definedName name="Table21" localSheetId="55">#REF!,[20]Contents!$A$87:$H$247</definedName>
    <definedName name="Table21" localSheetId="56">#REF!,[20]Contents!$A$87:$H$247</definedName>
    <definedName name="Table21" localSheetId="57">#REF!,[20]Contents!$A$87:$H$247</definedName>
    <definedName name="Table21" localSheetId="83">#REF!,[21]Contents!$A$87:$H$247</definedName>
    <definedName name="Table21" localSheetId="89">#REF!,[20]Contents!$A$87:$H$247</definedName>
    <definedName name="Table21" localSheetId="94">#REF!,[20]Contents!$A$87:$H$247</definedName>
    <definedName name="Table21" localSheetId="95">#REF!,[20]Contents!$A$87:$H$247</definedName>
    <definedName name="Table21" localSheetId="96">#REF!,[20]Contents!$A$87:$H$247</definedName>
    <definedName name="Table21" localSheetId="49">#REF!,[20]Contents!$A$87:$H$247</definedName>
    <definedName name="Table21" localSheetId="93">#REF!,[20]Contents!$A$87:$H$247</definedName>
    <definedName name="Table21" localSheetId="78">#REF!,[20]Contents!$A$87:$H$247</definedName>
    <definedName name="Table21">#REF!,[20]Contents!$A$87:$H$247</definedName>
    <definedName name="Table22" localSheetId="22">#REF!</definedName>
    <definedName name="Table22" localSheetId="33">#REF!</definedName>
    <definedName name="Table22" localSheetId="39">#REF!</definedName>
    <definedName name="Table22" localSheetId="47">#REF!</definedName>
    <definedName name="Table22" localSheetId="89">#REF!</definedName>
    <definedName name="Table22" localSheetId="94">#REF!</definedName>
    <definedName name="Table22" localSheetId="95">#REF!</definedName>
    <definedName name="Table22" localSheetId="96">#REF!</definedName>
    <definedName name="Table22" localSheetId="49">#REF!</definedName>
    <definedName name="Table22" localSheetId="93">#REF!</definedName>
    <definedName name="Table22" localSheetId="78">#REF!</definedName>
    <definedName name="Table22">#REF!</definedName>
    <definedName name="Table23" localSheetId="33">#REF!</definedName>
    <definedName name="Table23" localSheetId="39">#REF!</definedName>
    <definedName name="Table23" localSheetId="47">#REF!</definedName>
    <definedName name="Table23" localSheetId="89">#REF!</definedName>
    <definedName name="Table23" localSheetId="94">#REF!</definedName>
    <definedName name="Table23" localSheetId="95">#REF!</definedName>
    <definedName name="Table23" localSheetId="96">#REF!</definedName>
    <definedName name="Table23" localSheetId="49">#REF!</definedName>
    <definedName name="Table23">#REF!</definedName>
    <definedName name="Table24" localSheetId="33">#REF!</definedName>
    <definedName name="Table24" localSheetId="39">#REF!</definedName>
    <definedName name="Table24" localSheetId="47">#REF!</definedName>
    <definedName name="Table24" localSheetId="89">#REF!</definedName>
    <definedName name="Table24" localSheetId="94">#REF!</definedName>
    <definedName name="Table24" localSheetId="95">#REF!</definedName>
    <definedName name="Table24" localSheetId="96">#REF!</definedName>
    <definedName name="Table24" localSheetId="49">#REF!</definedName>
    <definedName name="Table24">#REF!</definedName>
    <definedName name="Table25" localSheetId="33">#REF!</definedName>
    <definedName name="Table25" localSheetId="89">#REF!</definedName>
    <definedName name="Table25" localSheetId="94">#REF!</definedName>
    <definedName name="Table25" localSheetId="95">#REF!</definedName>
    <definedName name="Table25" localSheetId="96">#REF!</definedName>
    <definedName name="Table25" localSheetId="49">#REF!</definedName>
    <definedName name="Table25">#REF!</definedName>
    <definedName name="Table26" localSheetId="33">#REF!</definedName>
    <definedName name="Table26" localSheetId="89">#REF!</definedName>
    <definedName name="Table26" localSheetId="94">#REF!</definedName>
    <definedName name="Table26" localSheetId="95">#REF!</definedName>
    <definedName name="Table26" localSheetId="96">#REF!</definedName>
    <definedName name="Table26" localSheetId="49">#REF!</definedName>
    <definedName name="Table26">#REF!</definedName>
    <definedName name="Table27" localSheetId="33">#REF!</definedName>
    <definedName name="Table27" localSheetId="89">#REF!</definedName>
    <definedName name="Table27" localSheetId="94">#REF!</definedName>
    <definedName name="Table27" localSheetId="95">#REF!</definedName>
    <definedName name="Table27" localSheetId="96">#REF!</definedName>
    <definedName name="Table27" localSheetId="49">#REF!</definedName>
    <definedName name="Table27">#REF!</definedName>
    <definedName name="Table28" localSheetId="33">#REF!</definedName>
    <definedName name="Table28" localSheetId="89">#REF!</definedName>
    <definedName name="Table28" localSheetId="94">#REF!</definedName>
    <definedName name="Table28" localSheetId="95">#REF!</definedName>
    <definedName name="Table28" localSheetId="96">#REF!</definedName>
    <definedName name="Table28" localSheetId="49">#REF!</definedName>
    <definedName name="Table28">#REF!</definedName>
    <definedName name="Table29" localSheetId="33">#REF!</definedName>
    <definedName name="Table29" localSheetId="89">#REF!</definedName>
    <definedName name="Table29" localSheetId="94">#REF!</definedName>
    <definedName name="Table29" localSheetId="95">#REF!</definedName>
    <definedName name="Table29" localSheetId="96">#REF!</definedName>
    <definedName name="Table29" localSheetId="49">#REF!</definedName>
    <definedName name="Table29">#REF!</definedName>
    <definedName name="Table30" localSheetId="33">#REF!</definedName>
    <definedName name="Table30" localSheetId="89">#REF!</definedName>
    <definedName name="Table30" localSheetId="94">#REF!</definedName>
    <definedName name="Table30" localSheetId="95">#REF!</definedName>
    <definedName name="Table30" localSheetId="96">#REF!</definedName>
    <definedName name="Table30" localSheetId="49">#REF!</definedName>
    <definedName name="Table30">#REF!</definedName>
    <definedName name="Table31" localSheetId="33">#REF!</definedName>
    <definedName name="Table31" localSheetId="89">#REF!</definedName>
    <definedName name="Table31" localSheetId="94">#REF!</definedName>
    <definedName name="Table31" localSheetId="95">#REF!</definedName>
    <definedName name="Table31" localSheetId="96">#REF!</definedName>
    <definedName name="Table31" localSheetId="49">#REF!</definedName>
    <definedName name="Table31">#REF!</definedName>
    <definedName name="Table32" localSheetId="33">#REF!</definedName>
    <definedName name="Table32" localSheetId="89">#REF!</definedName>
    <definedName name="Table32" localSheetId="94">#REF!</definedName>
    <definedName name="Table32" localSheetId="95">#REF!</definedName>
    <definedName name="Table32" localSheetId="96">#REF!</definedName>
    <definedName name="Table32" localSheetId="49">#REF!</definedName>
    <definedName name="Table32">#REF!</definedName>
    <definedName name="Table33" localSheetId="33">#REF!</definedName>
    <definedName name="Table33" localSheetId="89">#REF!</definedName>
    <definedName name="Table33" localSheetId="94">#REF!</definedName>
    <definedName name="Table33" localSheetId="95">#REF!</definedName>
    <definedName name="Table33" localSheetId="96">#REF!</definedName>
    <definedName name="Table33" localSheetId="49">#REF!</definedName>
    <definedName name="Table33">#REF!</definedName>
    <definedName name="Table330" localSheetId="33">#REF!</definedName>
    <definedName name="Table330" localSheetId="89">#REF!</definedName>
    <definedName name="Table330" localSheetId="94">#REF!</definedName>
    <definedName name="Table330" localSheetId="95">#REF!</definedName>
    <definedName name="Table330" localSheetId="96">#REF!</definedName>
    <definedName name="Table330" localSheetId="49">#REF!</definedName>
    <definedName name="Table330">#REF!</definedName>
    <definedName name="Table336" localSheetId="33">#REF!</definedName>
    <definedName name="Table336" localSheetId="89">#REF!</definedName>
    <definedName name="Table336" localSheetId="94">#REF!</definedName>
    <definedName name="Table336" localSheetId="95">#REF!</definedName>
    <definedName name="Table336" localSheetId="96">#REF!</definedName>
    <definedName name="Table336" localSheetId="49">#REF!</definedName>
    <definedName name="Table336">#REF!</definedName>
    <definedName name="Table34" localSheetId="33">#REF!</definedName>
    <definedName name="Table34" localSheetId="89">#REF!</definedName>
    <definedName name="Table34" localSheetId="94">#REF!</definedName>
    <definedName name="Table34" localSheetId="95">#REF!</definedName>
    <definedName name="Table34" localSheetId="96">#REF!</definedName>
    <definedName name="Table34" localSheetId="49">#REF!</definedName>
    <definedName name="Table34">#REF!</definedName>
    <definedName name="Table35" localSheetId="33">#REF!</definedName>
    <definedName name="Table35" localSheetId="89">#REF!</definedName>
    <definedName name="Table35" localSheetId="94">#REF!</definedName>
    <definedName name="Table35" localSheetId="95">#REF!</definedName>
    <definedName name="Table35" localSheetId="96">#REF!</definedName>
    <definedName name="Table35" localSheetId="49">#REF!</definedName>
    <definedName name="Table35">#REF!</definedName>
    <definedName name="Table36" localSheetId="33">#REF!</definedName>
    <definedName name="Table36" localSheetId="89">#REF!</definedName>
    <definedName name="Table36" localSheetId="94">#REF!</definedName>
    <definedName name="Table36" localSheetId="95">#REF!</definedName>
    <definedName name="Table36" localSheetId="96">#REF!</definedName>
    <definedName name="Table36" localSheetId="49">#REF!</definedName>
    <definedName name="Table36">#REF!</definedName>
    <definedName name="Table37" localSheetId="33">#REF!</definedName>
    <definedName name="Table37" localSheetId="89">#REF!</definedName>
    <definedName name="Table37" localSheetId="94">#REF!</definedName>
    <definedName name="Table37" localSheetId="95">#REF!</definedName>
    <definedName name="Table37" localSheetId="96">#REF!</definedName>
    <definedName name="Table37" localSheetId="49">#REF!</definedName>
    <definedName name="Table37">#REF!</definedName>
    <definedName name="Table38" localSheetId="33">#REF!</definedName>
    <definedName name="Table38" localSheetId="89">#REF!</definedName>
    <definedName name="Table38" localSheetId="94">#REF!</definedName>
    <definedName name="Table38" localSheetId="95">#REF!</definedName>
    <definedName name="Table38" localSheetId="96">#REF!</definedName>
    <definedName name="Table38" localSheetId="49">#REF!</definedName>
    <definedName name="Table38">#REF!</definedName>
    <definedName name="Table39" localSheetId="33">#REF!</definedName>
    <definedName name="Table39" localSheetId="89">#REF!</definedName>
    <definedName name="Table39" localSheetId="94">#REF!</definedName>
    <definedName name="Table39" localSheetId="95">#REF!</definedName>
    <definedName name="Table39" localSheetId="96">#REF!</definedName>
    <definedName name="Table39" localSheetId="49">#REF!</definedName>
    <definedName name="Table39">#REF!</definedName>
    <definedName name="Table40" localSheetId="33">#REF!</definedName>
    <definedName name="Table40" localSheetId="89">#REF!</definedName>
    <definedName name="Table40" localSheetId="94">#REF!</definedName>
    <definedName name="Table40" localSheetId="95">#REF!</definedName>
    <definedName name="Table40" localSheetId="96">#REF!</definedName>
    <definedName name="Table40" localSheetId="49">#REF!</definedName>
    <definedName name="Table40">#REF!</definedName>
    <definedName name="Table41" localSheetId="33">#REF!</definedName>
    <definedName name="Table41" localSheetId="89">#REF!</definedName>
    <definedName name="Table41" localSheetId="94">#REF!</definedName>
    <definedName name="Table41" localSheetId="95">#REF!</definedName>
    <definedName name="Table41" localSheetId="96">#REF!</definedName>
    <definedName name="Table41" localSheetId="49">#REF!</definedName>
    <definedName name="Table41">#REF!</definedName>
    <definedName name="Table42" localSheetId="33">#REF!</definedName>
    <definedName name="Table42" localSheetId="89">#REF!</definedName>
    <definedName name="Table42" localSheetId="94">#REF!</definedName>
    <definedName name="Table42" localSheetId="95">#REF!</definedName>
    <definedName name="Table42" localSheetId="96">#REF!</definedName>
    <definedName name="Table42" localSheetId="49">#REF!</definedName>
    <definedName name="Table42">#REF!</definedName>
    <definedName name="Table43" localSheetId="33">#REF!</definedName>
    <definedName name="Table43" localSheetId="89">#REF!</definedName>
    <definedName name="Table43" localSheetId="94">#REF!</definedName>
    <definedName name="Table43" localSheetId="95">#REF!</definedName>
    <definedName name="Table43" localSheetId="96">#REF!</definedName>
    <definedName name="Table43" localSheetId="49">#REF!</definedName>
    <definedName name="Table43">#REF!</definedName>
    <definedName name="Table44" localSheetId="33">#REF!</definedName>
    <definedName name="Table44" localSheetId="89">#REF!</definedName>
    <definedName name="Table44" localSheetId="94">#REF!</definedName>
    <definedName name="Table44" localSheetId="95">#REF!</definedName>
    <definedName name="Table44" localSheetId="96">#REF!</definedName>
    <definedName name="Table44" localSheetId="49">#REF!</definedName>
    <definedName name="Table44">#REF!</definedName>
    <definedName name="TabMTBOP2006" localSheetId="33">#REF!</definedName>
    <definedName name="TabMTBOP2006" localSheetId="89">#REF!</definedName>
    <definedName name="TabMTBOP2006" localSheetId="94">#REF!</definedName>
    <definedName name="TabMTBOP2006" localSheetId="95">#REF!</definedName>
    <definedName name="TabMTBOP2006" localSheetId="96">#REF!</definedName>
    <definedName name="TabMTBOP2006" localSheetId="49">#REF!</definedName>
    <definedName name="TabMTBOP2006">#REF!</definedName>
    <definedName name="TabMTbop2010" localSheetId="33">#REF!</definedName>
    <definedName name="TabMTbop2010" localSheetId="89">#REF!</definedName>
    <definedName name="TabMTbop2010" localSheetId="94">#REF!</definedName>
    <definedName name="TabMTbop2010" localSheetId="95">#REF!</definedName>
    <definedName name="TabMTbop2010" localSheetId="96">#REF!</definedName>
    <definedName name="TabMTbop2010" localSheetId="49">#REF!</definedName>
    <definedName name="TabMTbop2010">#REF!</definedName>
    <definedName name="TabMTdebt" localSheetId="33">#REF!</definedName>
    <definedName name="TabMTdebt" localSheetId="89">#REF!</definedName>
    <definedName name="TabMTdebt" localSheetId="94">#REF!</definedName>
    <definedName name="TabMTdebt" localSheetId="95">#REF!</definedName>
    <definedName name="TabMTdebt" localSheetId="96">#REF!</definedName>
    <definedName name="TabMTdebt" localSheetId="49">#REF!</definedName>
    <definedName name="TabMTdebt">#REF!</definedName>
    <definedName name="TabNonfactorServices_and_Income" localSheetId="33">#REF!</definedName>
    <definedName name="TabNonfactorServices_and_Income" localSheetId="89">#REF!</definedName>
    <definedName name="TabNonfactorServices_and_Income" localSheetId="94">#REF!</definedName>
    <definedName name="TabNonfactorServices_and_Income" localSheetId="95">#REF!</definedName>
    <definedName name="TabNonfactorServices_and_Income" localSheetId="96">#REF!</definedName>
    <definedName name="TabNonfactorServices_and_Income" localSheetId="49">#REF!</definedName>
    <definedName name="TabNonfactorServices_and_Income">#REF!</definedName>
    <definedName name="TabOutMon" localSheetId="33">#REF!</definedName>
    <definedName name="TabOutMon" localSheetId="89">#REF!</definedName>
    <definedName name="TabOutMon" localSheetId="94">#REF!</definedName>
    <definedName name="TabOutMon" localSheetId="95">#REF!</definedName>
    <definedName name="TabOutMon" localSheetId="96">#REF!</definedName>
    <definedName name="TabOutMon" localSheetId="49">#REF!</definedName>
    <definedName name="TabOutMon">#REF!</definedName>
    <definedName name="TabsimplifiedBOP" localSheetId="33">#REF!</definedName>
    <definedName name="TabsimplifiedBOP" localSheetId="89">#REF!</definedName>
    <definedName name="TabsimplifiedBOP" localSheetId="94">#REF!</definedName>
    <definedName name="TabsimplifiedBOP" localSheetId="95">#REF!</definedName>
    <definedName name="TabsimplifiedBOP" localSheetId="96">#REF!</definedName>
    <definedName name="TabsimplifiedBOP" localSheetId="49">#REF!</definedName>
    <definedName name="TabsimplifiedBOP">#REF!</definedName>
    <definedName name="TAX_f" localSheetId="22">[5]Links!#REF!</definedName>
    <definedName name="TAX_f" localSheetId="33">[5]Links!#REF!</definedName>
    <definedName name="TAX_f" localSheetId="83">[5]Links!#REF!</definedName>
    <definedName name="TAX_f" localSheetId="89">[5]Links!#REF!</definedName>
    <definedName name="TAX_f" localSheetId="94">[5]Links!#REF!</definedName>
    <definedName name="TAX_f" localSheetId="95">[5]Links!#REF!</definedName>
    <definedName name="TAX_f" localSheetId="96">[5]Links!#REF!</definedName>
    <definedName name="TAX_f" localSheetId="49">[5]Links!#REF!</definedName>
    <definedName name="TAX_f" localSheetId="93">[5]Links!#REF!</definedName>
    <definedName name="TAX_f" localSheetId="78">[5]Links!#REF!</definedName>
    <definedName name="TAX_f">[5]Links!#REF!</definedName>
    <definedName name="TaxArrears" localSheetId="33">#REF!</definedName>
    <definedName name="TaxArrears" localSheetId="39">#REF!</definedName>
    <definedName name="TaxArrears" localSheetId="47">#REF!</definedName>
    <definedName name="TaxArrears" localSheetId="52">#REF!</definedName>
    <definedName name="TaxArrears" localSheetId="53">#REF!</definedName>
    <definedName name="TaxArrears" localSheetId="54">#REF!</definedName>
    <definedName name="TaxArrears" localSheetId="55">#REF!</definedName>
    <definedName name="TaxArrears" localSheetId="56">#REF!</definedName>
    <definedName name="TaxArrears" localSheetId="57">#REF!</definedName>
    <definedName name="TaxArrears" localSheetId="89">#REF!</definedName>
    <definedName name="TaxArrears" localSheetId="94">#REF!</definedName>
    <definedName name="TaxArrears" localSheetId="95">#REF!</definedName>
    <definedName name="TaxArrears" localSheetId="96">#REF!</definedName>
    <definedName name="TaxArrears" localSheetId="49">#REF!</definedName>
    <definedName name="TaxArrears" localSheetId="93">#REF!</definedName>
    <definedName name="TaxArrears" localSheetId="78">#REF!</definedName>
    <definedName name="TaxArrears">#REF!</definedName>
    <definedName name="TB" localSheetId="22">[5]Links!#REF!</definedName>
    <definedName name="TB" localSheetId="33">[5]Links!#REF!</definedName>
    <definedName name="TB" localSheetId="83">[5]Links!#REF!</definedName>
    <definedName name="TB" localSheetId="89">[5]Links!#REF!</definedName>
    <definedName name="TB" localSheetId="94">[5]Links!#REF!</definedName>
    <definedName name="TB" localSheetId="95">[5]Links!#REF!</definedName>
    <definedName name="TB" localSheetId="96">[5]Links!#REF!</definedName>
    <definedName name="TB" localSheetId="49">[5]Links!#REF!</definedName>
    <definedName name="TB" localSheetId="93">[5]Links!#REF!</definedName>
    <definedName name="TB" localSheetId="78">[5]Links!#REF!</definedName>
    <definedName name="TB">[5]Links!#REF!</definedName>
    <definedName name="TB_f" localSheetId="22">[5]Links!#REF!</definedName>
    <definedName name="TB_f" localSheetId="33">[5]Links!#REF!</definedName>
    <definedName name="TB_f" localSheetId="83">[5]Links!#REF!</definedName>
    <definedName name="TB_f" localSheetId="89">[5]Links!#REF!</definedName>
    <definedName name="TB_f" localSheetId="94">[5]Links!#REF!</definedName>
    <definedName name="TB_f" localSheetId="95">[5]Links!#REF!</definedName>
    <definedName name="TB_f" localSheetId="96">[5]Links!#REF!</definedName>
    <definedName name="TB_f" localSheetId="49">[5]Links!#REF!</definedName>
    <definedName name="TB_f" localSheetId="93">[5]Links!#REF!</definedName>
    <definedName name="TB_f" localSheetId="78">[5]Links!#REF!</definedName>
    <definedName name="TB_f">[5]Links!#REF!</definedName>
    <definedName name="Tbl_GFN">[17]Table_GEF!$B$2:$T$53</definedName>
    <definedName name="TD_f" localSheetId="22">[5]Links!#REF!</definedName>
    <definedName name="TD_f" localSheetId="33">[5]Links!#REF!</definedName>
    <definedName name="TD_f" localSheetId="39">[5]Links!#REF!</definedName>
    <definedName name="TD_f" localSheetId="47">[5]Links!#REF!</definedName>
    <definedName name="TD_f" localSheetId="83">[5]Links!#REF!</definedName>
    <definedName name="TD_f" localSheetId="89">[5]Links!#REF!</definedName>
    <definedName name="TD_f" localSheetId="94">[5]Links!#REF!</definedName>
    <definedName name="TD_f" localSheetId="95">[5]Links!#REF!</definedName>
    <definedName name="TD_f" localSheetId="96">[5]Links!#REF!</definedName>
    <definedName name="TD_f" localSheetId="49">[5]Links!#REF!</definedName>
    <definedName name="TD_f" localSheetId="93">[5]Links!#REF!</definedName>
    <definedName name="TD_f" localSheetId="78">[5]Links!#REF!</definedName>
    <definedName name="TD_f">[5]Links!#REF!</definedName>
    <definedName name="TDNF" localSheetId="22">[5]Links!$F$7</definedName>
    <definedName name="TDNF" localSheetId="33">[5]Links!$F$7</definedName>
    <definedName name="TDNF" localSheetId="49">[5]Links!$F$7</definedName>
    <definedName name="TDNF" localSheetId="93">[5]Links!$F$7</definedName>
    <definedName name="TDNF" localSheetId="78">[5]Links!$F$7</definedName>
    <definedName name="TDNF">[5]Links!$F$7</definedName>
    <definedName name="TDNFM" localSheetId="22">[5]Links!$F$14</definedName>
    <definedName name="TDNFM" localSheetId="33">[5]Links!$F$14</definedName>
    <definedName name="TDNFM" localSheetId="49">[5]Links!$F$14</definedName>
    <definedName name="TDNFM" localSheetId="93">[5]Links!$F$14</definedName>
    <definedName name="TDNFM" localSheetId="78">[5]Links!$F$14</definedName>
    <definedName name="TDNFM">[5]Links!$F$14</definedName>
    <definedName name="TDNFRM" localSheetId="22">[5]Links!$H$14</definedName>
    <definedName name="TDNFRM" localSheetId="33">[5]Links!$H$14</definedName>
    <definedName name="TDNFRM" localSheetId="49">[5]Links!$H$14</definedName>
    <definedName name="TDNFRM" localSheetId="93">[5]Links!$H$14</definedName>
    <definedName name="TDNFRM" localSheetId="78">[5]Links!$H$14</definedName>
    <definedName name="TDNFRM">[5]Links!$H$14</definedName>
    <definedName name="TDNFRY" localSheetId="22">[5]Links!$H$21</definedName>
    <definedName name="TDNFRY" localSheetId="33">[5]Links!$H$21</definedName>
    <definedName name="TDNFRY" localSheetId="49">[5]Links!$H$21</definedName>
    <definedName name="TDNFRY" localSheetId="93">[5]Links!$H$21</definedName>
    <definedName name="TDNFRY" localSheetId="78">[5]Links!$H$21</definedName>
    <definedName name="TDNFRY">[5]Links!$H$21</definedName>
    <definedName name="TDNFY" localSheetId="22">[5]Links!$F$21</definedName>
    <definedName name="TDNFY" localSheetId="33">[5]Links!$F$21</definedName>
    <definedName name="TDNFY" localSheetId="49">[5]Links!$F$21</definedName>
    <definedName name="TDNFY" localSheetId="93">[5]Links!$F$21</definedName>
    <definedName name="TDNFY" localSheetId="78">[5]Links!$F$21</definedName>
    <definedName name="TDNFY">[5]Links!$F$21</definedName>
    <definedName name="TDNFYN" localSheetId="22">[5]Links!$F$35</definedName>
    <definedName name="TDNFYN" localSheetId="33">[5]Links!$F$35</definedName>
    <definedName name="TDNFYN" localSheetId="49">[5]Links!$F$35</definedName>
    <definedName name="TDNFYN" localSheetId="93">[5]Links!$F$35</definedName>
    <definedName name="TDNFYN" localSheetId="78">[5]Links!$F$35</definedName>
    <definedName name="TDNFYN">[5]Links!$F$35</definedName>
    <definedName name="TDNFYND" localSheetId="22">[5]Links!$F$42</definedName>
    <definedName name="TDNFYND" localSheetId="33">[5]Links!$F$42</definedName>
    <definedName name="TDNFYND" localSheetId="49">[5]Links!$F$42</definedName>
    <definedName name="TDNFYND" localSheetId="93">[5]Links!$F$42</definedName>
    <definedName name="TDNFYND" localSheetId="78">[5]Links!$F$42</definedName>
    <definedName name="TDNFYND">[5]Links!$F$42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1" hidden="1">{#N/A,#N/A,FALSE,"SimInp1";#N/A,#N/A,FALSE,"SimInp2";#N/A,#N/A,FALSE,"SimOut1";#N/A,#N/A,FALSE,"SimOut2";#N/A,#N/A,FALSE,"SimOut3";#N/A,#N/A,FALSE,"SimOut4";#N/A,#N/A,FALSE,"SimOut5"}</definedName>
    <definedName name="teset_2" localSheetId="96"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1" hidden="1">{#N/A,#N/A,FALSE,"SimInp1";#N/A,#N/A,FALSE,"SimInp2";#N/A,#N/A,FALSE,"SimOut1";#N/A,#N/A,FALSE,"SimOut2";#N/A,#N/A,FALSE,"SimOut3";#N/A,#N/A,FALSE,"SimOut4";#N/A,#N/A,FALSE,"SimOut5"}</definedName>
    <definedName name="teset_2_1" localSheetId="96"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33">#REF!</definedName>
    <definedName name="Trade_balance" localSheetId="39">#REF!</definedName>
    <definedName name="Trade_balance" localSheetId="47">#REF!</definedName>
    <definedName name="Trade_balance" localSheetId="52">#REF!</definedName>
    <definedName name="Trade_balance" localSheetId="53">#REF!</definedName>
    <definedName name="Trade_balance" localSheetId="54">#REF!</definedName>
    <definedName name="Trade_balance" localSheetId="55">#REF!</definedName>
    <definedName name="Trade_balance" localSheetId="56">#REF!</definedName>
    <definedName name="Trade_balance" localSheetId="57">#REF!</definedName>
    <definedName name="Trade_balance" localSheetId="89">#REF!</definedName>
    <definedName name="Trade_balance" localSheetId="94">#REF!</definedName>
    <definedName name="Trade_balance" localSheetId="95">#REF!</definedName>
    <definedName name="Trade_balance" localSheetId="96">#REF!</definedName>
    <definedName name="Trade_balance" localSheetId="49">#REF!</definedName>
    <definedName name="Trade_balance" localSheetId="93">#REF!</definedName>
    <definedName name="Trade_balance" localSheetId="78">#REF!</definedName>
    <definedName name="Trade_balance">#REF!</definedName>
    <definedName name="trade_figure" localSheetId="33">#REF!</definedName>
    <definedName name="trade_figure" localSheetId="39">#REF!</definedName>
    <definedName name="trade_figure" localSheetId="47">#REF!</definedName>
    <definedName name="trade_figure" localSheetId="89">#REF!</definedName>
    <definedName name="trade_figure" localSheetId="94">#REF!</definedName>
    <definedName name="trade_figure" localSheetId="95">#REF!</definedName>
    <definedName name="trade_figure" localSheetId="96">#REF!</definedName>
    <definedName name="trade_figure" localSheetId="49">#REF!</definedName>
    <definedName name="trade_figure">#REF!</definedName>
    <definedName name="tre" localSheetId="52">[6]Links!$J$12</definedName>
    <definedName name="tre" localSheetId="53">[6]Links!$J$12</definedName>
    <definedName name="tre" localSheetId="54">[6]Links!$J$12</definedName>
    <definedName name="tre" localSheetId="55">[6]Links!$J$12</definedName>
    <definedName name="tre" localSheetId="56">[6]Links!$J$12</definedName>
    <definedName name="tre" localSheetId="57">[6]Links!$J$12</definedName>
    <definedName name="tre">[6]Links!$J$12</definedName>
    <definedName name="tt" localSheetId="1" hidden="1">{#N/A,#N/A,FALSE,"т02бд"}</definedName>
    <definedName name="tt" localSheetId="22" hidden="1">{#N/A,#N/A,FALSE,"т02бд"}</definedName>
    <definedName name="tt" localSheetId="29" hidden="1">{#N/A,#N/A,FALSE,"т02бд"}</definedName>
    <definedName name="tt" localSheetId="30" hidden="1">{#N/A,#N/A,FALSE,"т02бд"}</definedName>
    <definedName name="tt" localSheetId="32" hidden="1">{#N/A,#N/A,FALSE,"т02бд"}</definedName>
    <definedName name="tt" localSheetId="33"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3" hidden="1">{#N/A,#N/A,FALSE,"т02бд"}</definedName>
    <definedName name="tt" localSheetId="45" hidden="1">{#N/A,#N/A,FALSE,"т02бд"}</definedName>
    <definedName name="tt" localSheetId="47"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59" hidden="1">{#N/A,#N/A,FALSE,"т02бд"}</definedName>
    <definedName name="tt" localSheetId="60" hidden="1">{#N/A,#N/A,FALSE,"т02бд"}</definedName>
    <definedName name="tt" localSheetId="64" hidden="1">{#N/A,#N/A,FALSE,"т02бд"}</definedName>
    <definedName name="tt" localSheetId="65" hidden="1">{#N/A,#N/A,FALSE,"т02бд"}</definedName>
    <definedName name="tt" localSheetId="69" hidden="1">{#N/A,#N/A,FALSE,"т02бд"}</definedName>
    <definedName name="tt" localSheetId="70" hidden="1">{#N/A,#N/A,FALSE,"т02бд"}</definedName>
    <definedName name="tt" localSheetId="72" hidden="1">{#N/A,#N/A,FALSE,"т02бд"}</definedName>
    <definedName name="tt" localSheetId="73" hidden="1">{#N/A,#N/A,FALSE,"т02бд"}</definedName>
    <definedName name="tt" localSheetId="83" hidden="1">{#N/A,#N/A,FALSE,"т02бд"}</definedName>
    <definedName name="tt" localSheetId="84" hidden="1">{#N/A,#N/A,FALSE,"т02бд"}</definedName>
    <definedName name="tt" localSheetId="87" hidden="1">{#N/A,#N/A,FALSE,"т02бд"}</definedName>
    <definedName name="tt" localSheetId="89" hidden="1">{#N/A,#N/A,FALSE,"т02бд"}</definedName>
    <definedName name="tt" localSheetId="90" hidden="1">{#N/A,#N/A,FALSE,"т02бд"}</definedName>
    <definedName name="tt" localSheetId="91" hidden="1">{#N/A,#N/A,FALSE,"т02бд"}</definedName>
    <definedName name="tt" localSheetId="92" hidden="1">{#N/A,#N/A,FALSE,"т02бд"}</definedName>
    <definedName name="tt" localSheetId="94" hidden="1">{#N/A,#N/A,FALSE,"т02бд"}</definedName>
    <definedName name="tt" localSheetId="96" hidden="1">{#N/A,#N/A,FALSE,"т02бд"}</definedName>
    <definedName name="tt" localSheetId="93" hidden="1">{#N/A,#N/A,FALSE,"т02бд"}</definedName>
    <definedName name="tt" localSheetId="78" hidden="1">{#N/A,#N/A,FALSE,"т02бд"}</definedName>
    <definedName name="tt" hidden="1">{#N/A,#N/A,FALSE,"т02бд"}</definedName>
    <definedName name="TURN" localSheetId="22">[5]Links!$J$6</definedName>
    <definedName name="TURN" localSheetId="33">[5]Links!$J$6</definedName>
    <definedName name="TURN" localSheetId="49">[5]Links!$J$6</definedName>
    <definedName name="TURN" localSheetId="93">[5]Links!$J$6</definedName>
    <definedName name="TURN" localSheetId="78">[5]Links!$J$6</definedName>
    <definedName name="TURN">[5]Links!$J$6</definedName>
    <definedName name="TURN_F" localSheetId="22">[5]Links!$T$6</definedName>
    <definedName name="TURN_F" localSheetId="33">[5]Links!$T$6</definedName>
    <definedName name="TURN_F" localSheetId="49">[5]Links!$T$6</definedName>
    <definedName name="TURN_F" localSheetId="93">[5]Links!$T$6</definedName>
    <definedName name="TURN_F" localSheetId="78">[5]Links!$T$6</definedName>
    <definedName name="TURN_F">[5]Links!$T$6</definedName>
    <definedName name="TURNM" localSheetId="22">[5]Links!$J$16</definedName>
    <definedName name="TURNM" localSheetId="33">[5]Links!$J$16</definedName>
    <definedName name="TURNM" localSheetId="49">[5]Links!$J$16</definedName>
    <definedName name="TURNM" localSheetId="93">[5]Links!$J$16</definedName>
    <definedName name="TURNM" localSheetId="78">[5]Links!$J$16</definedName>
    <definedName name="TURNM">[5]Links!$J$16</definedName>
    <definedName name="TURNMY" localSheetId="22">[5]Links!$J$26</definedName>
    <definedName name="TURNMY" localSheetId="33">[5]Links!$J$26</definedName>
    <definedName name="TURNMY" localSheetId="49">[5]Links!$J$26</definedName>
    <definedName name="TURNMY" localSheetId="93">[5]Links!$J$26</definedName>
    <definedName name="TURNMY" localSheetId="78">[5]Links!$J$26</definedName>
    <definedName name="TURNMY">[5]Links!$J$26</definedName>
    <definedName name="TURNR" localSheetId="22">[5]Links!$R$11</definedName>
    <definedName name="TURNR" localSheetId="33">[5]Links!$R$11</definedName>
    <definedName name="TURNR" localSheetId="49">[5]Links!$R$11</definedName>
    <definedName name="TURNR" localSheetId="93">[5]Links!$R$11</definedName>
    <definedName name="TURNR" localSheetId="78">[5]Links!$R$11</definedName>
    <definedName name="TURNR">[5]Links!$R$11</definedName>
    <definedName name="TURNR_F" localSheetId="22">[5]Links!$T$23</definedName>
    <definedName name="TURNR_F" localSheetId="33">[5]Links!$T$23</definedName>
    <definedName name="TURNR_F" localSheetId="49">[5]Links!$T$23</definedName>
    <definedName name="TURNR_F" localSheetId="93">[5]Links!$T$23</definedName>
    <definedName name="TURNR_F" localSheetId="78">[5]Links!$T$23</definedName>
    <definedName name="TURNR_F">[5]Links!$T$23</definedName>
    <definedName name="TURNRM" localSheetId="22">[5]Links!$R$6</definedName>
    <definedName name="TURNRM" localSheetId="33">[5]Links!$R$6</definedName>
    <definedName name="TURNRM" localSheetId="49">[5]Links!$R$6</definedName>
    <definedName name="TURNRM" localSheetId="93">[5]Links!$R$6</definedName>
    <definedName name="TURNRM" localSheetId="78">[5]Links!$R$6</definedName>
    <definedName name="TURNRM">[5]Links!$R$6</definedName>
    <definedName name="TURNY" localSheetId="22">[5]Links!$J$11</definedName>
    <definedName name="TURNY" localSheetId="33">[5]Links!$J$11</definedName>
    <definedName name="TURNY" localSheetId="49">[5]Links!$J$11</definedName>
    <definedName name="TURNY" localSheetId="93">[5]Links!$J$11</definedName>
    <definedName name="TURNY" localSheetId="78">[5]Links!$J$11</definedName>
    <definedName name="TURNY">[5]Links!$J$11</definedName>
    <definedName name="UNEMP" localSheetId="52">[6]C!$L$23</definedName>
    <definedName name="UNEMP" localSheetId="53">[6]C!$L$23</definedName>
    <definedName name="UNEMP" localSheetId="54">[6]C!$L$23</definedName>
    <definedName name="UNEMP" localSheetId="55">[6]C!$L$23</definedName>
    <definedName name="UNEMP" localSheetId="56">[6]C!$L$23</definedName>
    <definedName name="UNEMP" localSheetId="57">[6]C!$L$23</definedName>
    <definedName name="UNEMP">[6]C!$L$23</definedName>
    <definedName name="UNEMP_F" localSheetId="22">[5]Links!$T$15</definedName>
    <definedName name="UNEMP_F" localSheetId="33">[5]Links!$T$15</definedName>
    <definedName name="UNEMP_F" localSheetId="49">[5]Links!$T$15</definedName>
    <definedName name="UNEMP_F" localSheetId="93">[5]Links!$T$15</definedName>
    <definedName name="UNEMP_F" localSheetId="78">[5]Links!$T$15</definedName>
    <definedName name="UNEMP_F">[5]Links!$T$15</definedName>
    <definedName name="UNEMP_P" localSheetId="22">[5]Links!$X$18</definedName>
    <definedName name="UNEMP_P" localSheetId="33">[5]Links!$X$18</definedName>
    <definedName name="UNEMP_P" localSheetId="49">[5]Links!$X$18</definedName>
    <definedName name="UNEMP_P" localSheetId="93">[5]Links!$X$18</definedName>
    <definedName name="UNEMP_P" localSheetId="78">[5]Links!$X$18</definedName>
    <definedName name="UNEMP_P">[5]Links!$X$18</definedName>
    <definedName name="USAA" localSheetId="22">[5]Links!$P$2</definedName>
    <definedName name="USAA" localSheetId="33">[5]Links!$P$2</definedName>
    <definedName name="USAA" localSheetId="49">[5]Links!$P$2</definedName>
    <definedName name="USAA" localSheetId="93">[5]Links!$P$2</definedName>
    <definedName name="USAA" localSheetId="78">[5]Links!$P$2</definedName>
    <definedName name="USAA">[5]Links!$P$2</definedName>
    <definedName name="USAAM" localSheetId="22">[5]Links!$P$8</definedName>
    <definedName name="USAAM" localSheetId="33">[5]Links!$P$8</definedName>
    <definedName name="USAAM" localSheetId="49">[5]Links!$P$8</definedName>
    <definedName name="USAAM" localSheetId="93">[5]Links!$P$8</definedName>
    <definedName name="USAAM" localSheetId="78">[5]Links!$P$8</definedName>
    <definedName name="USAAM">[5]Links!$P$8</definedName>
    <definedName name="USAAY" localSheetId="22">[5]Links!$P$14</definedName>
    <definedName name="USAAY" localSheetId="33">[5]Links!$P$14</definedName>
    <definedName name="USAAY" localSheetId="49">[5]Links!$P$14</definedName>
    <definedName name="USAAY" localSheetId="93">[5]Links!$P$14</definedName>
    <definedName name="USAAY" localSheetId="78">[5]Links!$P$14</definedName>
    <definedName name="USAAY">[5]Links!$P$14</definedName>
    <definedName name="USAE" localSheetId="22">[5]Links!$P$3</definedName>
    <definedName name="USAE" localSheetId="33">[5]Links!$P$3</definedName>
    <definedName name="USAE" localSheetId="49">[5]Links!$P$3</definedName>
    <definedName name="USAE" localSheetId="93">[5]Links!$P$3</definedName>
    <definedName name="USAE" localSheetId="78">[5]Links!$P$3</definedName>
    <definedName name="USAE">[5]Links!$P$3</definedName>
    <definedName name="USAEM" localSheetId="22">[5]Links!$P$9</definedName>
    <definedName name="USAEM" localSheetId="33">[5]Links!$P$9</definedName>
    <definedName name="USAEM" localSheetId="49">[5]Links!$P$9</definedName>
    <definedName name="USAEM" localSheetId="93">[5]Links!$P$9</definedName>
    <definedName name="USAEM" localSheetId="78">[5]Links!$P$9</definedName>
    <definedName name="USAEM">[5]Links!$P$9</definedName>
    <definedName name="USAEY" localSheetId="22">[5]Links!$P$15</definedName>
    <definedName name="USAEY" localSheetId="33">[5]Links!$P$15</definedName>
    <definedName name="USAEY" localSheetId="49">[5]Links!$P$15</definedName>
    <definedName name="USAEY" localSheetId="93">[5]Links!$P$15</definedName>
    <definedName name="USAEY" localSheetId="78">[5]Links!$P$15</definedName>
    <definedName name="USAEY">[5]Links!$P$15</definedName>
    <definedName name="USAYA" localSheetId="22">[5]Links!$V$9</definedName>
    <definedName name="USAYA" localSheetId="33">[5]Links!$V$9</definedName>
    <definedName name="USAYA" localSheetId="49">[5]Links!$V$9</definedName>
    <definedName name="USAYA" localSheetId="93">[5]Links!$V$9</definedName>
    <definedName name="USAYA" localSheetId="78">[5]Links!$V$9</definedName>
    <definedName name="USAYA">[5]Links!$V$9</definedName>
    <definedName name="V">'[22]146024'!$A$1:$K$1</definedName>
    <definedName name="Vaga" localSheetId="1" hidden="1">{#N/A,#N/A,FALSE,"т02бд"}</definedName>
    <definedName name="Vaga" localSheetId="2" hidden="1">{#N/A,#N/A,FALSE,"т02бд"}</definedName>
    <definedName name="Vaga" localSheetId="21" hidden="1">{#N/A,#N/A,FALSE,"т02бд"}</definedName>
    <definedName name="Vaga" localSheetId="22" hidden="1">{#N/A,#N/A,FALSE,"т02бд"}</definedName>
    <definedName name="Vaga" localSheetId="23" hidden="1">{#N/A,#N/A,FALSE,"т02бд"}</definedName>
    <definedName name="Vaga" localSheetId="29" hidden="1">{#N/A,#N/A,FALSE,"т02бд"}</definedName>
    <definedName name="Vaga" localSheetId="30" hidden="1">{#N/A,#N/A,FALSE,"т02бд"}</definedName>
    <definedName name="Vaga" localSheetId="32" hidden="1">{#N/A,#N/A,FALSE,"т02бд"}</definedName>
    <definedName name="Vaga" localSheetId="33"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9" hidden="1">{#N/A,#N/A,FALSE,"т02бд"}</definedName>
    <definedName name="Vaga" localSheetId="60" hidden="1">{#N/A,#N/A,FALSE,"т02бд"}</definedName>
    <definedName name="Vaga" localSheetId="64" hidden="1">{#N/A,#N/A,FALSE,"т02бд"}</definedName>
    <definedName name="Vaga" localSheetId="65" hidden="1">{#N/A,#N/A,FALSE,"т02бд"}</definedName>
    <definedName name="Vaga" localSheetId="69" hidden="1">{#N/A,#N/A,FALSE,"т02бд"}</definedName>
    <definedName name="Vaga" localSheetId="70" hidden="1">{#N/A,#N/A,FALSE,"т02бд"}</definedName>
    <definedName name="Vaga" localSheetId="72" hidden="1">{#N/A,#N/A,FALSE,"т02бд"}</definedName>
    <definedName name="Vaga" localSheetId="73" hidden="1">{#N/A,#N/A,FALSE,"т02бд"}</definedName>
    <definedName name="Vaga" localSheetId="83" hidden="1">{#N/A,#N/A,FALSE,"т02бд"}</definedName>
    <definedName name="Vaga" localSheetId="84" hidden="1">{#N/A,#N/A,FALSE,"т02бд"}</definedName>
    <definedName name="Vaga" localSheetId="87" hidden="1">{#N/A,#N/A,FALSE,"т02бд"}</definedName>
    <definedName name="Vaga" localSheetId="89" hidden="1">{#N/A,#N/A,FALSE,"т02бд"}</definedName>
    <definedName name="Vaga" localSheetId="90" hidden="1">{#N/A,#N/A,FALSE,"т02бд"}</definedName>
    <definedName name="Vaga" localSheetId="91" hidden="1">{#N/A,#N/A,FALSE,"т02бд"}</definedName>
    <definedName name="Vaga" localSheetId="92" hidden="1">{#N/A,#N/A,FALSE,"т02бд"}</definedName>
    <definedName name="Vaga" localSheetId="94" hidden="1">{#N/A,#N/A,FALSE,"т02бд"}</definedName>
    <definedName name="Vaga" localSheetId="96" hidden="1">{#N/A,#N/A,FALSE,"т02бд"}</definedName>
    <definedName name="Vaga" localSheetId="93" hidden="1">{#N/A,#N/A,FALSE,"т02бд"}</definedName>
    <definedName name="Vaga" localSheetId="78" hidden="1">{#N/A,#N/A,FALSE,"т02бд"}</definedName>
    <definedName name="Vaga" hidden="1">{#N/A,#N/A,FALSE,"т02бд"}</definedName>
    <definedName name="Vaga_1" localSheetId="1" hidden="1">{#N/A,#N/A,FALSE,"т02бд"}</definedName>
    <definedName name="Vaga_1" localSheetId="22" hidden="1">{#N/A,#N/A,FALSE,"т02бд"}</definedName>
    <definedName name="Vaga_1" localSheetId="29" hidden="1">{#N/A,#N/A,FALSE,"т02бд"}</definedName>
    <definedName name="Vaga_1" localSheetId="30" hidden="1">{#N/A,#N/A,FALSE,"т02бд"}</definedName>
    <definedName name="Vaga_1" localSheetId="32" hidden="1">{#N/A,#N/A,FALSE,"т02бд"}</definedName>
    <definedName name="Vaga_1" localSheetId="33"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3" hidden="1">{#N/A,#N/A,FALSE,"т02бд"}</definedName>
    <definedName name="Vaga_1" localSheetId="45" hidden="1">{#N/A,#N/A,FALSE,"т02бд"}</definedName>
    <definedName name="Vaga_1" localSheetId="47"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59" hidden="1">{#N/A,#N/A,FALSE,"т02бд"}</definedName>
    <definedName name="Vaga_1" localSheetId="60" hidden="1">{#N/A,#N/A,FALSE,"т02бд"}</definedName>
    <definedName name="Vaga_1" localSheetId="64" hidden="1">{#N/A,#N/A,FALSE,"т02бд"}</definedName>
    <definedName name="Vaga_1" localSheetId="69" hidden="1">{#N/A,#N/A,FALSE,"т02бд"}</definedName>
    <definedName name="Vaga_1" localSheetId="70" hidden="1">{#N/A,#N/A,FALSE,"т02бд"}</definedName>
    <definedName name="Vaga_1" localSheetId="83" hidden="1">{#N/A,#N/A,FALSE,"т02бд"}</definedName>
    <definedName name="Vaga_1" localSheetId="84" hidden="1">{#N/A,#N/A,FALSE,"т02бд"}</definedName>
    <definedName name="Vaga_1" localSheetId="87" hidden="1">{#N/A,#N/A,FALSE,"т02бд"}</definedName>
    <definedName name="Vaga_1" localSheetId="89" hidden="1">{#N/A,#N/A,FALSE,"т02бд"}</definedName>
    <definedName name="Vaga_1" localSheetId="90" hidden="1">{#N/A,#N/A,FALSE,"т02бд"}</definedName>
    <definedName name="Vaga_1" localSheetId="91" hidden="1">{#N/A,#N/A,FALSE,"т02бд"}</definedName>
    <definedName name="Vaga_1" localSheetId="96" hidden="1">{#N/A,#N/A,FALSE,"т02бд"}</definedName>
    <definedName name="Vaga_1" localSheetId="93" hidden="1">{#N/A,#N/A,FALSE,"т02бд"}</definedName>
    <definedName name="Vaga_1" localSheetId="78" hidden="1">{#N/A,#N/A,FALSE,"т02бд"}</definedName>
    <definedName name="Vaga_1" hidden="1">{#N/A,#N/A,FALSE,"т02бд"}</definedName>
    <definedName name="Vaga_2" localSheetId="1" hidden="1">{#N/A,#N/A,FALSE,"т02бд"}</definedName>
    <definedName name="Vaga_2" localSheetId="22" hidden="1">{#N/A,#N/A,FALSE,"т02бд"}</definedName>
    <definedName name="Vaga_2" localSheetId="29" hidden="1">{#N/A,#N/A,FALSE,"т02бд"}</definedName>
    <definedName name="Vaga_2" localSheetId="30" hidden="1">{#N/A,#N/A,FALSE,"т02бд"}</definedName>
    <definedName name="Vaga_2" localSheetId="32" hidden="1">{#N/A,#N/A,FALSE,"т02бд"}</definedName>
    <definedName name="Vaga_2" localSheetId="33"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3" hidden="1">{#N/A,#N/A,FALSE,"т02бд"}</definedName>
    <definedName name="Vaga_2" localSheetId="45" hidden="1">{#N/A,#N/A,FALSE,"т02бд"}</definedName>
    <definedName name="Vaga_2" localSheetId="47"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59" hidden="1">{#N/A,#N/A,FALSE,"т02бд"}</definedName>
    <definedName name="Vaga_2" localSheetId="60" hidden="1">{#N/A,#N/A,FALSE,"т02бд"}</definedName>
    <definedName name="Vaga_2" localSheetId="64" hidden="1">{#N/A,#N/A,FALSE,"т02бд"}</definedName>
    <definedName name="Vaga_2" localSheetId="69" hidden="1">{#N/A,#N/A,FALSE,"т02бд"}</definedName>
    <definedName name="Vaga_2" localSheetId="70" hidden="1">{#N/A,#N/A,FALSE,"т02бд"}</definedName>
    <definedName name="Vaga_2" localSheetId="83" hidden="1">{#N/A,#N/A,FALSE,"т02бд"}</definedName>
    <definedName name="Vaga_2" localSheetId="84" hidden="1">{#N/A,#N/A,FALSE,"т02бд"}</definedName>
    <definedName name="Vaga_2" localSheetId="87" hidden="1">{#N/A,#N/A,FALSE,"т02бд"}</definedName>
    <definedName name="Vaga_2" localSheetId="89" hidden="1">{#N/A,#N/A,FALSE,"т02бд"}</definedName>
    <definedName name="Vaga_2" localSheetId="90" hidden="1">{#N/A,#N/A,FALSE,"т02бд"}</definedName>
    <definedName name="Vaga_2" localSheetId="91" hidden="1">{#N/A,#N/A,FALSE,"т02бд"}</definedName>
    <definedName name="Vaga_2" localSheetId="96" hidden="1">{#N/A,#N/A,FALSE,"т02бд"}</definedName>
    <definedName name="Vaga_2" localSheetId="93" hidden="1">{#N/A,#N/A,FALSE,"т02бд"}</definedName>
    <definedName name="Vaga_2" localSheetId="78"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2" hidden="1">{#N/A,#N/A,FALSE,"т02бд"}</definedName>
    <definedName name="VAGA_NAT" localSheetId="23" hidden="1">{#N/A,#N/A,FALSE,"т02бд"}</definedName>
    <definedName name="VAGA_NAT" localSheetId="29" hidden="1">{#N/A,#N/A,FALSE,"т02бд"}</definedName>
    <definedName name="VAGA_NAT" localSheetId="30" hidden="1">{#N/A,#N/A,FALSE,"т02бд"}</definedName>
    <definedName name="VAGA_NAT" localSheetId="32" hidden="1">{#N/A,#N/A,FALSE,"т02бд"}</definedName>
    <definedName name="VAGA_NAT" localSheetId="33"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9" hidden="1">{#N/A,#N/A,FALSE,"т02бд"}</definedName>
    <definedName name="VAGA_NAT" localSheetId="60" hidden="1">{#N/A,#N/A,FALSE,"т02бд"}</definedName>
    <definedName name="VAGA_NAT" localSheetId="64" hidden="1">{#N/A,#N/A,FALSE,"т02бд"}</definedName>
    <definedName name="VAGA_NAT" localSheetId="65" hidden="1">{#N/A,#N/A,FALSE,"т02бд"}</definedName>
    <definedName name="VAGA_NAT" localSheetId="69" hidden="1">{#N/A,#N/A,FALSE,"т02бд"}</definedName>
    <definedName name="VAGA_NAT" localSheetId="70" hidden="1">{#N/A,#N/A,FALSE,"т02бд"}</definedName>
    <definedName name="VAGA_NAT" localSheetId="72" hidden="1">{#N/A,#N/A,FALSE,"т02бд"}</definedName>
    <definedName name="VAGA_NAT" localSheetId="73" hidden="1">{#N/A,#N/A,FALSE,"т02бд"}</definedName>
    <definedName name="VAGA_NAT" localSheetId="83" hidden="1">{#N/A,#N/A,FALSE,"т02бд"}</definedName>
    <definedName name="VAGA_NAT" localSheetId="84" hidden="1">{#N/A,#N/A,FALSE,"т02бд"}</definedName>
    <definedName name="VAGA_NAT" localSheetId="87" hidden="1">{#N/A,#N/A,FALSE,"т02бд"}</definedName>
    <definedName name="VAGA_NAT" localSheetId="89" hidden="1">{#N/A,#N/A,FALSE,"т02бд"}</definedName>
    <definedName name="VAGA_NAT" localSheetId="90" hidden="1">{#N/A,#N/A,FALSE,"т02бд"}</definedName>
    <definedName name="VAGA_NAT" localSheetId="91" hidden="1">{#N/A,#N/A,FALSE,"т02бд"}</definedName>
    <definedName name="VAGA_NAT" localSheetId="92" hidden="1">{#N/A,#N/A,FALSE,"т02бд"}</definedName>
    <definedName name="VAGA_NAT" localSheetId="96" hidden="1">{#N/A,#N/A,FALSE,"т02бд"}</definedName>
    <definedName name="VAGA_NAT" localSheetId="93" hidden="1">{#N/A,#N/A,FALSE,"т02бд"}</definedName>
    <definedName name="VAGA_NAT" localSheetId="78" hidden="1">{#N/A,#N/A,FALSE,"т02бд"}</definedName>
    <definedName name="VAGA_NAT" hidden="1">{#N/A,#N/A,FALSE,"т02бд"}</definedName>
    <definedName name="VAGA_NAT_1" localSheetId="1" hidden="1">{#N/A,#N/A,FALSE,"т02бд"}</definedName>
    <definedName name="VAGA_NAT_1" localSheetId="22" hidden="1">{#N/A,#N/A,FALSE,"т02бд"}</definedName>
    <definedName name="VAGA_NAT_1" localSheetId="29" hidden="1">{#N/A,#N/A,FALSE,"т02бд"}</definedName>
    <definedName name="VAGA_NAT_1" localSheetId="30" hidden="1">{#N/A,#N/A,FALSE,"т02бд"}</definedName>
    <definedName name="VAGA_NAT_1" localSheetId="32" hidden="1">{#N/A,#N/A,FALSE,"т02бд"}</definedName>
    <definedName name="VAGA_NAT_1" localSheetId="33"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3" hidden="1">{#N/A,#N/A,FALSE,"т02бд"}</definedName>
    <definedName name="VAGA_NAT_1" localSheetId="45" hidden="1">{#N/A,#N/A,FALSE,"т02бд"}</definedName>
    <definedName name="VAGA_NAT_1" localSheetId="47"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59" hidden="1">{#N/A,#N/A,FALSE,"т02бд"}</definedName>
    <definedName name="VAGA_NAT_1" localSheetId="60" hidden="1">{#N/A,#N/A,FALSE,"т02бд"}</definedName>
    <definedName name="VAGA_NAT_1" localSheetId="64" hidden="1">{#N/A,#N/A,FALSE,"т02бд"}</definedName>
    <definedName name="VAGA_NAT_1" localSheetId="69" hidden="1">{#N/A,#N/A,FALSE,"т02бд"}</definedName>
    <definedName name="VAGA_NAT_1" localSheetId="70" hidden="1">{#N/A,#N/A,FALSE,"т02бд"}</definedName>
    <definedName name="VAGA_NAT_1" localSheetId="83" hidden="1">{#N/A,#N/A,FALSE,"т02бд"}</definedName>
    <definedName name="VAGA_NAT_1" localSheetId="84" hidden="1">{#N/A,#N/A,FALSE,"т02бд"}</definedName>
    <definedName name="VAGA_NAT_1" localSheetId="87" hidden="1">{#N/A,#N/A,FALSE,"т02бд"}</definedName>
    <definedName name="VAGA_NAT_1" localSheetId="89" hidden="1">{#N/A,#N/A,FALSE,"т02бд"}</definedName>
    <definedName name="VAGA_NAT_1" localSheetId="90" hidden="1">{#N/A,#N/A,FALSE,"т02бд"}</definedName>
    <definedName name="VAGA_NAT_1" localSheetId="91" hidden="1">{#N/A,#N/A,FALSE,"т02бд"}</definedName>
    <definedName name="VAGA_NAT_1" localSheetId="96" hidden="1">{#N/A,#N/A,FALSE,"т02бд"}</definedName>
    <definedName name="VAGA_NAT_1" localSheetId="93" hidden="1">{#N/A,#N/A,FALSE,"т02бд"}</definedName>
    <definedName name="VAGA_NAT_1" localSheetId="78" hidden="1">{#N/A,#N/A,FALSE,"т02бд"}</definedName>
    <definedName name="VAGA_NAT_1" hidden="1">{#N/A,#N/A,FALSE,"т02бд"}</definedName>
    <definedName name="VAGA_NAT_2" localSheetId="1" hidden="1">{#N/A,#N/A,FALSE,"т02бд"}</definedName>
    <definedName name="VAGA_NAT_2" localSheetId="22" hidden="1">{#N/A,#N/A,FALSE,"т02бд"}</definedName>
    <definedName name="VAGA_NAT_2" localSheetId="29" hidden="1">{#N/A,#N/A,FALSE,"т02бд"}</definedName>
    <definedName name="VAGA_NAT_2" localSheetId="30" hidden="1">{#N/A,#N/A,FALSE,"т02бд"}</definedName>
    <definedName name="VAGA_NAT_2" localSheetId="32" hidden="1">{#N/A,#N/A,FALSE,"т02бд"}</definedName>
    <definedName name="VAGA_NAT_2" localSheetId="33"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3" hidden="1">{#N/A,#N/A,FALSE,"т02бд"}</definedName>
    <definedName name="VAGA_NAT_2" localSheetId="45" hidden="1">{#N/A,#N/A,FALSE,"т02бд"}</definedName>
    <definedName name="VAGA_NAT_2" localSheetId="47"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59" hidden="1">{#N/A,#N/A,FALSE,"т02бд"}</definedName>
    <definedName name="VAGA_NAT_2" localSheetId="60" hidden="1">{#N/A,#N/A,FALSE,"т02бд"}</definedName>
    <definedName name="VAGA_NAT_2" localSheetId="64" hidden="1">{#N/A,#N/A,FALSE,"т02бд"}</definedName>
    <definedName name="VAGA_NAT_2" localSheetId="69" hidden="1">{#N/A,#N/A,FALSE,"т02бд"}</definedName>
    <definedName name="VAGA_NAT_2" localSheetId="70" hidden="1">{#N/A,#N/A,FALSE,"т02бд"}</definedName>
    <definedName name="VAGA_NAT_2" localSheetId="83" hidden="1">{#N/A,#N/A,FALSE,"т02бд"}</definedName>
    <definedName name="VAGA_NAT_2" localSheetId="84" hidden="1">{#N/A,#N/A,FALSE,"т02бд"}</definedName>
    <definedName name="VAGA_NAT_2" localSheetId="87" hidden="1">{#N/A,#N/A,FALSE,"т02бд"}</definedName>
    <definedName name="VAGA_NAT_2" localSheetId="89" hidden="1">{#N/A,#N/A,FALSE,"т02бд"}</definedName>
    <definedName name="VAGA_NAT_2" localSheetId="90" hidden="1">{#N/A,#N/A,FALSE,"т02бд"}</definedName>
    <definedName name="VAGA_NAT_2" localSheetId="91" hidden="1">{#N/A,#N/A,FALSE,"т02бд"}</definedName>
    <definedName name="VAGA_NAT_2" localSheetId="96" hidden="1">{#N/A,#N/A,FALSE,"т02бд"}</definedName>
    <definedName name="VAGA_NAT_2" localSheetId="93" hidden="1">{#N/A,#N/A,FALSE,"т02бд"}</definedName>
    <definedName name="VAGA_NAT_2" localSheetId="78" hidden="1">{#N/A,#N/A,FALSE,"т02бд"}</definedName>
    <definedName name="VAGA_NAT_2" hidden="1">{#N/A,#N/A,FALSE,"т02бд"}</definedName>
    <definedName name="VM0" localSheetId="22">[5]Links!$V$3</definedName>
    <definedName name="VM0" localSheetId="33">[5]Links!$V$3</definedName>
    <definedName name="VM0" localSheetId="49">[5]Links!$V$3</definedName>
    <definedName name="VM0" localSheetId="93">[5]Links!$V$3</definedName>
    <definedName name="VM0" localSheetId="78">[5]Links!$V$3</definedName>
    <definedName name="VM0">[5]Links!$V$3</definedName>
    <definedName name="VM0M" localSheetId="22">[5]Links!$J$27</definedName>
    <definedName name="VM0M" localSheetId="33">[5]Links!$J$27</definedName>
    <definedName name="VM0M" localSheetId="49">[5]Links!$J$27</definedName>
    <definedName name="VM0M" localSheetId="93">[5]Links!$J$27</definedName>
    <definedName name="VM0M" localSheetId="78">[5]Links!$J$27</definedName>
    <definedName name="VM0M">[5]Links!$J$27</definedName>
    <definedName name="VM0MC" localSheetId="22">[5]Links!$J$30</definedName>
    <definedName name="VM0MC" localSheetId="33">[5]Links!$J$30</definedName>
    <definedName name="VM0MC" localSheetId="49">[5]Links!$J$30</definedName>
    <definedName name="VM0MC" localSheetId="93">[5]Links!$J$30</definedName>
    <definedName name="VM0MC" localSheetId="78">[5]Links!$J$30</definedName>
    <definedName name="VM0MC">[5]Links!$J$30</definedName>
    <definedName name="VM3M" localSheetId="22">[5]Links!$J$28</definedName>
    <definedName name="VM3M" localSheetId="33">[5]Links!$J$28</definedName>
    <definedName name="VM3M" localSheetId="49">[5]Links!$J$28</definedName>
    <definedName name="VM3M" localSheetId="93">[5]Links!$J$28</definedName>
    <definedName name="VM3M" localSheetId="78">[5]Links!$J$28</definedName>
    <definedName name="VM3M">[5]Links!$J$28</definedName>
    <definedName name="VM3MC" localSheetId="22">[5]Links!$J$31</definedName>
    <definedName name="VM3MC" localSheetId="33">[5]Links!$J$31</definedName>
    <definedName name="VM3MC" localSheetId="49">[5]Links!$J$31</definedName>
    <definedName name="VM3MC" localSheetId="93">[5]Links!$J$31</definedName>
    <definedName name="VM3MC" localSheetId="78">[5]Links!$J$31</definedName>
    <definedName name="VM3MC">[5]Links!$J$31</definedName>
    <definedName name="VM3P" localSheetId="22">[5]Links!$V$22</definedName>
    <definedName name="VM3P" localSheetId="33">[5]Links!$V$22</definedName>
    <definedName name="VM3P" localSheetId="49">[5]Links!$V$22</definedName>
    <definedName name="VM3P" localSheetId="93">[5]Links!$V$22</definedName>
    <definedName name="VM3P" localSheetId="78">[5]Links!$V$22</definedName>
    <definedName name="VM3P">[5]Links!$V$22</definedName>
    <definedName name="vvvv" localSheetId="1" hidden="1">{#N/A,#N/A,FALSE,"т02бд"}</definedName>
    <definedName name="vvvv" localSheetId="2" hidden="1">{#N/A,#N/A,FALSE,"т02бд"}</definedName>
    <definedName name="vvvv" localSheetId="21" hidden="1">{#N/A,#N/A,FALSE,"т02бд"}</definedName>
    <definedName name="vvvv" localSheetId="22" hidden="1">{#N/A,#N/A,FALSE,"т02бд"}</definedName>
    <definedName name="vvvv" localSheetId="23" hidden="1">{#N/A,#N/A,FALSE,"т02бд"}</definedName>
    <definedName name="vvvv" localSheetId="29" hidden="1">{#N/A,#N/A,FALSE,"т02бд"}</definedName>
    <definedName name="vvvv" localSheetId="30" hidden="1">{#N/A,#N/A,FALSE,"т02бд"}</definedName>
    <definedName name="vvvv" localSheetId="32" hidden="1">{#N/A,#N/A,FALSE,"т02бд"}</definedName>
    <definedName name="vvvv" localSheetId="33"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9" hidden="1">{#N/A,#N/A,FALSE,"т02бд"}</definedName>
    <definedName name="vvvv" localSheetId="60" hidden="1">{#N/A,#N/A,FALSE,"т02бд"}</definedName>
    <definedName name="vvvv" localSheetId="64" hidden="1">{#N/A,#N/A,FALSE,"т02бд"}</definedName>
    <definedName name="vvvv" localSheetId="65" hidden="1">{#N/A,#N/A,FALSE,"т02бд"}</definedName>
    <definedName name="vvvv" localSheetId="69" hidden="1">{#N/A,#N/A,FALSE,"т02бд"}</definedName>
    <definedName name="vvvv" localSheetId="70" hidden="1">{#N/A,#N/A,FALSE,"т02бд"}</definedName>
    <definedName name="vvvv" localSheetId="72" hidden="1">{#N/A,#N/A,FALSE,"т02бд"}</definedName>
    <definedName name="vvvv" localSheetId="73" hidden="1">{#N/A,#N/A,FALSE,"т02бд"}</definedName>
    <definedName name="vvvv" localSheetId="83" hidden="1">{#N/A,#N/A,FALSE,"т02бд"}</definedName>
    <definedName name="vvvv" localSheetId="84" hidden="1">{#N/A,#N/A,FALSE,"т02бд"}</definedName>
    <definedName name="vvvv" localSheetId="87" hidden="1">{#N/A,#N/A,FALSE,"т02бд"}</definedName>
    <definedName name="vvvv" localSheetId="89" hidden="1">{#N/A,#N/A,FALSE,"т02бд"}</definedName>
    <definedName name="vvvv" localSheetId="90" hidden="1">{#N/A,#N/A,FALSE,"т02бд"}</definedName>
    <definedName name="vvvv" localSheetId="91" hidden="1">{#N/A,#N/A,FALSE,"т02бд"}</definedName>
    <definedName name="vvvv" localSheetId="92" hidden="1">{#N/A,#N/A,FALSE,"т02бд"}</definedName>
    <definedName name="vvvv" localSheetId="94" hidden="1">{#N/A,#N/A,FALSE,"т02бд"}</definedName>
    <definedName name="vvvv" localSheetId="96" hidden="1">{#N/A,#N/A,FALSE,"т02бд"}</definedName>
    <definedName name="vvvv" localSheetId="93" hidden="1">{#N/A,#N/A,FALSE,"т02бд"}</definedName>
    <definedName name="vvvv" localSheetId="78" hidden="1">{#N/A,#N/A,FALSE,"т02бд"}</definedName>
    <definedName name="vvvv" hidden="1">{#N/A,#N/A,FALSE,"т02бд"}</definedName>
    <definedName name="vvvv_1" localSheetId="1" hidden="1">{#N/A,#N/A,FALSE,"т02бд"}</definedName>
    <definedName name="vvvv_1" localSheetId="22" hidden="1">{#N/A,#N/A,FALSE,"т02бд"}</definedName>
    <definedName name="vvvv_1" localSheetId="29" hidden="1">{#N/A,#N/A,FALSE,"т02бд"}</definedName>
    <definedName name="vvvv_1" localSheetId="30" hidden="1">{#N/A,#N/A,FALSE,"т02бд"}</definedName>
    <definedName name="vvvv_1" localSheetId="32" hidden="1">{#N/A,#N/A,FALSE,"т02бд"}</definedName>
    <definedName name="vvvv_1" localSheetId="33"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3" hidden="1">{#N/A,#N/A,FALSE,"т02бд"}</definedName>
    <definedName name="vvvv_1" localSheetId="45" hidden="1">{#N/A,#N/A,FALSE,"т02бд"}</definedName>
    <definedName name="vvvv_1" localSheetId="47"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59" hidden="1">{#N/A,#N/A,FALSE,"т02бд"}</definedName>
    <definedName name="vvvv_1" localSheetId="60" hidden="1">{#N/A,#N/A,FALSE,"т02бд"}</definedName>
    <definedName name="vvvv_1" localSheetId="64" hidden="1">{#N/A,#N/A,FALSE,"т02бд"}</definedName>
    <definedName name="vvvv_1" localSheetId="69" hidden="1">{#N/A,#N/A,FALSE,"т02бд"}</definedName>
    <definedName name="vvvv_1" localSheetId="70" hidden="1">{#N/A,#N/A,FALSE,"т02бд"}</definedName>
    <definedName name="vvvv_1" localSheetId="83" hidden="1">{#N/A,#N/A,FALSE,"т02бд"}</definedName>
    <definedName name="vvvv_1" localSheetId="84" hidden="1">{#N/A,#N/A,FALSE,"т02бд"}</definedName>
    <definedName name="vvvv_1" localSheetId="87" hidden="1">{#N/A,#N/A,FALSE,"т02бд"}</definedName>
    <definedName name="vvvv_1" localSheetId="89" hidden="1">{#N/A,#N/A,FALSE,"т02бд"}</definedName>
    <definedName name="vvvv_1" localSheetId="90" hidden="1">{#N/A,#N/A,FALSE,"т02бд"}</definedName>
    <definedName name="vvvv_1" localSheetId="91" hidden="1">{#N/A,#N/A,FALSE,"т02бд"}</definedName>
    <definedName name="vvvv_1" localSheetId="96" hidden="1">{#N/A,#N/A,FALSE,"т02бд"}</definedName>
    <definedName name="vvvv_1" localSheetId="93" hidden="1">{#N/A,#N/A,FALSE,"т02бд"}</definedName>
    <definedName name="vvvv_1" localSheetId="78" hidden="1">{#N/A,#N/A,FALSE,"т02бд"}</definedName>
    <definedName name="vvvv_1" hidden="1">{#N/A,#N/A,FALSE,"т02бд"}</definedName>
    <definedName name="vvvv_2" localSheetId="1" hidden="1">{#N/A,#N/A,FALSE,"т02бд"}</definedName>
    <definedName name="vvvv_2" localSheetId="22" hidden="1">{#N/A,#N/A,FALSE,"т02бд"}</definedName>
    <definedName name="vvvv_2" localSheetId="29" hidden="1">{#N/A,#N/A,FALSE,"т02бд"}</definedName>
    <definedName name="vvvv_2" localSheetId="30" hidden="1">{#N/A,#N/A,FALSE,"т02бд"}</definedName>
    <definedName name="vvvv_2" localSheetId="32" hidden="1">{#N/A,#N/A,FALSE,"т02бд"}</definedName>
    <definedName name="vvvv_2" localSheetId="33"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3" hidden="1">{#N/A,#N/A,FALSE,"т02бд"}</definedName>
    <definedName name="vvvv_2" localSheetId="45" hidden="1">{#N/A,#N/A,FALSE,"т02бд"}</definedName>
    <definedName name="vvvv_2" localSheetId="47"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59" hidden="1">{#N/A,#N/A,FALSE,"т02бд"}</definedName>
    <definedName name="vvvv_2" localSheetId="60" hidden="1">{#N/A,#N/A,FALSE,"т02бд"}</definedName>
    <definedName name="vvvv_2" localSheetId="64" hidden="1">{#N/A,#N/A,FALSE,"т02бд"}</definedName>
    <definedName name="vvvv_2" localSheetId="69" hidden="1">{#N/A,#N/A,FALSE,"т02бд"}</definedName>
    <definedName name="vvvv_2" localSheetId="70" hidden="1">{#N/A,#N/A,FALSE,"т02бд"}</definedName>
    <definedName name="vvvv_2" localSheetId="83" hidden="1">{#N/A,#N/A,FALSE,"т02бд"}</definedName>
    <definedName name="vvvv_2" localSheetId="84" hidden="1">{#N/A,#N/A,FALSE,"т02бд"}</definedName>
    <definedName name="vvvv_2" localSheetId="87" hidden="1">{#N/A,#N/A,FALSE,"т02бд"}</definedName>
    <definedName name="vvvv_2" localSheetId="89" hidden="1">{#N/A,#N/A,FALSE,"т02бд"}</definedName>
    <definedName name="vvvv_2" localSheetId="90" hidden="1">{#N/A,#N/A,FALSE,"т02бд"}</definedName>
    <definedName name="vvvv_2" localSheetId="91" hidden="1">{#N/A,#N/A,FALSE,"т02бд"}</definedName>
    <definedName name="vvvv_2" localSheetId="96" hidden="1">{#N/A,#N/A,FALSE,"т02бд"}</definedName>
    <definedName name="vvvv_2" localSheetId="93" hidden="1">{#N/A,#N/A,FALSE,"т02бд"}</definedName>
    <definedName name="vvvv_2" localSheetId="78" hidden="1">{#N/A,#N/A,FALSE,"т02бд"}</definedName>
    <definedName name="vvvv_2" hidden="1">{#N/A,#N/A,FALSE,"т02бд"}</definedName>
    <definedName name="W" localSheetId="52">[6]C!$L$19</definedName>
    <definedName name="W" localSheetId="53">[6]C!$L$19</definedName>
    <definedName name="W" localSheetId="54">[6]C!$L$19</definedName>
    <definedName name="W" localSheetId="55">[6]C!$L$19</definedName>
    <definedName name="W" localSheetId="56">[6]C!$L$19</definedName>
    <definedName name="W" localSheetId="57">[6]C!$L$19</definedName>
    <definedName name="W">[6]C!$L$19</definedName>
    <definedName name="W_F" localSheetId="22">[5]Links!$T$11</definedName>
    <definedName name="W_F" localSheetId="33">[5]Links!$T$11</definedName>
    <definedName name="W_F" localSheetId="49">[5]Links!$T$11</definedName>
    <definedName name="W_F" localSheetId="93">[5]Links!$T$11</definedName>
    <definedName name="W_F" localSheetId="78">[5]Links!$T$11</definedName>
    <definedName name="W_F">[5]Links!$T$11</definedName>
    <definedName name="W_P" localSheetId="22">[5]Links!$X$14</definedName>
    <definedName name="W_P" localSheetId="33">[5]Links!$X$14</definedName>
    <definedName name="W_P" localSheetId="49">[5]Links!$X$14</definedName>
    <definedName name="W_P" localSheetId="93">[5]Links!$X$14</definedName>
    <definedName name="W_P" localSheetId="78">[5]Links!$X$14</definedName>
    <definedName name="W_P">[5]Links!$X$14</definedName>
    <definedName name="WAG" localSheetId="22">[5]Links!$L$3</definedName>
    <definedName name="WAG" localSheetId="33">[5]Links!$L$3</definedName>
    <definedName name="WAG" localSheetId="49">[5]Links!$L$3</definedName>
    <definedName name="WAG" localSheetId="93">[5]Links!$L$3</definedName>
    <definedName name="WAG" localSheetId="78">[5]Links!$L$3</definedName>
    <definedName name="WAG">[5]Links!$L$3</definedName>
    <definedName name="WAGC" localSheetId="22">[5]Links!$L$15</definedName>
    <definedName name="WAGC" localSheetId="33">[5]Links!$L$15</definedName>
    <definedName name="WAGC" localSheetId="49">[5]Links!$L$15</definedName>
    <definedName name="WAGC" localSheetId="93">[5]Links!$L$15</definedName>
    <definedName name="WAGC" localSheetId="78">[5]Links!$L$15</definedName>
    <definedName name="WAGC">[5]Links!$L$15</definedName>
    <definedName name="WAGCP" localSheetId="22">[5]Links!$L$19</definedName>
    <definedName name="WAGCP" localSheetId="33">[5]Links!$L$19</definedName>
    <definedName name="WAGCP" localSheetId="49">[5]Links!$L$19</definedName>
    <definedName name="WAGCP" localSheetId="93">[5]Links!$L$19</definedName>
    <definedName name="WAGCP" localSheetId="78">[5]Links!$L$19</definedName>
    <definedName name="WAGCP">[5]Links!$L$19</definedName>
    <definedName name="Wage" localSheetId="52">[6]C!$L$30</definedName>
    <definedName name="Wage" localSheetId="53">[6]C!$L$30</definedName>
    <definedName name="Wage" localSheetId="54">[6]C!$L$30</definedName>
    <definedName name="Wage" localSheetId="55">[6]C!$L$30</definedName>
    <definedName name="Wage" localSheetId="56">[6]C!$L$30</definedName>
    <definedName name="Wage" localSheetId="57">[6]C!$L$30</definedName>
    <definedName name="Wage">[6]C!$L$30</definedName>
    <definedName name="WAGE_f" localSheetId="22">[5]Links!#REF!</definedName>
    <definedName name="WAGE_f" localSheetId="33">[5]Links!#REF!</definedName>
    <definedName name="WAGE_f" localSheetId="39">[5]Links!#REF!</definedName>
    <definedName name="WAGE_f" localSheetId="47">[5]Links!#REF!</definedName>
    <definedName name="WAGE_f" localSheetId="83">[5]Links!#REF!</definedName>
    <definedName name="WAGE_f" localSheetId="89">[5]Links!#REF!</definedName>
    <definedName name="WAGE_f" localSheetId="94">[5]Links!#REF!</definedName>
    <definedName name="WAGE_f" localSheetId="95">[5]Links!#REF!</definedName>
    <definedName name="WAGE_f" localSheetId="96">[5]Links!#REF!</definedName>
    <definedName name="WAGE_f" localSheetId="49">[5]Links!#REF!</definedName>
    <definedName name="WAGE_f" localSheetId="93">[5]Links!#REF!</definedName>
    <definedName name="WAGE_f" localSheetId="78">[5]Links!#REF!</definedName>
    <definedName name="WAGE_f">[5]Links!#REF!</definedName>
    <definedName name="WAGE_P" localSheetId="22">[5]Links!$X$25</definedName>
    <definedName name="WAGE_P" localSheetId="33">[5]Links!$X$25</definedName>
    <definedName name="WAGE_P" localSheetId="49">[5]Links!$X$25</definedName>
    <definedName name="WAGE_P" localSheetId="93">[5]Links!$X$25</definedName>
    <definedName name="WAGE_P" localSheetId="78">[5]Links!$X$25</definedName>
    <definedName name="WAGE_P">[5]Links!$X$25</definedName>
    <definedName name="WAGEM" localSheetId="22">[5]Links!$L$43</definedName>
    <definedName name="WAGEM" localSheetId="33">[5]Links!$L$43</definedName>
    <definedName name="WAGEM" localSheetId="49">[5]Links!$L$43</definedName>
    <definedName name="WAGEM" localSheetId="93">[5]Links!$L$43</definedName>
    <definedName name="WAGEM" localSheetId="78">[5]Links!$L$43</definedName>
    <definedName name="WAGEM">[5]Links!$L$43</definedName>
    <definedName name="WAGER" localSheetId="52">[6]C!$L$31</definedName>
    <definedName name="WAGER" localSheetId="53">[6]C!$L$31</definedName>
    <definedName name="WAGER" localSheetId="54">[6]C!$L$31</definedName>
    <definedName name="WAGER" localSheetId="55">[6]C!$L$31</definedName>
    <definedName name="WAGER" localSheetId="56">[6]C!$L$31</definedName>
    <definedName name="WAGER" localSheetId="57">[6]C!$L$31</definedName>
    <definedName name="WAGER">[6]C!$L$31</definedName>
    <definedName name="WAGER_f" localSheetId="22">[5]Links!#REF!</definedName>
    <definedName name="WAGER_f" localSheetId="33">[5]Links!#REF!</definedName>
    <definedName name="WAGER_f" localSheetId="39">[5]Links!#REF!</definedName>
    <definedName name="WAGER_f" localSheetId="47">[5]Links!#REF!</definedName>
    <definedName name="WAGER_f" localSheetId="83">[5]Links!#REF!</definedName>
    <definedName name="WAGER_f" localSheetId="89">[5]Links!#REF!</definedName>
    <definedName name="WAGER_f" localSheetId="94">[5]Links!#REF!</definedName>
    <definedName name="WAGER_f" localSheetId="95">[5]Links!#REF!</definedName>
    <definedName name="WAGER_f" localSheetId="96">[5]Links!#REF!</definedName>
    <definedName name="WAGER_f" localSheetId="49">[5]Links!#REF!</definedName>
    <definedName name="WAGER_f" localSheetId="93">[5]Links!#REF!</definedName>
    <definedName name="WAGER_f" localSheetId="78">[5]Links!#REF!</definedName>
    <definedName name="WAGER_f">[5]Links!#REF!</definedName>
    <definedName name="WAGERM" localSheetId="22">[5]Links!$L$46</definedName>
    <definedName name="WAGERM" localSheetId="33">[5]Links!$L$46</definedName>
    <definedName name="WAGERM" localSheetId="49">[5]Links!$L$46</definedName>
    <definedName name="WAGERM" localSheetId="93">[5]Links!$L$46</definedName>
    <definedName name="WAGERM" localSheetId="78">[5]Links!$L$46</definedName>
    <definedName name="WAGERM">[5]Links!$L$46</definedName>
    <definedName name="WAGERY" localSheetId="22">[5]Links!$L$47</definedName>
    <definedName name="WAGERY" localSheetId="33">[5]Links!$L$47</definedName>
    <definedName name="WAGERY" localSheetId="49">[5]Links!$L$47</definedName>
    <definedName name="WAGERY" localSheetId="93">[5]Links!$L$47</definedName>
    <definedName name="WAGERY" localSheetId="78">[5]Links!$L$47</definedName>
    <definedName name="WAGERY">[5]Links!$L$47</definedName>
    <definedName name="WAGES" localSheetId="52">[6]C!$L$21</definedName>
    <definedName name="WAGES" localSheetId="53">[6]C!$L$21</definedName>
    <definedName name="WAGES" localSheetId="54">[6]C!$L$21</definedName>
    <definedName name="WAGES" localSheetId="55">[6]C!$L$21</definedName>
    <definedName name="WAGES" localSheetId="56">[6]C!$L$21</definedName>
    <definedName name="WAGES" localSheetId="57">[6]C!$L$21</definedName>
    <definedName name="WAGES">[6]C!$L$21</definedName>
    <definedName name="WAGES_F" localSheetId="22">[5]Links!$T$12</definedName>
    <definedName name="WAGES_F" localSheetId="33">[5]Links!$T$12</definedName>
    <definedName name="WAGES_F" localSheetId="49">[5]Links!$T$12</definedName>
    <definedName name="WAGES_F" localSheetId="93">[5]Links!$T$12</definedName>
    <definedName name="WAGES_F" localSheetId="78">[5]Links!$T$12</definedName>
    <definedName name="WAGES_F">[5]Links!$T$12</definedName>
    <definedName name="WAGES_P" localSheetId="22">[5]Links!$X$16</definedName>
    <definedName name="WAGES_P" localSheetId="33">[5]Links!$X$16</definedName>
    <definedName name="WAGES_P" localSheetId="49">[5]Links!$X$16</definedName>
    <definedName name="WAGES_P" localSheetId="93">[5]Links!$X$16</definedName>
    <definedName name="WAGES_P" localSheetId="78">[5]Links!$X$16</definedName>
    <definedName name="WAGES_P">[5]Links!$X$16</definedName>
    <definedName name="WAGESK_f" localSheetId="22">[5]Links!#REF!</definedName>
    <definedName name="WAGESK_f" localSheetId="33">[5]Links!#REF!</definedName>
    <definedName name="WAGESK_f" localSheetId="39">[5]Links!#REF!</definedName>
    <definedName name="WAGESK_f" localSheetId="47">[5]Links!#REF!</definedName>
    <definedName name="WAGESK_f" localSheetId="83">[5]Links!#REF!</definedName>
    <definedName name="WAGESK_f" localSheetId="89">[5]Links!#REF!</definedName>
    <definedName name="WAGESK_f" localSheetId="94">[5]Links!#REF!</definedName>
    <definedName name="WAGESK_f" localSheetId="95">[5]Links!#REF!</definedName>
    <definedName name="WAGESK_f" localSheetId="96">[5]Links!#REF!</definedName>
    <definedName name="WAGESK_f" localSheetId="49">[5]Links!#REF!</definedName>
    <definedName name="WAGESK_f" localSheetId="93">[5]Links!#REF!</definedName>
    <definedName name="WAGESK_f" localSheetId="78">[5]Links!#REF!</definedName>
    <definedName name="WAGESK_f">[5]Links!#REF!</definedName>
    <definedName name="WAGESP_f" localSheetId="22">[5]Links!#REF!</definedName>
    <definedName name="WAGESP_f" localSheetId="33">[5]Links!#REF!</definedName>
    <definedName name="WAGESP_f" localSheetId="39">[5]Links!#REF!</definedName>
    <definedName name="WAGESP_f" localSheetId="47">[5]Links!#REF!</definedName>
    <definedName name="WAGESP_f" localSheetId="83">[5]Links!#REF!</definedName>
    <definedName name="WAGESP_f" localSheetId="89">[5]Links!#REF!</definedName>
    <definedName name="WAGESP_f" localSheetId="94">[5]Links!#REF!</definedName>
    <definedName name="WAGESP_f" localSheetId="95">[5]Links!#REF!</definedName>
    <definedName name="WAGESP_f" localSheetId="96">[5]Links!#REF!</definedName>
    <definedName name="WAGESP_f" localSheetId="49">[5]Links!#REF!</definedName>
    <definedName name="WAGESP_f" localSheetId="93">[5]Links!#REF!</definedName>
    <definedName name="WAGESP_f" localSheetId="78">[5]Links!#REF!</definedName>
    <definedName name="WAGESP_f">[5]Links!#REF!</definedName>
    <definedName name="WAGESR_f" localSheetId="22">[5]Links!#REF!</definedName>
    <definedName name="WAGESR_f" localSheetId="33">[5]Links!#REF!</definedName>
    <definedName name="WAGESR_f" localSheetId="39">[5]Links!#REF!</definedName>
    <definedName name="WAGESR_f" localSheetId="47">[5]Links!#REF!</definedName>
    <definedName name="WAGESR_f" localSheetId="83">[5]Links!#REF!</definedName>
    <definedName name="WAGESR_f" localSheetId="89">[5]Links!#REF!</definedName>
    <definedName name="WAGESR_f" localSheetId="94">[5]Links!#REF!</definedName>
    <definedName name="WAGESR_f" localSheetId="95">[5]Links!#REF!</definedName>
    <definedName name="WAGESR_f" localSheetId="96">[5]Links!#REF!</definedName>
    <definedName name="WAGESR_f" localSheetId="49">[5]Links!#REF!</definedName>
    <definedName name="WAGESR_f" localSheetId="93">[5]Links!#REF!</definedName>
    <definedName name="WAGESR_f" localSheetId="78">[5]Links!#REF!</definedName>
    <definedName name="WAGESR_f">[5]Links!#REF!</definedName>
    <definedName name="WAGESW_f" localSheetId="22">[5]Links!#REF!</definedName>
    <definedName name="WAGESW_f" localSheetId="33">[5]Links!#REF!</definedName>
    <definedName name="WAGESW_f" localSheetId="39">[5]Links!#REF!</definedName>
    <definedName name="WAGESW_f" localSheetId="47">[5]Links!#REF!</definedName>
    <definedName name="WAGESW_f" localSheetId="83">[5]Links!#REF!</definedName>
    <definedName name="WAGESW_f" localSheetId="89">[5]Links!#REF!</definedName>
    <definedName name="WAGESW_f" localSheetId="94">[5]Links!#REF!</definedName>
    <definedName name="WAGESW_f" localSheetId="95">[5]Links!#REF!</definedName>
    <definedName name="WAGESW_f" localSheetId="96">[5]Links!#REF!</definedName>
    <definedName name="WAGESW_f" localSheetId="49">[5]Links!#REF!</definedName>
    <definedName name="WAGESW_f" localSheetId="93">[5]Links!#REF!</definedName>
    <definedName name="WAGESW_f" localSheetId="78">[5]Links!#REF!</definedName>
    <definedName name="WAGESW_f">[5]Links!#REF!</definedName>
    <definedName name="WAGEYA" localSheetId="22">[5]Links!$V$7</definedName>
    <definedName name="WAGEYA" localSheetId="33">[5]Links!$V$7</definedName>
    <definedName name="WAGEYA" localSheetId="49">[5]Links!$V$7</definedName>
    <definedName name="WAGEYA" localSheetId="93">[5]Links!$V$7</definedName>
    <definedName name="WAGEYA" localSheetId="78">[5]Links!$V$7</definedName>
    <definedName name="WAGEYA">[5]Links!$V$7</definedName>
    <definedName name="WAGM" localSheetId="22">[5]Links!$L$7</definedName>
    <definedName name="WAGM" localSheetId="33">[5]Links!$L$7</definedName>
    <definedName name="WAGM" localSheetId="49">[5]Links!$L$7</definedName>
    <definedName name="WAGM" localSheetId="93">[5]Links!$L$7</definedName>
    <definedName name="WAGM" localSheetId="78">[5]Links!$L$7</definedName>
    <definedName name="WAGM">[5]Links!$L$7</definedName>
    <definedName name="WAGRCY" localSheetId="22">[5]Links!$L$39</definedName>
    <definedName name="WAGRCY" localSheetId="33">[5]Links!$L$39</definedName>
    <definedName name="WAGRCY" localSheetId="49">[5]Links!$L$39</definedName>
    <definedName name="WAGRCY" localSheetId="93">[5]Links!$L$39</definedName>
    <definedName name="WAGRCY" localSheetId="78">[5]Links!$L$39</definedName>
    <definedName name="WAGRCY">[5]Links!$L$39</definedName>
    <definedName name="WAGRM" localSheetId="22">[5]Links!$L$27</definedName>
    <definedName name="WAGRM" localSheetId="33">[5]Links!$L$27</definedName>
    <definedName name="WAGRM" localSheetId="49">[5]Links!$L$27</definedName>
    <definedName name="WAGRM" localSheetId="93">[5]Links!$L$27</definedName>
    <definedName name="WAGRM" localSheetId="78">[5]Links!$L$27</definedName>
    <definedName name="WAGRM">[5]Links!$L$27</definedName>
    <definedName name="we" localSheetId="1" hidden="1">{#N/A,#N/A,FALSE,"т02бд"}</definedName>
    <definedName name="we" localSheetId="2" hidden="1">{#N/A,#N/A,FALSE,"т02бд"}</definedName>
    <definedName name="we" localSheetId="22" hidden="1">{#N/A,#N/A,FALSE,"т02бд"}</definedName>
    <definedName name="we" localSheetId="29" hidden="1">{#N/A,#N/A,FALSE,"т02бд"}</definedName>
    <definedName name="we" localSheetId="30" hidden="1">{#N/A,#N/A,FALSE,"т02бд"}</definedName>
    <definedName name="we" localSheetId="32" hidden="1">{#N/A,#N/A,FALSE,"т02бд"}</definedName>
    <definedName name="we" localSheetId="33"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3" hidden="1">{#N/A,#N/A,FALSE,"т02бд"}</definedName>
    <definedName name="we" localSheetId="45" hidden="1">{#N/A,#N/A,FALSE,"т02бд"}</definedName>
    <definedName name="we" localSheetId="46" hidden="1">{#N/A,#N/A,FALSE,"т02бд"}</definedName>
    <definedName name="we" localSheetId="47"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59" hidden="1">{#N/A,#N/A,FALSE,"т02бд"}</definedName>
    <definedName name="we" localSheetId="60" hidden="1">{#N/A,#N/A,FALSE,"т02бд"}</definedName>
    <definedName name="we" localSheetId="64" hidden="1">{#N/A,#N/A,FALSE,"т02бд"}</definedName>
    <definedName name="we" localSheetId="65" hidden="1">{#N/A,#N/A,FALSE,"т02бд"}</definedName>
    <definedName name="we" localSheetId="69" hidden="1">{#N/A,#N/A,FALSE,"т02бд"}</definedName>
    <definedName name="we" localSheetId="70" hidden="1">{#N/A,#N/A,FALSE,"т02бд"}</definedName>
    <definedName name="we" localSheetId="72" hidden="1">{#N/A,#N/A,FALSE,"т02бд"}</definedName>
    <definedName name="we" localSheetId="73" hidden="1">{#N/A,#N/A,FALSE,"т02бд"}</definedName>
    <definedName name="we" localSheetId="83" hidden="1">{#N/A,#N/A,FALSE,"т02бд"}</definedName>
    <definedName name="we" localSheetId="84" hidden="1">{#N/A,#N/A,FALSE,"т02бд"}</definedName>
    <definedName name="we" localSheetId="87" hidden="1">{#N/A,#N/A,FALSE,"т02бд"}</definedName>
    <definedName name="we" localSheetId="89" hidden="1">{#N/A,#N/A,FALSE,"т02бд"}</definedName>
    <definedName name="we" localSheetId="90" hidden="1">{#N/A,#N/A,FALSE,"т02бд"}</definedName>
    <definedName name="we" localSheetId="91" hidden="1">{#N/A,#N/A,FALSE,"т02бд"}</definedName>
    <definedName name="we" localSheetId="92" hidden="1">{#N/A,#N/A,FALSE,"т02бд"}</definedName>
    <definedName name="we" localSheetId="96" hidden="1">{#N/A,#N/A,FALSE,"т02бд"}</definedName>
    <definedName name="we" localSheetId="93" hidden="1">{#N/A,#N/A,FALSE,"т02бд"}</definedName>
    <definedName name="we" localSheetId="78" hidden="1">{#N/A,#N/A,FALSE,"т02бд"}</definedName>
    <definedName name="we" hidden="1">{#N/A,#N/A,FALSE,"т02бд"}</definedName>
    <definedName name="WPI" localSheetId="33">#REF!</definedName>
    <definedName name="WPI" localSheetId="39">#REF!</definedName>
    <definedName name="WPI" localSheetId="47">#REF!</definedName>
    <definedName name="WPI" localSheetId="89">#REF!</definedName>
    <definedName name="WPI" localSheetId="94">#REF!</definedName>
    <definedName name="WPI" localSheetId="95">#REF!</definedName>
    <definedName name="WPI" localSheetId="96">#REF!</definedName>
    <definedName name="WPI" localSheetId="49">#REF!</definedName>
    <definedName name="WPI" localSheetId="93">#REF!</definedName>
    <definedName name="WPI" localSheetId="78">#REF!</definedName>
    <definedName name="WPI">#REF!</definedName>
    <definedName name="WPI_F" localSheetId="22">[5]Links!$T$32</definedName>
    <definedName name="WPI_F" localSheetId="33">[5]Links!$T$32</definedName>
    <definedName name="WPI_F" localSheetId="49">[5]Links!$T$32</definedName>
    <definedName name="WPI_F" localSheetId="93">[5]Links!$T$32</definedName>
    <definedName name="WPI_F" localSheetId="78">[5]Links!$T$32</definedName>
    <definedName name="WPI_F">[5]Links!$T$32</definedName>
    <definedName name="WPI_P" localSheetId="22">[5]Links!$X$5</definedName>
    <definedName name="WPI_P" localSheetId="33">[5]Links!$X$5</definedName>
    <definedName name="WPI_P" localSheetId="49">[5]Links!$X$5</definedName>
    <definedName name="WPI_P" localSheetId="93">[5]Links!$X$5</definedName>
    <definedName name="WPI_P" localSheetId="78">[5]Links!$X$5</definedName>
    <definedName name="WPI_P">[5]Links!$X$5</definedName>
    <definedName name="WPIA_f" localSheetId="22">[5]Links!#REF!</definedName>
    <definedName name="WPIA_f" localSheetId="33">[5]Links!#REF!</definedName>
    <definedName name="WPIA_f" localSheetId="39">[5]Links!#REF!</definedName>
    <definedName name="WPIA_f" localSheetId="47">[5]Links!#REF!</definedName>
    <definedName name="WPIA_f" localSheetId="83">[5]Links!#REF!</definedName>
    <definedName name="WPIA_f" localSheetId="89">[5]Links!#REF!</definedName>
    <definedName name="WPIA_f" localSheetId="94">[5]Links!#REF!</definedName>
    <definedName name="WPIA_f" localSheetId="95">[5]Links!#REF!</definedName>
    <definedName name="WPIA_f" localSheetId="96">[5]Links!#REF!</definedName>
    <definedName name="WPIA_f" localSheetId="49">[5]Links!#REF!</definedName>
    <definedName name="WPIA_f" localSheetId="93">[5]Links!#REF!</definedName>
    <definedName name="WPIA_f" localSheetId="78">[5]Links!#REF!</definedName>
    <definedName name="WPIA_f">[5]Links!#REF!</definedName>
    <definedName name="WPIAVG" localSheetId="52">[6]C!$L$11</definedName>
    <definedName name="WPIAVG" localSheetId="53">[6]C!$L$11</definedName>
    <definedName name="WPIAVG" localSheetId="54">[6]C!$L$11</definedName>
    <definedName name="WPIAVG" localSheetId="55">[6]C!$L$11</definedName>
    <definedName name="WPIAVG" localSheetId="56">[6]C!$L$11</definedName>
    <definedName name="WPIAVG" localSheetId="57">[6]C!$L$11</definedName>
    <definedName name="WPIAVG">[6]C!$L$11</definedName>
    <definedName name="WPIAVG_F" localSheetId="22">[5]Links!$T$33</definedName>
    <definedName name="WPIAVG_F" localSheetId="33">[5]Links!$T$33</definedName>
    <definedName name="WPIAVG_F" localSheetId="49">[5]Links!$T$33</definedName>
    <definedName name="WPIAVG_F" localSheetId="93">[5]Links!$T$33</definedName>
    <definedName name="WPIAVG_F" localSheetId="78">[5]Links!$T$33</definedName>
    <definedName name="WPIAVG_F">[5]Links!$T$33</definedName>
    <definedName name="WPIAVG_P" localSheetId="22">[5]Links!$X$7</definedName>
    <definedName name="WPIAVG_P" localSheetId="33">[5]Links!$X$7</definedName>
    <definedName name="WPIAVG_P" localSheetId="49">[5]Links!$X$7</definedName>
    <definedName name="WPIAVG_P" localSheetId="93">[5]Links!$X$7</definedName>
    <definedName name="WPIAVG_P" localSheetId="78">[5]Links!$X$7</definedName>
    <definedName name="WPIAVG_P">[5]Links!$X$7</definedName>
    <definedName name="WPIC">[9]Links!$B$24</definedName>
    <definedName name="WPICA" localSheetId="22">[5]Links!$B$31</definedName>
    <definedName name="WPICA" localSheetId="33">[5]Links!$B$31</definedName>
    <definedName name="WPICA" localSheetId="49">[5]Links!$B$31</definedName>
    <definedName name="WPICA" localSheetId="93">[5]Links!$B$31</definedName>
    <definedName name="WPICA" localSheetId="78">[5]Links!$B$31</definedName>
    <definedName name="WPICA">[5]Links!$B$31</definedName>
    <definedName name="WPID" localSheetId="22">[5]Links!$D$9</definedName>
    <definedName name="WPID" localSheetId="33">[5]Links!$D$9</definedName>
    <definedName name="WPID" localSheetId="49">[5]Links!$D$9</definedName>
    <definedName name="WPID" localSheetId="93">[5]Links!$D$9</definedName>
    <definedName name="WPID" localSheetId="78">[5]Links!$D$9</definedName>
    <definedName name="WPID">[5]Links!$D$9</definedName>
    <definedName name="WPIDC">[9]Links!$B$27</definedName>
    <definedName name="WPIDCA" localSheetId="22">[5]Links!$D$41</definedName>
    <definedName name="WPIDCA" localSheetId="33">[5]Links!$D$41</definedName>
    <definedName name="WPIDCA" localSheetId="49">[5]Links!$D$41</definedName>
    <definedName name="WPIDCA" localSheetId="93">[5]Links!$D$41</definedName>
    <definedName name="WPIDCA" localSheetId="78">[5]Links!$D$41</definedName>
    <definedName name="WPIDCA">[5]Links!$D$41</definedName>
    <definedName name="WPIDMY" localSheetId="22">[5]Links!$D$33</definedName>
    <definedName name="WPIDMY" localSheetId="33">[5]Links!$D$33</definedName>
    <definedName name="WPIDMY" localSheetId="49">[5]Links!$D$33</definedName>
    <definedName name="WPIDMY" localSheetId="93">[5]Links!$D$33</definedName>
    <definedName name="WPIDMY" localSheetId="78">[5]Links!$D$33</definedName>
    <definedName name="WPIDMY">[5]Links!$D$33</definedName>
    <definedName name="WPIDMYA" localSheetId="22">[5]Links!$D$49</definedName>
    <definedName name="WPIDMYA" localSheetId="33">[5]Links!$D$49</definedName>
    <definedName name="WPIDMYA" localSheetId="49">[5]Links!$D$49</definedName>
    <definedName name="WPIDMYA" localSheetId="93">[5]Links!$D$49</definedName>
    <definedName name="WPIDMYA" localSheetId="78">[5]Links!$D$49</definedName>
    <definedName name="WPIDMYA">[5]Links!$D$49</definedName>
    <definedName name="WPIDPA">[9]Links!$B$72</definedName>
    <definedName name="WPIDQ">[9]Links!$B$36</definedName>
    <definedName name="WPIDQA">[9]Links!$B$45</definedName>
    <definedName name="WPIDY" localSheetId="22">[5]Links!$D$17</definedName>
    <definedName name="WPIDY" localSheetId="33">[5]Links!$D$17</definedName>
    <definedName name="WPIDY" localSheetId="49">[5]Links!$D$17</definedName>
    <definedName name="WPIDY" localSheetId="93">[5]Links!$D$17</definedName>
    <definedName name="WPIDY" localSheetId="78">[5]Links!$D$17</definedName>
    <definedName name="WPIDY">[5]Links!$D$17</definedName>
    <definedName name="WPIDYA">[9]Links!$B$63</definedName>
    <definedName name="WPIE" localSheetId="22">[5]Links!$D$7</definedName>
    <definedName name="WPIE" localSheetId="33">[5]Links!$D$7</definedName>
    <definedName name="WPIE" localSheetId="49">[5]Links!$D$7</definedName>
    <definedName name="WPIE" localSheetId="93">[5]Links!$D$7</definedName>
    <definedName name="WPIE" localSheetId="78">[5]Links!$D$7</definedName>
    <definedName name="WPIE">[5]Links!$D$7</definedName>
    <definedName name="WPIEC">[9]Links!$B$25</definedName>
    <definedName name="WPIECA" localSheetId="22">[5]Links!$D$39</definedName>
    <definedName name="WPIECA" localSheetId="33">[5]Links!$D$39</definedName>
    <definedName name="WPIECA" localSheetId="49">[5]Links!$D$39</definedName>
    <definedName name="WPIECA" localSheetId="93">[5]Links!$D$39</definedName>
    <definedName name="WPIECA" localSheetId="78">[5]Links!$D$39</definedName>
    <definedName name="WPIECA">[5]Links!$D$39</definedName>
    <definedName name="WPIEMY" localSheetId="22">[5]Links!$D$31</definedName>
    <definedName name="WPIEMY" localSheetId="33">[5]Links!$D$31</definedName>
    <definedName name="WPIEMY" localSheetId="49">[5]Links!$D$31</definedName>
    <definedName name="WPIEMY" localSheetId="93">[5]Links!$D$31</definedName>
    <definedName name="WPIEMY" localSheetId="78">[5]Links!$D$31</definedName>
    <definedName name="WPIEMY">[5]Links!$D$31</definedName>
    <definedName name="WPIEMYA" localSheetId="22">[5]Links!$D$47</definedName>
    <definedName name="WPIEMYA" localSheetId="33">[5]Links!$D$47</definedName>
    <definedName name="WPIEMYA" localSheetId="49">[5]Links!$D$47</definedName>
    <definedName name="WPIEMYA" localSheetId="93">[5]Links!$D$47</definedName>
    <definedName name="WPIEMYA" localSheetId="78">[5]Links!$D$47</definedName>
    <definedName name="WPIEMYA">[5]Links!$D$47</definedName>
    <definedName name="WPIEPA">[9]Links!$B$70</definedName>
    <definedName name="WPIEQ">[9]Links!$B$34</definedName>
    <definedName name="WPIEQA">[9]Links!$B$43</definedName>
    <definedName name="WPIEY" localSheetId="22">[5]Links!$D$15</definedName>
    <definedName name="WPIEY" localSheetId="33">[5]Links!$D$15</definedName>
    <definedName name="WPIEY" localSheetId="49">[5]Links!$D$15</definedName>
    <definedName name="WPIEY" localSheetId="93">[5]Links!$D$15</definedName>
    <definedName name="WPIEY" localSheetId="78">[5]Links!$D$15</definedName>
    <definedName name="WPIEY">[5]Links!$D$15</definedName>
    <definedName name="WPIEYA">[9]Links!$B$61</definedName>
    <definedName name="WPIM" localSheetId="22">[5]Links!$D$8</definedName>
    <definedName name="WPIM" localSheetId="33">[5]Links!$D$8</definedName>
    <definedName name="WPIM" localSheetId="49">[5]Links!$D$8</definedName>
    <definedName name="WPIM" localSheetId="93">[5]Links!$D$8</definedName>
    <definedName name="WPIM" localSheetId="78">[5]Links!$D$8</definedName>
    <definedName name="WPIM">[5]Links!$D$8</definedName>
    <definedName name="WPIMC">[9]Links!$B$26</definedName>
    <definedName name="WPIMCA" localSheetId="22">[5]Links!$D$40</definedName>
    <definedName name="WPIMCA" localSheetId="33">[5]Links!$D$40</definedName>
    <definedName name="WPIMCA" localSheetId="49">[5]Links!$D$40</definedName>
    <definedName name="WPIMCA" localSheetId="93">[5]Links!$D$40</definedName>
    <definedName name="WPIMCA" localSheetId="78">[5]Links!$D$40</definedName>
    <definedName name="WPIMCA">[5]Links!$D$40</definedName>
    <definedName name="WPIMMY" localSheetId="22">[5]Links!$D$32</definedName>
    <definedName name="WPIMMY" localSheetId="33">[5]Links!$D$32</definedName>
    <definedName name="WPIMMY" localSheetId="49">[5]Links!$D$32</definedName>
    <definedName name="WPIMMY" localSheetId="93">[5]Links!$D$32</definedName>
    <definedName name="WPIMMY" localSheetId="78">[5]Links!$D$32</definedName>
    <definedName name="WPIMMY">[5]Links!$D$32</definedName>
    <definedName name="WPIMMYA" localSheetId="22">[5]Links!$D$48</definedName>
    <definedName name="WPIMMYA" localSheetId="33">[5]Links!$D$48</definedName>
    <definedName name="WPIMMYA" localSheetId="49">[5]Links!$D$48</definedName>
    <definedName name="WPIMMYA" localSheetId="93">[5]Links!$D$48</definedName>
    <definedName name="WPIMMYA" localSheetId="78">[5]Links!$D$48</definedName>
    <definedName name="WPIMMYA">[5]Links!$D$48</definedName>
    <definedName name="WPImov_f" localSheetId="22">[5]Links!#REF!</definedName>
    <definedName name="WPImov_f" localSheetId="33">[5]Links!#REF!</definedName>
    <definedName name="WPImov_f" localSheetId="39">[5]Links!#REF!</definedName>
    <definedName name="WPImov_f" localSheetId="47">[5]Links!#REF!</definedName>
    <definedName name="WPImov_f" localSheetId="83">[5]Links!#REF!</definedName>
    <definedName name="WPImov_f" localSheetId="89">[5]Links!#REF!</definedName>
    <definedName name="WPImov_f" localSheetId="94">[5]Links!#REF!</definedName>
    <definedName name="WPImov_f" localSheetId="95">[5]Links!#REF!</definedName>
    <definedName name="WPImov_f" localSheetId="96">[5]Links!#REF!</definedName>
    <definedName name="WPImov_f" localSheetId="49">[5]Links!#REF!</definedName>
    <definedName name="WPImov_f" localSheetId="93">[5]Links!#REF!</definedName>
    <definedName name="WPImov_f" localSheetId="78">[5]Links!#REF!</definedName>
    <definedName name="WPImov_f">[5]Links!#REF!</definedName>
    <definedName name="WPIMPA">[9]Links!$B$71</definedName>
    <definedName name="WPIMQ">[9]Links!$B$35</definedName>
    <definedName name="WPIMQA">[9]Links!$B$44</definedName>
    <definedName name="WPIMY" localSheetId="22">[5]Links!$B$21</definedName>
    <definedName name="WPIMY" localSheetId="33">[5]Links!$B$21</definedName>
    <definedName name="WPIMY" localSheetId="49">[5]Links!$B$21</definedName>
    <definedName name="WPIMY" localSheetId="93">[5]Links!$B$21</definedName>
    <definedName name="WPIMY" localSheetId="78">[5]Links!$B$21</definedName>
    <definedName name="WPIMY">[5]Links!$B$21</definedName>
    <definedName name="WPIMY1" localSheetId="22">[5]Links!$D$16</definedName>
    <definedName name="WPIMY1" localSheetId="33">[5]Links!$D$16</definedName>
    <definedName name="WPIMY1" localSheetId="49">[5]Links!$D$16</definedName>
    <definedName name="WPIMY1" localSheetId="93">[5]Links!$D$16</definedName>
    <definedName name="WPIMY1" localSheetId="78">[5]Links!$D$16</definedName>
    <definedName name="WPIMY1">[5]Links!$D$16</definedName>
    <definedName name="WPIMYA" localSheetId="22">[5]Links!$B$26</definedName>
    <definedName name="WPIMYA" localSheetId="33">[5]Links!$B$26</definedName>
    <definedName name="WPIMYA" localSheetId="49">[5]Links!$B$26</definedName>
    <definedName name="WPIMYA" localSheetId="93">[5]Links!$B$26</definedName>
    <definedName name="WPIMYA" localSheetId="78">[5]Links!$B$26</definedName>
    <definedName name="WPIMYA">[5]Links!$B$26</definedName>
    <definedName name="WPIPA">[9]Links!$B$69</definedName>
    <definedName name="WPIQ">[9]Links!$B$33</definedName>
    <definedName name="WPIQA">[9]Links!$B$42</definedName>
    <definedName name="WPIY" localSheetId="22">[5]Links!$B$11</definedName>
    <definedName name="WPIY" localSheetId="33">[5]Links!$B$11</definedName>
    <definedName name="WPIY" localSheetId="49">[5]Links!$B$11</definedName>
    <definedName name="WPIY" localSheetId="93">[5]Links!$B$11</definedName>
    <definedName name="WPIY" localSheetId="78">[5]Links!$B$11</definedName>
    <definedName name="WPIY">[5]Links!$B$11</definedName>
    <definedName name="WPIYA">[9]Links!$B$60</definedName>
    <definedName name="WR" localSheetId="52">[6]C!$L$20</definedName>
    <definedName name="WR" localSheetId="53">[6]C!$L$20</definedName>
    <definedName name="WR" localSheetId="54">[6]C!$L$20</definedName>
    <definedName name="WR" localSheetId="55">[6]C!$L$20</definedName>
    <definedName name="WR" localSheetId="56">[6]C!$L$20</definedName>
    <definedName name="WR" localSheetId="57">[6]C!$L$20</definedName>
    <definedName name="WR">[6]C!$L$20</definedName>
    <definedName name="WR_P" localSheetId="22">[5]Links!$X$15</definedName>
    <definedName name="WR_P" localSheetId="33">[5]Links!$X$15</definedName>
    <definedName name="WR_P" localSheetId="49">[5]Links!$X$15</definedName>
    <definedName name="WR_P" localSheetId="93">[5]Links!$X$15</definedName>
    <definedName name="WR_P" localSheetId="78">[5]Links!$X$15</definedName>
    <definedName name="WR_P">[5]Links!$X$15</definedName>
    <definedName name="wrn.04." localSheetId="1" hidden="1">{#N/A,#N/A,FALSE,"т04"}</definedName>
    <definedName name="wrn.04." localSheetId="2" hidden="1">{#N/A,#N/A,FALSE,"т04"}</definedName>
    <definedName name="wrn.04." localSheetId="21" hidden="1">{#N/A,#N/A,FALSE,"т04"}</definedName>
    <definedName name="wrn.04." localSheetId="22" hidden="1">{#N/A,#N/A,FALSE,"т04"}</definedName>
    <definedName name="wrn.04." localSheetId="23" hidden="1">{#N/A,#N/A,FALSE,"т04"}</definedName>
    <definedName name="wrn.04." localSheetId="29" hidden="1">{#N/A,#N/A,FALSE,"т04"}</definedName>
    <definedName name="wrn.04." localSheetId="30" hidden="1">{#N/A,#N/A,FALSE,"т04"}</definedName>
    <definedName name="wrn.04." localSheetId="32" hidden="1">{#N/A,#N/A,FALSE,"т04"}</definedName>
    <definedName name="wrn.04." localSheetId="33"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9" hidden="1">{#N/A,#N/A,FALSE,"т04"}</definedName>
    <definedName name="wrn.04." localSheetId="60" hidden="1">{#N/A,#N/A,FALSE,"т04"}</definedName>
    <definedName name="wrn.04." localSheetId="64" hidden="1">{#N/A,#N/A,FALSE,"т04"}</definedName>
    <definedName name="wrn.04." localSheetId="65" hidden="1">{#N/A,#N/A,FALSE,"т04"}</definedName>
    <definedName name="wrn.04." localSheetId="69" hidden="1">{#N/A,#N/A,FALSE,"т04"}</definedName>
    <definedName name="wrn.04." localSheetId="70" hidden="1">{#N/A,#N/A,FALSE,"т04"}</definedName>
    <definedName name="wrn.04." localSheetId="72" hidden="1">{#N/A,#N/A,FALSE,"т02бд"}</definedName>
    <definedName name="wrn.04." localSheetId="73" hidden="1">{#N/A,#N/A,FALSE,"т04"}</definedName>
    <definedName name="wrn.04." localSheetId="83" hidden="1">{#N/A,#N/A,FALSE,"т04"}</definedName>
    <definedName name="wrn.04." localSheetId="84" hidden="1">{#N/A,#N/A,FALSE,"т04"}</definedName>
    <definedName name="wrn.04." localSheetId="87" hidden="1">{#N/A,#N/A,FALSE,"т04"}</definedName>
    <definedName name="wrn.04." localSheetId="89" hidden="1">{#N/A,#N/A,FALSE,"т04"}</definedName>
    <definedName name="wrn.04." localSheetId="90" hidden="1">{#N/A,#N/A,FALSE,"т04"}</definedName>
    <definedName name="wrn.04." localSheetId="91" hidden="1">{#N/A,#N/A,FALSE,"т04"}</definedName>
    <definedName name="wrn.04." localSheetId="92" hidden="1">{#N/A,#N/A,FALSE,"т04"}</definedName>
    <definedName name="wrn.04." localSheetId="94" hidden="1">{#N/A,#N/A,FALSE,"т02бд"}</definedName>
    <definedName name="wrn.04." localSheetId="96" hidden="1">{#N/A,#N/A,FALSE,"т04"}</definedName>
    <definedName name="wrn.04." localSheetId="93" hidden="1">{#N/A,#N/A,FALSE,"т04"}</definedName>
    <definedName name="wrn.04." localSheetId="78" hidden="1">{#N/A,#N/A,FALSE,"т04"}</definedName>
    <definedName name="wrn.04." hidden="1">{#N/A,#N/A,FALSE,"т04"}</definedName>
    <definedName name="wrn.04._2" localSheetId="1" hidden="1">{#N/A,#N/A,FALSE,"т04"}</definedName>
    <definedName name="wrn.04._2" localSheetId="22" hidden="1">{#N/A,#N/A,FALSE,"т04"}</definedName>
    <definedName name="wrn.04._2" localSheetId="29" hidden="1">{#N/A,#N/A,FALSE,"т04"}</definedName>
    <definedName name="wrn.04._2" localSheetId="30" hidden="1">{#N/A,#N/A,FALSE,"т04"}</definedName>
    <definedName name="wrn.04._2" localSheetId="32" hidden="1">{#N/A,#N/A,FALSE,"т04"}</definedName>
    <definedName name="wrn.04._2" localSheetId="33"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3" hidden="1">{#N/A,#N/A,FALSE,"т04"}</definedName>
    <definedName name="wrn.04._2" localSheetId="45" hidden="1">{#N/A,#N/A,FALSE,"т04"}</definedName>
    <definedName name="wrn.04._2" localSheetId="47"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59" hidden="1">{#N/A,#N/A,FALSE,"т04"}</definedName>
    <definedName name="wrn.04._2" localSheetId="60" hidden="1">{#N/A,#N/A,FALSE,"т04"}</definedName>
    <definedName name="wrn.04._2" localSheetId="64" hidden="1">{#N/A,#N/A,FALSE,"т04"}</definedName>
    <definedName name="wrn.04._2" localSheetId="69" hidden="1">{#N/A,#N/A,FALSE,"т04"}</definedName>
    <definedName name="wrn.04._2" localSheetId="70" hidden="1">{#N/A,#N/A,FALSE,"т04"}</definedName>
    <definedName name="wrn.04._2" localSheetId="83" hidden="1">{#N/A,#N/A,FALSE,"т04"}</definedName>
    <definedName name="wrn.04._2" localSheetId="84" hidden="1">{#N/A,#N/A,FALSE,"т04"}</definedName>
    <definedName name="wrn.04._2" localSheetId="87" hidden="1">{#N/A,#N/A,FALSE,"т04"}</definedName>
    <definedName name="wrn.04._2" localSheetId="89" hidden="1">{#N/A,#N/A,FALSE,"т04"}</definedName>
    <definedName name="wrn.04._2" localSheetId="90" hidden="1">{#N/A,#N/A,FALSE,"т04"}</definedName>
    <definedName name="wrn.04._2" localSheetId="91" hidden="1">{#N/A,#N/A,FALSE,"т04"}</definedName>
    <definedName name="wrn.04._2" localSheetId="96" hidden="1">{#N/A,#N/A,FALSE,"т04"}</definedName>
    <definedName name="wrn.04._2" localSheetId="93" hidden="1">{#N/A,#N/A,FALSE,"т04"}</definedName>
    <definedName name="wrn.04._2" localSheetId="78" hidden="1">{#N/A,#N/A,FALSE,"т04"}</definedName>
    <definedName name="wrn.04._2" hidden="1">{#N/A,#N/A,FALSE,"т04"}</definedName>
    <definedName name="wrn.04._2_1" localSheetId="1" hidden="1">{#N/A,#N/A,FALSE,"т04"}</definedName>
    <definedName name="wrn.04._2_1" localSheetId="22" hidden="1">{#N/A,#N/A,FALSE,"т04"}</definedName>
    <definedName name="wrn.04._2_1" localSheetId="29" hidden="1">{#N/A,#N/A,FALSE,"т04"}</definedName>
    <definedName name="wrn.04._2_1" localSheetId="30" hidden="1">{#N/A,#N/A,FALSE,"т04"}</definedName>
    <definedName name="wrn.04._2_1" localSheetId="32" hidden="1">{#N/A,#N/A,FALSE,"т04"}</definedName>
    <definedName name="wrn.04._2_1" localSheetId="33"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3" hidden="1">{#N/A,#N/A,FALSE,"т04"}</definedName>
    <definedName name="wrn.04._2_1" localSheetId="45" hidden="1">{#N/A,#N/A,FALSE,"т04"}</definedName>
    <definedName name="wrn.04._2_1" localSheetId="47"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59" hidden="1">{#N/A,#N/A,FALSE,"т04"}</definedName>
    <definedName name="wrn.04._2_1" localSheetId="60" hidden="1">{#N/A,#N/A,FALSE,"т04"}</definedName>
    <definedName name="wrn.04._2_1" localSheetId="64" hidden="1">{#N/A,#N/A,FALSE,"т04"}</definedName>
    <definedName name="wrn.04._2_1" localSheetId="69" hidden="1">{#N/A,#N/A,FALSE,"т04"}</definedName>
    <definedName name="wrn.04._2_1" localSheetId="70" hidden="1">{#N/A,#N/A,FALSE,"т04"}</definedName>
    <definedName name="wrn.04._2_1" localSheetId="83" hidden="1">{#N/A,#N/A,FALSE,"т04"}</definedName>
    <definedName name="wrn.04._2_1" localSheetId="84" hidden="1">{#N/A,#N/A,FALSE,"т04"}</definedName>
    <definedName name="wrn.04._2_1" localSheetId="87" hidden="1">{#N/A,#N/A,FALSE,"т04"}</definedName>
    <definedName name="wrn.04._2_1" localSheetId="89" hidden="1">{#N/A,#N/A,FALSE,"т04"}</definedName>
    <definedName name="wrn.04._2_1" localSheetId="90" hidden="1">{#N/A,#N/A,FALSE,"т04"}</definedName>
    <definedName name="wrn.04._2_1" localSheetId="91" hidden="1">{#N/A,#N/A,FALSE,"т04"}</definedName>
    <definedName name="wrn.04._2_1" localSheetId="96" hidden="1">{#N/A,#N/A,FALSE,"т04"}</definedName>
    <definedName name="wrn.04._2_1" localSheetId="93" hidden="1">{#N/A,#N/A,FALSE,"т04"}</definedName>
    <definedName name="wrn.04._2_1" localSheetId="78" hidden="1">{#N/A,#N/A,FALSE,"т04"}</definedName>
    <definedName name="wrn.04._2_1" hidden="1">{#N/A,#N/A,FALSE,"т04"}</definedName>
    <definedName name="wrn.05" localSheetId="1" hidden="1">{#N/A,#N/A,FALSE,"т02бд"}</definedName>
    <definedName name="wrn.05" localSheetId="22" hidden="1">{#N/A,#N/A,FALSE,"т02бд"}</definedName>
    <definedName name="wrn.05" localSheetId="29" hidden="1">{#N/A,#N/A,FALSE,"т02бд"}</definedName>
    <definedName name="wrn.05" localSheetId="30" hidden="1">{#N/A,#N/A,FALSE,"т02бд"}</definedName>
    <definedName name="wrn.05" localSheetId="32" hidden="1">{#N/A,#N/A,FALSE,"т02бд"}</definedName>
    <definedName name="wrn.05" localSheetId="33"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3" hidden="1">{#N/A,#N/A,FALSE,"т02бд"}</definedName>
    <definedName name="wrn.05" localSheetId="45" hidden="1">{#N/A,#N/A,FALSE,"т02бд"}</definedName>
    <definedName name="wrn.05" localSheetId="47"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59" hidden="1">{#N/A,#N/A,FALSE,"т02бд"}</definedName>
    <definedName name="wrn.05" localSheetId="60" hidden="1">{#N/A,#N/A,FALSE,"т02бд"}</definedName>
    <definedName name="wrn.05" localSheetId="64" hidden="1">{#N/A,#N/A,FALSE,"т02бд"}</definedName>
    <definedName name="wrn.05" localSheetId="65" hidden="1">{#N/A,#N/A,FALSE,"т02бд"}</definedName>
    <definedName name="wrn.05" localSheetId="69" hidden="1">{#N/A,#N/A,FALSE,"т02бд"}</definedName>
    <definedName name="wrn.05" localSheetId="70" hidden="1">{#N/A,#N/A,FALSE,"т02бд"}</definedName>
    <definedName name="wrn.05" localSheetId="72" hidden="1">{#N/A,#N/A,FALSE,"т02бд"}</definedName>
    <definedName name="wrn.05" localSheetId="73" hidden="1">{#N/A,#N/A,FALSE,"т02бд"}</definedName>
    <definedName name="wrn.05" localSheetId="83" hidden="1">{#N/A,#N/A,FALSE,"т02бд"}</definedName>
    <definedName name="wrn.05" localSheetId="84" hidden="1">{#N/A,#N/A,FALSE,"т02бд"}</definedName>
    <definedName name="wrn.05" localSheetId="87" hidden="1">{#N/A,#N/A,FALSE,"т02бд"}</definedName>
    <definedName name="wrn.05" localSheetId="89" hidden="1">{#N/A,#N/A,FALSE,"т02бд"}</definedName>
    <definedName name="wrn.05" localSheetId="90" hidden="1">{#N/A,#N/A,FALSE,"т02бд"}</definedName>
    <definedName name="wrn.05" localSheetId="91" hidden="1">{#N/A,#N/A,FALSE,"т02бд"}</definedName>
    <definedName name="wrn.05" localSheetId="92" hidden="1">{#N/A,#N/A,FALSE,"т02бд"}</definedName>
    <definedName name="wrn.05" localSheetId="94" hidden="1">{#N/A,#N/A,FALSE,"т02бд"}</definedName>
    <definedName name="wrn.05" localSheetId="96" hidden="1">{#N/A,#N/A,FALSE,"т02бд"}</definedName>
    <definedName name="wrn.05" localSheetId="93" hidden="1">{#N/A,#N/A,FALSE,"т02бд"}</definedName>
    <definedName name="wrn.05" localSheetId="78"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7"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4" hidden="1">{"BOP_TAB",#N/A,FALSE,"N";"MIDTERM_TAB",#N/A,FALSE,"O"}</definedName>
    <definedName name="wrn.BOP_MIDTERM." localSheetId="96" hidden="1">{"BOP_TAB",#N/A,FALSE,"N";"MIDTERM_TAB",#N/A,FALSE,"O"}</definedName>
    <definedName name="wrn.BOP_MIDTERM." localSheetId="49" hidden="1">{"BOP_TAB",#N/A,FALSE,"N";"MIDTERM_TAB",#N/A,FALSE,"O"}</definedName>
    <definedName name="wrn.BOP_MIDTERM." localSheetId="93" hidden="1">{"BOP_TAB",#N/A,FALSE,"N";"MIDTERM_TAB",#N/A,FALSE,"O"}</definedName>
    <definedName name="wrn.BOP_MIDTERM." localSheetId="78"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2"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3" hidden="1">{"BOP_TAB",#N/A,FALSE,"N";"MIDTERM_TAB",#N/A,FALSE,"O"}</definedName>
    <definedName name="wrn.BOP_MIDTERM._2" localSheetId="45" hidden="1">{"BOP_TAB",#N/A,FALSE,"N";"MIDTERM_TAB",#N/A,FALSE,"O"}</definedName>
    <definedName name="wrn.BOP_MIDTERM._2" localSheetId="47"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59" hidden="1">{"BOP_TAB",#N/A,FALSE,"N";"MIDTERM_TAB",#N/A,FALSE,"O"}</definedName>
    <definedName name="wrn.BOP_MIDTERM._2" localSheetId="60" hidden="1">{"BOP_TAB",#N/A,FALSE,"N";"MIDTERM_TAB",#N/A,FALSE,"O"}</definedName>
    <definedName name="wrn.BOP_MIDTERM._2" localSheetId="64"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localSheetId="83" hidden="1">{"BOP_TAB",#N/A,FALSE,"N";"MIDTERM_TAB",#N/A,FALSE,"O"}</definedName>
    <definedName name="wrn.BOP_MIDTERM._2" localSheetId="84" hidden="1">{"BOP_TAB",#N/A,FALSE,"N";"MIDTERM_TAB",#N/A,FALSE,"O"}</definedName>
    <definedName name="wrn.BOP_MIDTERM._2" localSheetId="87" hidden="1">{"BOP_TAB",#N/A,FALSE,"N";"MIDTERM_TAB",#N/A,FALSE,"O"}</definedName>
    <definedName name="wrn.BOP_MIDTERM._2" localSheetId="89" hidden="1">{"BOP_TAB",#N/A,FALSE,"N";"MIDTERM_TAB",#N/A,FALSE,"O"}</definedName>
    <definedName name="wrn.BOP_MIDTERM._2" localSheetId="90" hidden="1">{"BOP_TAB",#N/A,FALSE,"N";"MIDTERM_TAB",#N/A,FALSE,"O"}</definedName>
    <definedName name="wrn.BOP_MIDTERM._2" localSheetId="91" hidden="1">{"BOP_TAB",#N/A,FALSE,"N";"MIDTERM_TAB",#N/A,FALSE,"O"}</definedName>
    <definedName name="wrn.BOP_MIDTERM._2" localSheetId="96" hidden="1">{"BOP_TAB",#N/A,FALSE,"N";"MIDTERM_TAB",#N/A,FALSE,"O"}</definedName>
    <definedName name="wrn.BOP_MIDTERM._2" localSheetId="93" hidden="1">{"BOP_TAB",#N/A,FALSE,"N";"MIDTERM_TAB",#N/A,FALSE,"O"}</definedName>
    <definedName name="wrn.BOP_MIDTERM._2" localSheetId="78"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2"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3" hidden="1">{"BOP_TAB",#N/A,FALSE,"N";"MIDTERM_TAB",#N/A,FALSE,"O"}</definedName>
    <definedName name="wrn.BOP_MIDTERM._2_1" localSheetId="45" hidden="1">{"BOP_TAB",#N/A,FALSE,"N";"MIDTERM_TAB",#N/A,FALSE,"O"}</definedName>
    <definedName name="wrn.BOP_MIDTERM._2_1" localSheetId="47"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59" hidden="1">{"BOP_TAB",#N/A,FALSE,"N";"MIDTERM_TAB",#N/A,FALSE,"O"}</definedName>
    <definedName name="wrn.BOP_MIDTERM._2_1" localSheetId="60" hidden="1">{"BOP_TAB",#N/A,FALSE,"N";"MIDTERM_TAB",#N/A,FALSE,"O"}</definedName>
    <definedName name="wrn.BOP_MIDTERM._2_1" localSheetId="64"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localSheetId="83" hidden="1">{"BOP_TAB",#N/A,FALSE,"N";"MIDTERM_TAB",#N/A,FALSE,"O"}</definedName>
    <definedName name="wrn.BOP_MIDTERM._2_1" localSheetId="84" hidden="1">{"BOP_TAB",#N/A,FALSE,"N";"MIDTERM_TAB",#N/A,FALSE,"O"}</definedName>
    <definedName name="wrn.BOP_MIDTERM._2_1" localSheetId="87" hidden="1">{"BOP_TAB",#N/A,FALSE,"N";"MIDTERM_TAB",#N/A,FALSE,"O"}</definedName>
    <definedName name="wrn.BOP_MIDTERM._2_1" localSheetId="89" hidden="1">{"BOP_TAB",#N/A,FALSE,"N";"MIDTERM_TAB",#N/A,FALSE,"O"}</definedName>
    <definedName name="wrn.BOP_MIDTERM._2_1" localSheetId="90" hidden="1">{"BOP_TAB",#N/A,FALSE,"N";"MIDTERM_TAB",#N/A,FALSE,"O"}</definedName>
    <definedName name="wrn.BOP_MIDTERM._2_1" localSheetId="91" hidden="1">{"BOP_TAB",#N/A,FALSE,"N";"MIDTERM_TAB",#N/A,FALSE,"O"}</definedName>
    <definedName name="wrn.BOP_MIDTERM._2_1" localSheetId="96" hidden="1">{"BOP_TAB",#N/A,FALSE,"N";"MIDTERM_TAB",#N/A,FALSE,"O"}</definedName>
    <definedName name="wrn.BOP_MIDTERM._2_1" localSheetId="93" hidden="1">{"BOP_TAB",#N/A,FALSE,"N";"MIDTERM_TAB",#N/A,FALSE,"O"}</definedName>
    <definedName name="wrn.BOP_MIDTERM._2_1" localSheetId="78"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1" hidden="1">{#N/A,#N/A,FALSE,"SimInp1";#N/A,#N/A,FALSE,"SimInp2";#N/A,#N/A,FALSE,"SimOut1";#N/A,#N/A,FALSE,"SimOut2";#N/A,#N/A,FALSE,"SimOut3";#N/A,#N/A,FALSE,"SimOut4";#N/A,#N/A,FALSE,"SimOut5"}</definedName>
    <definedName name="wrn.Input._.and._.output._.tables._2" localSheetId="96"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1" hidden="1">{#N/A,#N/A,FALSE,"SimInp1";#N/A,#N/A,FALSE,"SimInp2";#N/A,#N/A,FALSE,"SimOut1";#N/A,#N/A,FALSE,"SimOut2";#N/A,#N/A,FALSE,"SimOut3";#N/A,#N/A,FALSE,"SimOut4";#N/A,#N/A,FALSE,"SimOut5"}</definedName>
    <definedName name="wrn.Input._.and._.output._.tables._2_1" localSheetId="96"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1" hidden="1">{"BOP_TAB",#N/A,FALSE,"N";"MIDTERM_TAB",#N/A,FALSE,"O";"FUND_CRED",#N/A,FALSE,"P";"DEBT_TAB1",#N/A,FALSE,"Q";"DEBT_TAB2",#N/A,FALSE,"Q";"FORFIN_TAB1",#N/A,FALSE,"R";"FORFIN_TAB2",#N/A,FALSE,"R";"BOP_ANALY",#N/A,FALSE,"U"}</definedName>
    <definedName name="wrn.MDABOP._2" localSheetId="96"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1" hidden="1">{"BOP_TAB",#N/A,FALSE,"N";"MIDTERM_TAB",#N/A,FALSE,"O";"FUND_CRED",#N/A,FALSE,"P";"DEBT_TAB1",#N/A,FALSE,"Q";"DEBT_TAB2",#N/A,FALSE,"Q";"FORFIN_TAB1",#N/A,FALSE,"R";"FORFIN_TAB2",#N/A,FALSE,"R";"BOP_ANALY",#N/A,FALSE,"U"}</definedName>
    <definedName name="wrn.MDABOP._2_1" localSheetId="96"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9" hidden="1">{"MONA",#N/A,FALSE,"S"}</definedName>
    <definedName name="wrn.MONA." localSheetId="30" hidden="1">{"MONA",#N/A,FALSE,"S"}</definedName>
    <definedName name="wrn.MONA." localSheetId="32" hidden="1">{"MONA",#N/A,FALSE,"S"}</definedName>
    <definedName name="wrn.MONA." localSheetId="33"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9" hidden="1">{"MONA",#N/A,FALSE,"S"}</definedName>
    <definedName name="wrn.MONA." localSheetId="60" hidden="1">{"MONA",#N/A,FALSE,"S"}</definedName>
    <definedName name="wrn.MONA." localSheetId="64" hidden="1">{"MONA",#N/A,FALSE,"S"}</definedName>
    <definedName name="wrn.MONA." localSheetId="65" hidden="1">{"MONA",#N/A,FALSE,"S"}</definedName>
    <definedName name="wrn.MONA." localSheetId="69" hidden="1">{"MONA",#N/A,FALSE,"S"}</definedName>
    <definedName name="wrn.MONA." localSheetId="70" hidden="1">{"MONA",#N/A,FALSE,"S"}</definedName>
    <definedName name="wrn.MONA." localSheetId="72" hidden="1">{"MONA",#N/A,FALSE,"S"}</definedName>
    <definedName name="wrn.MONA." localSheetId="73" hidden="1">{"MONA",#N/A,FALSE,"S"}</definedName>
    <definedName name="wrn.MONA." localSheetId="83" hidden="1">{"MONA",#N/A,FALSE,"S"}</definedName>
    <definedName name="wrn.MONA." localSheetId="84" hidden="1">{"MONA",#N/A,FALSE,"S"}</definedName>
    <definedName name="wrn.MONA." localSheetId="87" hidden="1">{"MONA",#N/A,FALSE,"S"}</definedName>
    <definedName name="wrn.MONA." localSheetId="89" hidden="1">{"MONA",#N/A,FALSE,"S"}</definedName>
    <definedName name="wrn.MONA." localSheetId="90" hidden="1">{"MONA",#N/A,FALSE,"S"}</definedName>
    <definedName name="wrn.MONA." localSheetId="91" hidden="1">{"MONA",#N/A,FALSE,"S"}</definedName>
    <definedName name="wrn.MONA." localSheetId="92" hidden="1">{"MONA",#N/A,FALSE,"S"}</definedName>
    <definedName name="wrn.MONA." localSheetId="94" hidden="1">{"MONA",#N/A,FALSE,"S"}</definedName>
    <definedName name="wrn.MONA." localSheetId="96" hidden="1">{"MONA",#N/A,FALSE,"S"}</definedName>
    <definedName name="wrn.MONA." localSheetId="49" hidden="1">{"MONA",#N/A,FALSE,"S"}</definedName>
    <definedName name="wrn.MONA." localSheetId="93" hidden="1">{"MONA",#N/A,FALSE,"S"}</definedName>
    <definedName name="wrn.MONA." localSheetId="78" hidden="1">{"MONA",#N/A,FALSE,"S"}</definedName>
    <definedName name="wrn.MONA." hidden="1">{"MONA",#N/A,FALSE,"S"}</definedName>
    <definedName name="wrn.MONA._2" localSheetId="1" hidden="1">{"MONA",#N/A,FALSE,"S"}</definedName>
    <definedName name="wrn.MONA._2" localSheetId="22" hidden="1">{"MONA",#N/A,FALSE,"S"}</definedName>
    <definedName name="wrn.MONA._2" localSheetId="29" hidden="1">{"MONA",#N/A,FALSE,"S"}</definedName>
    <definedName name="wrn.MONA._2" localSheetId="30" hidden="1">{"MONA",#N/A,FALSE,"S"}</definedName>
    <definedName name="wrn.MONA._2" localSheetId="32" hidden="1">{"MONA",#N/A,FALSE,"S"}</definedName>
    <definedName name="wrn.MONA._2" localSheetId="33"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3" hidden="1">{"MONA",#N/A,FALSE,"S"}</definedName>
    <definedName name="wrn.MONA._2" localSheetId="45" hidden="1">{"MONA",#N/A,FALSE,"S"}</definedName>
    <definedName name="wrn.MONA._2" localSheetId="47"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59" hidden="1">{"MONA",#N/A,FALSE,"S"}</definedName>
    <definedName name="wrn.MONA._2" localSheetId="60" hidden="1">{"MONA",#N/A,FALSE,"S"}</definedName>
    <definedName name="wrn.MONA._2" localSheetId="64" hidden="1">{"MONA",#N/A,FALSE,"S"}</definedName>
    <definedName name="wrn.MONA._2" localSheetId="69" hidden="1">{"MONA",#N/A,FALSE,"S"}</definedName>
    <definedName name="wrn.MONA._2" localSheetId="70" hidden="1">{"MONA",#N/A,FALSE,"S"}</definedName>
    <definedName name="wrn.MONA._2" localSheetId="83" hidden="1">{"MONA",#N/A,FALSE,"S"}</definedName>
    <definedName name="wrn.MONA._2" localSheetId="84" hidden="1">{"MONA",#N/A,FALSE,"S"}</definedName>
    <definedName name="wrn.MONA._2" localSheetId="87" hidden="1">{"MONA",#N/A,FALSE,"S"}</definedName>
    <definedName name="wrn.MONA._2" localSheetId="89" hidden="1">{"MONA",#N/A,FALSE,"S"}</definedName>
    <definedName name="wrn.MONA._2" localSheetId="90" hidden="1">{"MONA",#N/A,FALSE,"S"}</definedName>
    <definedName name="wrn.MONA._2" localSheetId="91" hidden="1">{"MONA",#N/A,FALSE,"S"}</definedName>
    <definedName name="wrn.MONA._2" localSheetId="96" hidden="1">{"MONA",#N/A,FALSE,"S"}</definedName>
    <definedName name="wrn.MONA._2" localSheetId="93" hidden="1">{"MONA",#N/A,FALSE,"S"}</definedName>
    <definedName name="wrn.MONA._2" localSheetId="78" hidden="1">{"MONA",#N/A,FALSE,"S"}</definedName>
    <definedName name="wrn.MONA._2" hidden="1">{"MONA",#N/A,FALSE,"S"}</definedName>
    <definedName name="wrn.MONA._2_1" localSheetId="1" hidden="1">{"MONA",#N/A,FALSE,"S"}</definedName>
    <definedName name="wrn.MONA._2_1" localSheetId="22" hidden="1">{"MONA",#N/A,FALSE,"S"}</definedName>
    <definedName name="wrn.MONA._2_1" localSheetId="29" hidden="1">{"MONA",#N/A,FALSE,"S"}</definedName>
    <definedName name="wrn.MONA._2_1" localSheetId="30" hidden="1">{"MONA",#N/A,FALSE,"S"}</definedName>
    <definedName name="wrn.MONA._2_1" localSheetId="32" hidden="1">{"MONA",#N/A,FALSE,"S"}</definedName>
    <definedName name="wrn.MONA._2_1" localSheetId="33"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3" hidden="1">{"MONA",#N/A,FALSE,"S"}</definedName>
    <definedName name="wrn.MONA._2_1" localSheetId="45" hidden="1">{"MONA",#N/A,FALSE,"S"}</definedName>
    <definedName name="wrn.MONA._2_1" localSheetId="47"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59" hidden="1">{"MONA",#N/A,FALSE,"S"}</definedName>
    <definedName name="wrn.MONA._2_1" localSheetId="60" hidden="1">{"MONA",#N/A,FALSE,"S"}</definedName>
    <definedName name="wrn.MONA._2_1" localSheetId="64" hidden="1">{"MONA",#N/A,FALSE,"S"}</definedName>
    <definedName name="wrn.MONA._2_1" localSheetId="69" hidden="1">{"MONA",#N/A,FALSE,"S"}</definedName>
    <definedName name="wrn.MONA._2_1" localSheetId="70" hidden="1">{"MONA",#N/A,FALSE,"S"}</definedName>
    <definedName name="wrn.MONA._2_1" localSheetId="83" hidden="1">{"MONA",#N/A,FALSE,"S"}</definedName>
    <definedName name="wrn.MONA._2_1" localSheetId="84" hidden="1">{"MONA",#N/A,FALSE,"S"}</definedName>
    <definedName name="wrn.MONA._2_1" localSheetId="87" hidden="1">{"MONA",#N/A,FALSE,"S"}</definedName>
    <definedName name="wrn.MONA._2_1" localSheetId="89" hidden="1">{"MONA",#N/A,FALSE,"S"}</definedName>
    <definedName name="wrn.MONA._2_1" localSheetId="90" hidden="1">{"MONA",#N/A,FALSE,"S"}</definedName>
    <definedName name="wrn.MONA._2_1" localSheetId="91" hidden="1">{"MONA",#N/A,FALSE,"S"}</definedName>
    <definedName name="wrn.MONA._2_1" localSheetId="96" hidden="1">{"MONA",#N/A,FALSE,"S"}</definedName>
    <definedName name="wrn.MONA._2_1" localSheetId="93" hidden="1">{"MONA",#N/A,FALSE,"S"}</definedName>
    <definedName name="wrn.MONA._2_1" localSheetId="78"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7"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4" hidden="1">{#N/A,#N/A,FALSE,"I";#N/A,#N/A,FALSE,"J";#N/A,#N/A,FALSE,"K";#N/A,#N/A,FALSE,"L";#N/A,#N/A,FALSE,"M";#N/A,#N/A,FALSE,"N";#N/A,#N/A,FALSE,"O"}</definedName>
    <definedName name="wrn.Output._.tables." localSheetId="96" hidden="1">{#N/A,#N/A,FALSE,"I";#N/A,#N/A,FALSE,"J";#N/A,#N/A,FALSE,"K";#N/A,#N/A,FALSE,"L";#N/A,#N/A,FALSE,"M";#N/A,#N/A,FALSE,"N";#N/A,#N/A,FALSE,"O"}</definedName>
    <definedName name="wrn.Output._.tables." localSheetId="49" hidden="1">{#N/A,#N/A,FALSE,"I";#N/A,#N/A,FALSE,"J";#N/A,#N/A,FALSE,"K";#N/A,#N/A,FALSE,"L";#N/A,#N/A,FALSE,"M";#N/A,#N/A,FALSE,"N";#N/A,#N/A,FALSE,"O"}</definedName>
    <definedName name="wrn.Output._.tables." localSheetId="93" hidden="1">{#N/A,#N/A,FALSE,"I";#N/A,#N/A,FALSE,"J";#N/A,#N/A,FALSE,"K";#N/A,#N/A,FALSE,"L";#N/A,#N/A,FALSE,"M";#N/A,#N/A,FALSE,"N";#N/A,#N/A,FALSE,"O"}</definedName>
    <definedName name="wrn.Output._.tables." localSheetId="78"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2"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3" hidden="1">{#N/A,#N/A,FALSE,"I";#N/A,#N/A,FALSE,"J";#N/A,#N/A,FALSE,"K";#N/A,#N/A,FALSE,"L";#N/A,#N/A,FALSE,"M";#N/A,#N/A,FALSE,"N";#N/A,#N/A,FALSE,"O"}</definedName>
    <definedName name="wrn.Output._.tables._2" localSheetId="45" hidden="1">{#N/A,#N/A,FALSE,"I";#N/A,#N/A,FALSE,"J";#N/A,#N/A,FALSE,"K";#N/A,#N/A,FALSE,"L";#N/A,#N/A,FALSE,"M";#N/A,#N/A,FALSE,"N";#N/A,#N/A,FALSE,"O"}</definedName>
    <definedName name="wrn.Output._.tables._2" localSheetId="47"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59" hidden="1">{#N/A,#N/A,FALSE,"I";#N/A,#N/A,FALSE,"J";#N/A,#N/A,FALSE,"K";#N/A,#N/A,FALSE,"L";#N/A,#N/A,FALSE,"M";#N/A,#N/A,FALSE,"N";#N/A,#N/A,FALSE,"O"}</definedName>
    <definedName name="wrn.Output._.tables._2" localSheetId="60" hidden="1">{#N/A,#N/A,FALSE,"I";#N/A,#N/A,FALSE,"J";#N/A,#N/A,FALSE,"K";#N/A,#N/A,FALSE,"L";#N/A,#N/A,FALSE,"M";#N/A,#N/A,FALSE,"N";#N/A,#N/A,FALSE,"O"}</definedName>
    <definedName name="wrn.Output._.tables._2" localSheetId="64"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localSheetId="83" hidden="1">{#N/A,#N/A,FALSE,"I";#N/A,#N/A,FALSE,"J";#N/A,#N/A,FALSE,"K";#N/A,#N/A,FALSE,"L";#N/A,#N/A,FALSE,"M";#N/A,#N/A,FALSE,"N";#N/A,#N/A,FALSE,"O"}</definedName>
    <definedName name="wrn.Output._.tables._2" localSheetId="84" hidden="1">{#N/A,#N/A,FALSE,"I";#N/A,#N/A,FALSE,"J";#N/A,#N/A,FALSE,"K";#N/A,#N/A,FALSE,"L";#N/A,#N/A,FALSE,"M";#N/A,#N/A,FALSE,"N";#N/A,#N/A,FALSE,"O"}</definedName>
    <definedName name="wrn.Output._.tables._2" localSheetId="87" hidden="1">{#N/A,#N/A,FALSE,"I";#N/A,#N/A,FALSE,"J";#N/A,#N/A,FALSE,"K";#N/A,#N/A,FALSE,"L";#N/A,#N/A,FALSE,"M";#N/A,#N/A,FALSE,"N";#N/A,#N/A,FALSE,"O"}</definedName>
    <definedName name="wrn.Output._.tables._2" localSheetId="89" hidden="1">{#N/A,#N/A,FALSE,"I";#N/A,#N/A,FALSE,"J";#N/A,#N/A,FALSE,"K";#N/A,#N/A,FALSE,"L";#N/A,#N/A,FALSE,"M";#N/A,#N/A,FALSE,"N";#N/A,#N/A,FALSE,"O"}</definedName>
    <definedName name="wrn.Output._.tables._2" localSheetId="90" hidden="1">{#N/A,#N/A,FALSE,"I";#N/A,#N/A,FALSE,"J";#N/A,#N/A,FALSE,"K";#N/A,#N/A,FALSE,"L";#N/A,#N/A,FALSE,"M";#N/A,#N/A,FALSE,"N";#N/A,#N/A,FALSE,"O"}</definedName>
    <definedName name="wrn.Output._.tables._2" localSheetId="91" hidden="1">{#N/A,#N/A,FALSE,"I";#N/A,#N/A,FALSE,"J";#N/A,#N/A,FALSE,"K";#N/A,#N/A,FALSE,"L";#N/A,#N/A,FALSE,"M";#N/A,#N/A,FALSE,"N";#N/A,#N/A,FALSE,"O"}</definedName>
    <definedName name="wrn.Output._.tables._2" localSheetId="96" hidden="1">{#N/A,#N/A,FALSE,"I";#N/A,#N/A,FALSE,"J";#N/A,#N/A,FALSE,"K";#N/A,#N/A,FALSE,"L";#N/A,#N/A,FALSE,"M";#N/A,#N/A,FALSE,"N";#N/A,#N/A,FALSE,"O"}</definedName>
    <definedName name="wrn.Output._.tables._2" localSheetId="93" hidden="1">{#N/A,#N/A,FALSE,"I";#N/A,#N/A,FALSE,"J";#N/A,#N/A,FALSE,"K";#N/A,#N/A,FALSE,"L";#N/A,#N/A,FALSE,"M";#N/A,#N/A,FALSE,"N";#N/A,#N/A,FALSE,"O"}</definedName>
    <definedName name="wrn.Output._.tables._2" localSheetId="78"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83"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1" hidden="1">{#N/A,#N/A,FALSE,"I";#N/A,#N/A,FALSE,"J";#N/A,#N/A,FALSE,"K";#N/A,#N/A,FALSE,"L";#N/A,#N/A,FALSE,"M";#N/A,#N/A,FALSE,"N";#N/A,#N/A,FALSE,"O"}</definedName>
    <definedName name="wrn.Output._.tables._2_1" localSheetId="96"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78"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9" hidden="1">{"WEO",#N/A,FALSE,"T"}</definedName>
    <definedName name="wrn.WEO." localSheetId="30" hidden="1">{"WEO",#N/A,FALSE,"T"}</definedName>
    <definedName name="wrn.WEO." localSheetId="32" hidden="1">{"WEO",#N/A,FALSE,"T"}</definedName>
    <definedName name="wrn.WEO." localSheetId="33"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9" hidden="1">{"WEO",#N/A,FALSE,"T"}</definedName>
    <definedName name="wrn.WEO." localSheetId="60" hidden="1">{"WEO",#N/A,FALSE,"T"}</definedName>
    <definedName name="wrn.WEO." localSheetId="64" hidden="1">{"WEO",#N/A,FALSE,"T"}</definedName>
    <definedName name="wrn.WEO." localSheetId="65" hidden="1">{"WEO",#N/A,FALSE,"T"}</definedName>
    <definedName name="wrn.WEO." localSheetId="69" hidden="1">{"WEO",#N/A,FALSE,"T"}</definedName>
    <definedName name="wrn.WEO." localSheetId="70" hidden="1">{"WEO",#N/A,FALSE,"T"}</definedName>
    <definedName name="wrn.WEO." localSheetId="72" hidden="1">{"WEO",#N/A,FALSE,"T"}</definedName>
    <definedName name="wrn.WEO." localSheetId="73" hidden="1">{"WEO",#N/A,FALSE,"T"}</definedName>
    <definedName name="wrn.WEO." localSheetId="83" hidden="1">{"WEO",#N/A,FALSE,"T"}</definedName>
    <definedName name="wrn.WEO." localSheetId="84" hidden="1">{"WEO",#N/A,FALSE,"T"}</definedName>
    <definedName name="wrn.WEO." localSheetId="87" hidden="1">{"WEO",#N/A,FALSE,"T"}</definedName>
    <definedName name="wrn.WEO." localSheetId="89" hidden="1">{"WEO",#N/A,FALSE,"T"}</definedName>
    <definedName name="wrn.WEO." localSheetId="90" hidden="1">{"WEO",#N/A,FALSE,"T"}</definedName>
    <definedName name="wrn.WEO." localSheetId="91" hidden="1">{"WEO",#N/A,FALSE,"T"}</definedName>
    <definedName name="wrn.WEO." localSheetId="92" hidden="1">{"WEO",#N/A,FALSE,"T"}</definedName>
    <definedName name="wrn.WEO." localSheetId="94" hidden="1">{"WEO",#N/A,FALSE,"T"}</definedName>
    <definedName name="wrn.WEO." localSheetId="96" hidden="1">{"WEO",#N/A,FALSE,"T"}</definedName>
    <definedName name="wrn.WEO." localSheetId="49" hidden="1">{"WEO",#N/A,FALSE,"T"}</definedName>
    <definedName name="wrn.WEO." localSheetId="93" hidden="1">{"WEO",#N/A,FALSE,"T"}</definedName>
    <definedName name="wrn.WEO." localSheetId="78" hidden="1">{"WEO",#N/A,FALSE,"T"}</definedName>
    <definedName name="wrn.WEO." hidden="1">{"WEO",#N/A,FALSE,"T"}</definedName>
    <definedName name="wrn.WEO._2" localSheetId="1" hidden="1">{"WEO",#N/A,FALSE,"T"}</definedName>
    <definedName name="wrn.WEO._2" localSheetId="22" hidden="1">{"WEO",#N/A,FALSE,"T"}</definedName>
    <definedName name="wrn.WEO._2" localSheetId="29" hidden="1">{"WEO",#N/A,FALSE,"T"}</definedName>
    <definedName name="wrn.WEO._2" localSheetId="30" hidden="1">{"WEO",#N/A,FALSE,"T"}</definedName>
    <definedName name="wrn.WEO._2" localSheetId="32" hidden="1">{"WEO",#N/A,FALSE,"T"}</definedName>
    <definedName name="wrn.WEO._2" localSheetId="33"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3" hidden="1">{"WEO",#N/A,FALSE,"T"}</definedName>
    <definedName name="wrn.WEO._2" localSheetId="45" hidden="1">{"WEO",#N/A,FALSE,"T"}</definedName>
    <definedName name="wrn.WEO._2" localSheetId="47"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59" hidden="1">{"WEO",#N/A,FALSE,"T"}</definedName>
    <definedName name="wrn.WEO._2" localSheetId="60" hidden="1">{"WEO",#N/A,FALSE,"T"}</definedName>
    <definedName name="wrn.WEO._2" localSheetId="64" hidden="1">{"WEO",#N/A,FALSE,"T"}</definedName>
    <definedName name="wrn.WEO._2" localSheetId="69" hidden="1">{"WEO",#N/A,FALSE,"T"}</definedName>
    <definedName name="wrn.WEO._2" localSheetId="70" hidden="1">{"WEO",#N/A,FALSE,"T"}</definedName>
    <definedName name="wrn.WEO._2" localSheetId="83" hidden="1">{"WEO",#N/A,FALSE,"T"}</definedName>
    <definedName name="wrn.WEO._2" localSheetId="84" hidden="1">{"WEO",#N/A,FALSE,"T"}</definedName>
    <definedName name="wrn.WEO._2" localSheetId="87" hidden="1">{"WEO",#N/A,FALSE,"T"}</definedName>
    <definedName name="wrn.WEO._2" localSheetId="89" hidden="1">{"WEO",#N/A,FALSE,"T"}</definedName>
    <definedName name="wrn.WEO._2" localSheetId="90" hidden="1">{"WEO",#N/A,FALSE,"T"}</definedName>
    <definedName name="wrn.WEO._2" localSheetId="91" hidden="1">{"WEO",#N/A,FALSE,"T"}</definedName>
    <definedName name="wrn.WEO._2" localSheetId="96" hidden="1">{"WEO",#N/A,FALSE,"T"}</definedName>
    <definedName name="wrn.WEO._2" localSheetId="93" hidden="1">{"WEO",#N/A,FALSE,"T"}</definedName>
    <definedName name="wrn.WEO._2" localSheetId="78" hidden="1">{"WEO",#N/A,FALSE,"T"}</definedName>
    <definedName name="wrn.WEO._2" hidden="1">{"WEO",#N/A,FALSE,"T"}</definedName>
    <definedName name="wrn.WEO._2_1" localSheetId="1" hidden="1">{"WEO",#N/A,FALSE,"T"}</definedName>
    <definedName name="wrn.WEO._2_1" localSheetId="22" hidden="1">{"WEO",#N/A,FALSE,"T"}</definedName>
    <definedName name="wrn.WEO._2_1" localSheetId="29" hidden="1">{"WEO",#N/A,FALSE,"T"}</definedName>
    <definedName name="wrn.WEO._2_1" localSheetId="30" hidden="1">{"WEO",#N/A,FALSE,"T"}</definedName>
    <definedName name="wrn.WEO._2_1" localSheetId="32" hidden="1">{"WEO",#N/A,FALSE,"T"}</definedName>
    <definedName name="wrn.WEO._2_1" localSheetId="33"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3" hidden="1">{"WEO",#N/A,FALSE,"T"}</definedName>
    <definedName name="wrn.WEO._2_1" localSheetId="45" hidden="1">{"WEO",#N/A,FALSE,"T"}</definedName>
    <definedName name="wrn.WEO._2_1" localSheetId="47"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59" hidden="1">{"WEO",#N/A,FALSE,"T"}</definedName>
    <definedName name="wrn.WEO._2_1" localSheetId="60" hidden="1">{"WEO",#N/A,FALSE,"T"}</definedName>
    <definedName name="wrn.WEO._2_1" localSheetId="64" hidden="1">{"WEO",#N/A,FALSE,"T"}</definedName>
    <definedName name="wrn.WEO._2_1" localSheetId="69" hidden="1">{"WEO",#N/A,FALSE,"T"}</definedName>
    <definedName name="wrn.WEO._2_1" localSheetId="70" hidden="1">{"WEO",#N/A,FALSE,"T"}</definedName>
    <definedName name="wrn.WEO._2_1" localSheetId="83" hidden="1">{"WEO",#N/A,FALSE,"T"}</definedName>
    <definedName name="wrn.WEO._2_1" localSheetId="84" hidden="1">{"WEO",#N/A,FALSE,"T"}</definedName>
    <definedName name="wrn.WEO._2_1" localSheetId="87" hidden="1">{"WEO",#N/A,FALSE,"T"}</definedName>
    <definedName name="wrn.WEO._2_1" localSheetId="89" hidden="1">{"WEO",#N/A,FALSE,"T"}</definedName>
    <definedName name="wrn.WEO._2_1" localSheetId="90" hidden="1">{"WEO",#N/A,FALSE,"T"}</definedName>
    <definedName name="wrn.WEO._2_1" localSheetId="91" hidden="1">{"WEO",#N/A,FALSE,"T"}</definedName>
    <definedName name="wrn.WEO._2_1" localSheetId="96" hidden="1">{"WEO",#N/A,FALSE,"T"}</definedName>
    <definedName name="wrn.WEO._2_1" localSheetId="93" hidden="1">{"WEO",#N/A,FALSE,"T"}</definedName>
    <definedName name="wrn.WEO._2_1" localSheetId="78"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2" hidden="1">{#N/A,#N/A,FALSE,"т02бд"}</definedName>
    <definedName name="wrn.д02." localSheetId="23" hidden="1">{#N/A,#N/A,FALSE,"т02бд"}</definedName>
    <definedName name="wrn.д02." localSheetId="29" hidden="1">{#N/A,#N/A,FALSE,"т02бд"}</definedName>
    <definedName name="wrn.д02." localSheetId="30" hidden="1">{#N/A,#N/A,FALSE,"т02бд"}</definedName>
    <definedName name="wrn.д02." localSheetId="32" hidden="1">{#N/A,#N/A,FALSE,"т02бд"}</definedName>
    <definedName name="wrn.д02." localSheetId="33"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9" hidden="1">{#N/A,#N/A,FALSE,"т02бд"}</definedName>
    <definedName name="wrn.д02." localSheetId="60" hidden="1">{#N/A,#N/A,FALSE,"т02бд"}</definedName>
    <definedName name="wrn.д02." localSheetId="64" hidden="1">{#N/A,#N/A,FALSE,"т02бд"}</definedName>
    <definedName name="wrn.д02." localSheetId="65" hidden="1">{#N/A,#N/A,FALSE,"т02бд"}</definedName>
    <definedName name="wrn.д02." localSheetId="69" hidden="1">{#N/A,#N/A,FALSE,"т02бд"}</definedName>
    <definedName name="wrn.д02." localSheetId="70" hidden="1">{#N/A,#N/A,FALSE,"т02бд"}</definedName>
    <definedName name="wrn.д02." localSheetId="72" hidden="1">{#N/A,#N/A,FALSE,"т02бд"}</definedName>
    <definedName name="wrn.д02." localSheetId="73" hidden="1">{#N/A,#N/A,FALSE,"т02бд"}</definedName>
    <definedName name="wrn.д02." localSheetId="83" hidden="1">{#N/A,#N/A,FALSE,"т02бд"}</definedName>
    <definedName name="wrn.д02." localSheetId="84" hidden="1">{#N/A,#N/A,FALSE,"т02бд"}</definedName>
    <definedName name="wrn.д02." localSheetId="87" hidden="1">{#N/A,#N/A,FALSE,"т02бд"}</definedName>
    <definedName name="wrn.д02." localSheetId="89" hidden="1">{#N/A,#N/A,FALSE,"т02бд"}</definedName>
    <definedName name="wrn.д02." localSheetId="90" hidden="1">{#N/A,#N/A,FALSE,"т02бд"}</definedName>
    <definedName name="wrn.д02." localSheetId="91" hidden="1">{#N/A,#N/A,FALSE,"т02бд"}</definedName>
    <definedName name="wrn.д02." localSheetId="92" hidden="1">{#N/A,#N/A,FALSE,"т02бд"}</definedName>
    <definedName name="wrn.д02." localSheetId="94" hidden="1">{#N/A,#N/A,FALSE,"т02бд"}</definedName>
    <definedName name="wrn.д02." localSheetId="96" hidden="1">{#N/A,#N/A,FALSE,"т02бд"}</definedName>
    <definedName name="wrn.д02." localSheetId="93" hidden="1">{#N/A,#N/A,FALSE,"т02бд"}</definedName>
    <definedName name="wrn.д02." localSheetId="78" hidden="1">{#N/A,#N/A,FALSE,"т02бд"}</definedName>
    <definedName name="wrn.д02." hidden="1">{#N/A,#N/A,FALSE,"т02бд"}</definedName>
    <definedName name="wrn.д02._2" localSheetId="1" hidden="1">{#N/A,#N/A,FALSE,"т02бд"}</definedName>
    <definedName name="wrn.д02._2" localSheetId="22" hidden="1">{#N/A,#N/A,FALSE,"т02бд"}</definedName>
    <definedName name="wrn.д02._2" localSheetId="29" hidden="1">{#N/A,#N/A,FALSE,"т02бд"}</definedName>
    <definedName name="wrn.д02._2" localSheetId="30" hidden="1">{#N/A,#N/A,FALSE,"т02бд"}</definedName>
    <definedName name="wrn.д02._2" localSheetId="32" hidden="1">{#N/A,#N/A,FALSE,"т02бд"}</definedName>
    <definedName name="wrn.д02._2" localSheetId="33"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3" hidden="1">{#N/A,#N/A,FALSE,"т02бд"}</definedName>
    <definedName name="wrn.д02._2" localSheetId="45" hidden="1">{#N/A,#N/A,FALSE,"т02бд"}</definedName>
    <definedName name="wrn.д02._2" localSheetId="47"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59" hidden="1">{#N/A,#N/A,FALSE,"т02бд"}</definedName>
    <definedName name="wrn.д02._2" localSheetId="60" hidden="1">{#N/A,#N/A,FALSE,"т02бд"}</definedName>
    <definedName name="wrn.д02._2" localSheetId="64" hidden="1">{#N/A,#N/A,FALSE,"т02бд"}</definedName>
    <definedName name="wrn.д02._2" localSheetId="69" hidden="1">{#N/A,#N/A,FALSE,"т02бд"}</definedName>
    <definedName name="wrn.д02._2" localSheetId="70" hidden="1">{#N/A,#N/A,FALSE,"т02бд"}</definedName>
    <definedName name="wrn.д02._2" localSheetId="83" hidden="1">{#N/A,#N/A,FALSE,"т02бд"}</definedName>
    <definedName name="wrn.д02._2" localSheetId="84" hidden="1">{#N/A,#N/A,FALSE,"т02бд"}</definedName>
    <definedName name="wrn.д02._2" localSheetId="87" hidden="1">{#N/A,#N/A,FALSE,"т02бд"}</definedName>
    <definedName name="wrn.д02._2" localSheetId="89" hidden="1">{#N/A,#N/A,FALSE,"т02бд"}</definedName>
    <definedName name="wrn.д02._2" localSheetId="90" hidden="1">{#N/A,#N/A,FALSE,"т02бд"}</definedName>
    <definedName name="wrn.д02._2" localSheetId="91" hidden="1">{#N/A,#N/A,FALSE,"т02бд"}</definedName>
    <definedName name="wrn.д02._2" localSheetId="96" hidden="1">{#N/A,#N/A,FALSE,"т02бд"}</definedName>
    <definedName name="wrn.д02._2" localSheetId="93" hidden="1">{#N/A,#N/A,FALSE,"т02бд"}</definedName>
    <definedName name="wrn.д02._2" localSheetId="78" hidden="1">{#N/A,#N/A,FALSE,"т02бд"}</definedName>
    <definedName name="wrn.д02._2" hidden="1">{#N/A,#N/A,FALSE,"т02бд"}</definedName>
    <definedName name="wrn.д02._2_1" localSheetId="1" hidden="1">{#N/A,#N/A,FALSE,"т02бд"}</definedName>
    <definedName name="wrn.д02._2_1" localSheetId="22" hidden="1">{#N/A,#N/A,FALSE,"т02бд"}</definedName>
    <definedName name="wrn.д02._2_1" localSheetId="29" hidden="1">{#N/A,#N/A,FALSE,"т02бд"}</definedName>
    <definedName name="wrn.д02._2_1" localSheetId="30" hidden="1">{#N/A,#N/A,FALSE,"т02бд"}</definedName>
    <definedName name="wrn.д02._2_1" localSheetId="32" hidden="1">{#N/A,#N/A,FALSE,"т02бд"}</definedName>
    <definedName name="wrn.д02._2_1" localSheetId="33"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3" hidden="1">{#N/A,#N/A,FALSE,"т02бд"}</definedName>
    <definedName name="wrn.д02._2_1" localSheetId="45" hidden="1">{#N/A,#N/A,FALSE,"т02бд"}</definedName>
    <definedName name="wrn.д02._2_1" localSheetId="47"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59" hidden="1">{#N/A,#N/A,FALSE,"т02бд"}</definedName>
    <definedName name="wrn.д02._2_1" localSheetId="60" hidden="1">{#N/A,#N/A,FALSE,"т02бд"}</definedName>
    <definedName name="wrn.д02._2_1" localSheetId="64" hidden="1">{#N/A,#N/A,FALSE,"т02бд"}</definedName>
    <definedName name="wrn.д02._2_1" localSheetId="69" hidden="1">{#N/A,#N/A,FALSE,"т02бд"}</definedName>
    <definedName name="wrn.д02._2_1" localSheetId="70" hidden="1">{#N/A,#N/A,FALSE,"т02бд"}</definedName>
    <definedName name="wrn.д02._2_1" localSheetId="83" hidden="1">{#N/A,#N/A,FALSE,"т02бд"}</definedName>
    <definedName name="wrn.д02._2_1" localSheetId="84" hidden="1">{#N/A,#N/A,FALSE,"т02бд"}</definedName>
    <definedName name="wrn.д02._2_1" localSheetId="87" hidden="1">{#N/A,#N/A,FALSE,"т02бд"}</definedName>
    <definedName name="wrn.д02._2_1" localSheetId="89" hidden="1">{#N/A,#N/A,FALSE,"т02бд"}</definedName>
    <definedName name="wrn.д02._2_1" localSheetId="90" hidden="1">{#N/A,#N/A,FALSE,"т02бд"}</definedName>
    <definedName name="wrn.д02._2_1" localSheetId="91" hidden="1">{#N/A,#N/A,FALSE,"т02бд"}</definedName>
    <definedName name="wrn.д02._2_1" localSheetId="96" hidden="1">{#N/A,#N/A,FALSE,"т02бд"}</definedName>
    <definedName name="wrn.д02._2_1" localSheetId="93" hidden="1">{#N/A,#N/A,FALSE,"т02бд"}</definedName>
    <definedName name="wrn.д02._2_1" localSheetId="78" hidden="1">{#N/A,#N/A,FALSE,"т02бд"}</definedName>
    <definedName name="wrn.д02._2_1" hidden="1">{#N/A,#N/A,FALSE,"т02бд"}</definedName>
    <definedName name="wrn.Інструкція." localSheetId="1" hidden="1">{#N/A,#N/A,FALSE,"Лист4"}</definedName>
    <definedName name="wrn.Інструкція." localSheetId="22" hidden="1">{#N/A,#N/A,FALSE,"Лист4"}</definedName>
    <definedName name="wrn.Інструкція." localSheetId="29" hidden="1">{#N/A,#N/A,FALSE,"Лист4"}</definedName>
    <definedName name="wrn.Інструкція." localSheetId="30" hidden="1">{#N/A,#N/A,FALSE,"Лист4"}</definedName>
    <definedName name="wrn.Інструкція." localSheetId="32" hidden="1">{#N/A,#N/A,FALSE,"Лист4"}</definedName>
    <definedName name="wrn.Інструкція." localSheetId="33"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3" hidden="1">{#N/A,#N/A,FALSE,"Лист4"}</definedName>
    <definedName name="wrn.Інструкція." localSheetId="45" hidden="1">{#N/A,#N/A,FALSE,"Лист4"}</definedName>
    <definedName name="wrn.Інструкція." localSheetId="47"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59" hidden="1">{#N/A,#N/A,FALSE,"Лист4"}</definedName>
    <definedName name="wrn.Інструкція." localSheetId="60" hidden="1">{#N/A,#N/A,FALSE,"Лист4"}</definedName>
    <definedName name="wrn.Інструкція." localSheetId="64" hidden="1">{#N/A,#N/A,FALSE,"Лист4"}</definedName>
    <definedName name="wrn.Інструкція." localSheetId="65" hidden="1">{#N/A,#N/A,FALSE,"Лист4"}</definedName>
    <definedName name="wrn.Інструкція." localSheetId="69" hidden="1">{#N/A,#N/A,FALSE,"Лист4"}</definedName>
    <definedName name="wrn.Інструкція." localSheetId="70" hidden="1">{#N/A,#N/A,FALSE,"Лист4"}</definedName>
    <definedName name="wrn.Інструкція." localSheetId="72" hidden="1">{#N/A,#N/A,FALSE,"Лист4"}</definedName>
    <definedName name="wrn.Інструкція." localSheetId="73" hidden="1">{#N/A,#N/A,FALSE,"Лист4"}</definedName>
    <definedName name="wrn.Інструкція." localSheetId="83" hidden="1">{#N/A,#N/A,FALSE,"Лист4"}</definedName>
    <definedName name="wrn.Інструкція." localSheetId="84" hidden="1">{#N/A,#N/A,FALSE,"Лист4"}</definedName>
    <definedName name="wrn.Інструкція." localSheetId="87" hidden="1">{#N/A,#N/A,FALSE,"Лист4"}</definedName>
    <definedName name="wrn.Інструкція." localSheetId="89" hidden="1">{#N/A,#N/A,FALSE,"Лист4"}</definedName>
    <definedName name="wrn.Інструкція." localSheetId="90" hidden="1">{#N/A,#N/A,FALSE,"Лист4"}</definedName>
    <definedName name="wrn.Інструкція." localSheetId="91" hidden="1">{#N/A,#N/A,FALSE,"Лист4"}</definedName>
    <definedName name="wrn.Інструкція." localSheetId="92" hidden="1">{#N/A,#N/A,FALSE,"Лист4"}</definedName>
    <definedName name="wrn.Інструкція." localSheetId="94" hidden="1">{#N/A,#N/A,FALSE,"Лист4"}</definedName>
    <definedName name="wrn.Інструкція." localSheetId="96" hidden="1">{#N/A,#N/A,FALSE,"Лист4"}</definedName>
    <definedName name="wrn.Інструкція." localSheetId="93" hidden="1">{#N/A,#N/A,FALSE,"Лист4"}</definedName>
    <definedName name="wrn.Інструкція." localSheetId="78"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2" hidden="1">{#N/A,#N/A,FALSE,"т17-1банки (2)"}</definedName>
    <definedName name="wrn.т171банки." localSheetId="73" hidden="1">{#N/A,#N/A,FALSE,"т17-1банки (2)"}</definedName>
    <definedName name="wrn.т171банки." localSheetId="83" hidden="1">{#N/A,#N/A,FALSE,"т17-1банки (2)"}</definedName>
    <definedName name="wrn.т171банки." localSheetId="84" hidden="1">{#N/A,#N/A,FALSE,"т17-1банки (2)"}</definedName>
    <definedName name="wrn.т171банки." localSheetId="87"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4" hidden="1">{#N/A,#N/A,FALSE,"т17-1банки (2)"}</definedName>
    <definedName name="wrn.т171банки." localSheetId="96" hidden="1">{#N/A,#N/A,FALSE,"т17-1банки (2)"}</definedName>
    <definedName name="wrn.т171банки." localSheetId="93" hidden="1">{#N/A,#N/A,FALSE,"т17-1банки (2)"}</definedName>
    <definedName name="wrn.т171банки." localSheetId="78" hidden="1">{#N/A,#N/A,FALSE,"т17-1банки (2)"}</definedName>
    <definedName name="wrn.т171банки." hidden="1">{#N/A,#N/A,FALSE,"т17-1банки (2)"}</definedName>
    <definedName name="wrn.т171банки._2" localSheetId="1" hidden="1">{#N/A,#N/A,FALSE,"т17-1банки (2)"}</definedName>
    <definedName name="wrn.т171банки._2" localSheetId="22"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3" hidden="1">{#N/A,#N/A,FALSE,"т17-1банки (2)"}</definedName>
    <definedName name="wrn.т171банки._2" localSheetId="45" hidden="1">{#N/A,#N/A,FALSE,"т17-1банки (2)"}</definedName>
    <definedName name="wrn.т171банки._2" localSheetId="47"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59" hidden="1">{#N/A,#N/A,FALSE,"т17-1банки (2)"}</definedName>
    <definedName name="wrn.т171банки._2" localSheetId="60" hidden="1">{#N/A,#N/A,FALSE,"т17-1банки (2)"}</definedName>
    <definedName name="wrn.т171банки._2" localSheetId="64" hidden="1">{#N/A,#N/A,FALSE,"т17-1банки (2)"}</definedName>
    <definedName name="wrn.т171банки._2" localSheetId="69" hidden="1">{#N/A,#N/A,FALSE,"т17-1банки (2)"}</definedName>
    <definedName name="wrn.т171банки._2" localSheetId="70" hidden="1">{#N/A,#N/A,FALSE,"т17-1банки (2)"}</definedName>
    <definedName name="wrn.т171банки._2" localSheetId="83" hidden="1">{#N/A,#N/A,FALSE,"т17-1банки (2)"}</definedName>
    <definedName name="wrn.т171банки._2" localSheetId="84" hidden="1">{#N/A,#N/A,FALSE,"т17-1банки (2)"}</definedName>
    <definedName name="wrn.т171банки._2" localSheetId="87" hidden="1">{#N/A,#N/A,FALSE,"т17-1банки (2)"}</definedName>
    <definedName name="wrn.т171банки._2" localSheetId="89" hidden="1">{#N/A,#N/A,FALSE,"т17-1банки (2)"}</definedName>
    <definedName name="wrn.т171банки._2" localSheetId="90" hidden="1">{#N/A,#N/A,FALSE,"т17-1банки (2)"}</definedName>
    <definedName name="wrn.т171банки._2" localSheetId="91" hidden="1">{#N/A,#N/A,FALSE,"т17-1банки (2)"}</definedName>
    <definedName name="wrn.т171банки._2" localSheetId="96" hidden="1">{#N/A,#N/A,FALSE,"т17-1банки (2)"}</definedName>
    <definedName name="wrn.т171банки._2" localSheetId="93" hidden="1">{#N/A,#N/A,FALSE,"т17-1банки (2)"}</definedName>
    <definedName name="wrn.т171банки._2" localSheetId="78" hidden="1">{#N/A,#N/A,FALSE,"т17-1банки (2)"}</definedName>
    <definedName name="wrn.т171банки._2" hidden="1">{#N/A,#N/A,FALSE,"т17-1банки (2)"}</definedName>
    <definedName name="wrn.т171банки._2_1" localSheetId="1" hidden="1">{#N/A,#N/A,FALSE,"т17-1банки (2)"}</definedName>
    <definedName name="wrn.т171банки._2_1" localSheetId="22"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3" hidden="1">{#N/A,#N/A,FALSE,"т17-1банки (2)"}</definedName>
    <definedName name="wrn.т171банки._2_1" localSheetId="45" hidden="1">{#N/A,#N/A,FALSE,"т17-1банки (2)"}</definedName>
    <definedName name="wrn.т171банки._2_1" localSheetId="47"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59" hidden="1">{#N/A,#N/A,FALSE,"т17-1банки (2)"}</definedName>
    <definedName name="wrn.т171банки._2_1" localSheetId="60" hidden="1">{#N/A,#N/A,FALSE,"т17-1банки (2)"}</definedName>
    <definedName name="wrn.т171банки._2_1" localSheetId="64"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localSheetId="83" hidden="1">{#N/A,#N/A,FALSE,"т17-1банки (2)"}</definedName>
    <definedName name="wrn.т171банки._2_1" localSheetId="84" hidden="1">{#N/A,#N/A,FALSE,"т17-1банки (2)"}</definedName>
    <definedName name="wrn.т171банки._2_1" localSheetId="87" hidden="1">{#N/A,#N/A,FALSE,"т17-1банки (2)"}</definedName>
    <definedName name="wrn.т171банки._2_1" localSheetId="89" hidden="1">{#N/A,#N/A,FALSE,"т17-1банки (2)"}</definedName>
    <definedName name="wrn.т171банки._2_1" localSheetId="90" hidden="1">{#N/A,#N/A,FALSE,"т17-1банки (2)"}</definedName>
    <definedName name="wrn.т171банки._2_1" localSheetId="91" hidden="1">{#N/A,#N/A,FALSE,"т17-1банки (2)"}</definedName>
    <definedName name="wrn.т171банки._2_1" localSheetId="96" hidden="1">{#N/A,#N/A,FALSE,"т17-1банки (2)"}</definedName>
    <definedName name="wrn.т171банки._2_1" localSheetId="93" hidden="1">{#N/A,#N/A,FALSE,"т17-1банки (2)"}</definedName>
    <definedName name="wrn.т171банки._2_1" localSheetId="78"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2" hidden="1">{#N/A,#N/A,FALSE,"т02бд"}</definedName>
    <definedName name="xxx" localSheetId="23" hidden="1">{#N/A,#N/A,FALSE,"т02бд"}</definedName>
    <definedName name="xxx" localSheetId="29" hidden="1">{#N/A,#N/A,FALSE,"т02бд"}</definedName>
    <definedName name="xxx" localSheetId="30" hidden="1">{#N/A,#N/A,FALSE,"т02бд"}</definedName>
    <definedName name="xxx" localSheetId="32" hidden="1">{#N/A,#N/A,FALSE,"т02бд"}</definedName>
    <definedName name="xxx" localSheetId="33"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9" hidden="1">{#N/A,#N/A,FALSE,"т02бд"}</definedName>
    <definedName name="xxx" localSheetId="60" hidden="1">{#N/A,#N/A,FALSE,"т02бд"}</definedName>
    <definedName name="xxx" localSheetId="64" hidden="1">{#N/A,#N/A,FALSE,"т02бд"}</definedName>
    <definedName name="xxx" localSheetId="65" hidden="1">{#N/A,#N/A,FALSE,"т02бд"}</definedName>
    <definedName name="xxx" localSheetId="69" hidden="1">{#N/A,#N/A,FALSE,"т02бд"}</definedName>
    <definedName name="xxx" localSheetId="70" hidden="1">{#N/A,#N/A,FALSE,"т02бд"}</definedName>
    <definedName name="xxx" localSheetId="72" hidden="1">{#N/A,#N/A,FALSE,"т02бд"}</definedName>
    <definedName name="xxx" localSheetId="73" hidden="1">{#N/A,#N/A,FALSE,"т02бд"}</definedName>
    <definedName name="xxx" localSheetId="83" hidden="1">{#N/A,#N/A,FALSE,"т02бд"}</definedName>
    <definedName name="xxx" localSheetId="84" hidden="1">{#N/A,#N/A,FALSE,"т02бд"}</definedName>
    <definedName name="xxx" localSheetId="87" hidden="1">{#N/A,#N/A,FALSE,"т02бд"}</definedName>
    <definedName name="xxx" localSheetId="89" hidden="1">{#N/A,#N/A,FALSE,"т02бд"}</definedName>
    <definedName name="xxx" localSheetId="90" hidden="1">{#N/A,#N/A,FALSE,"т02бд"}</definedName>
    <definedName name="xxx" localSheetId="91" hidden="1">{#N/A,#N/A,FALSE,"т02бд"}</definedName>
    <definedName name="xxx" localSheetId="92" hidden="1">{#N/A,#N/A,FALSE,"т02бд"}</definedName>
    <definedName name="xxx" localSheetId="94" hidden="1">{#N/A,#N/A,FALSE,"т02бд"}</definedName>
    <definedName name="xxx" localSheetId="96" hidden="1">{#N/A,#N/A,FALSE,"т02бд"}</definedName>
    <definedName name="xxx" localSheetId="93" hidden="1">{#N/A,#N/A,FALSE,"т02бд"}</definedName>
    <definedName name="xxx" localSheetId="78" hidden="1">{#N/A,#N/A,FALSE,"т02бд"}</definedName>
    <definedName name="xxx" hidden="1">{#N/A,#N/A,FALSE,"т02бд"}</definedName>
    <definedName name="xxx_2" localSheetId="1" hidden="1">{#N/A,#N/A,FALSE,"т02бд"}</definedName>
    <definedName name="xxx_2" localSheetId="22" hidden="1">{#N/A,#N/A,FALSE,"т02бд"}</definedName>
    <definedName name="xxx_2" localSheetId="29" hidden="1">{#N/A,#N/A,FALSE,"т02бд"}</definedName>
    <definedName name="xxx_2" localSheetId="30" hidden="1">{#N/A,#N/A,FALSE,"т02бд"}</definedName>
    <definedName name="xxx_2" localSheetId="32" hidden="1">{#N/A,#N/A,FALSE,"т02бд"}</definedName>
    <definedName name="xxx_2" localSheetId="33"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3" hidden="1">{#N/A,#N/A,FALSE,"т02бд"}</definedName>
    <definedName name="xxx_2" localSheetId="45" hidden="1">{#N/A,#N/A,FALSE,"т02бд"}</definedName>
    <definedName name="xxx_2" localSheetId="47"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59" hidden="1">{#N/A,#N/A,FALSE,"т02бд"}</definedName>
    <definedName name="xxx_2" localSheetId="60" hidden="1">{#N/A,#N/A,FALSE,"т02бд"}</definedName>
    <definedName name="xxx_2" localSheetId="64" hidden="1">{#N/A,#N/A,FALSE,"т02бд"}</definedName>
    <definedName name="xxx_2" localSheetId="69" hidden="1">{#N/A,#N/A,FALSE,"т02бд"}</definedName>
    <definedName name="xxx_2" localSheetId="70" hidden="1">{#N/A,#N/A,FALSE,"т02бд"}</definedName>
    <definedName name="xxx_2" localSheetId="83" hidden="1">{#N/A,#N/A,FALSE,"т02бд"}</definedName>
    <definedName name="xxx_2" localSheetId="84" hidden="1">{#N/A,#N/A,FALSE,"т02бд"}</definedName>
    <definedName name="xxx_2" localSheetId="87" hidden="1">{#N/A,#N/A,FALSE,"т02бд"}</definedName>
    <definedName name="xxx_2" localSheetId="89" hidden="1">{#N/A,#N/A,FALSE,"т02бд"}</definedName>
    <definedName name="xxx_2" localSheetId="90" hidden="1">{#N/A,#N/A,FALSE,"т02бд"}</definedName>
    <definedName name="xxx_2" localSheetId="91" hidden="1">{#N/A,#N/A,FALSE,"т02бд"}</definedName>
    <definedName name="xxx_2" localSheetId="96" hidden="1">{#N/A,#N/A,FALSE,"т02бд"}</definedName>
    <definedName name="xxx_2" localSheetId="93" hidden="1">{#N/A,#N/A,FALSE,"т02бд"}</definedName>
    <definedName name="xxx_2" localSheetId="78" hidden="1">{#N/A,#N/A,FALSE,"т02бд"}</definedName>
    <definedName name="xxx_2" hidden="1">{#N/A,#N/A,FALSE,"т02бд"}</definedName>
    <definedName name="xxx_2_1" localSheetId="1" hidden="1">{#N/A,#N/A,FALSE,"т02бд"}</definedName>
    <definedName name="xxx_2_1" localSheetId="22" hidden="1">{#N/A,#N/A,FALSE,"т02бд"}</definedName>
    <definedName name="xxx_2_1" localSheetId="29" hidden="1">{#N/A,#N/A,FALSE,"т02бд"}</definedName>
    <definedName name="xxx_2_1" localSheetId="30" hidden="1">{#N/A,#N/A,FALSE,"т02бд"}</definedName>
    <definedName name="xxx_2_1" localSheetId="32" hidden="1">{#N/A,#N/A,FALSE,"т02бд"}</definedName>
    <definedName name="xxx_2_1" localSheetId="33"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3" hidden="1">{#N/A,#N/A,FALSE,"т02бд"}</definedName>
    <definedName name="xxx_2_1" localSheetId="45" hidden="1">{#N/A,#N/A,FALSE,"т02бд"}</definedName>
    <definedName name="xxx_2_1" localSheetId="47"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59" hidden="1">{#N/A,#N/A,FALSE,"т02бд"}</definedName>
    <definedName name="xxx_2_1" localSheetId="60" hidden="1">{#N/A,#N/A,FALSE,"т02бд"}</definedName>
    <definedName name="xxx_2_1" localSheetId="64" hidden="1">{#N/A,#N/A,FALSE,"т02бд"}</definedName>
    <definedName name="xxx_2_1" localSheetId="69" hidden="1">{#N/A,#N/A,FALSE,"т02бд"}</definedName>
    <definedName name="xxx_2_1" localSheetId="70" hidden="1">{#N/A,#N/A,FALSE,"т02бд"}</definedName>
    <definedName name="xxx_2_1" localSheetId="83" hidden="1">{#N/A,#N/A,FALSE,"т02бд"}</definedName>
    <definedName name="xxx_2_1" localSheetId="84" hidden="1">{#N/A,#N/A,FALSE,"т02бд"}</definedName>
    <definedName name="xxx_2_1" localSheetId="87" hidden="1">{#N/A,#N/A,FALSE,"т02бд"}</definedName>
    <definedName name="xxx_2_1" localSheetId="89" hidden="1">{#N/A,#N/A,FALSE,"т02бд"}</definedName>
    <definedName name="xxx_2_1" localSheetId="90" hidden="1">{#N/A,#N/A,FALSE,"т02бд"}</definedName>
    <definedName name="xxx_2_1" localSheetId="91" hidden="1">{#N/A,#N/A,FALSE,"т02бд"}</definedName>
    <definedName name="xxx_2_1" localSheetId="96" hidden="1">{#N/A,#N/A,FALSE,"т02бд"}</definedName>
    <definedName name="xxx_2_1" localSheetId="93" hidden="1">{#N/A,#N/A,FALSE,"т02бд"}</definedName>
    <definedName name="xxx_2_1" localSheetId="78"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2" hidden="1">{#N/A,#N/A,FALSE,"т04"}</definedName>
    <definedName name="xzcb" localSheetId="23" hidden="1">{#N/A,#N/A,FALSE,"т04"}</definedName>
    <definedName name="xzcb" localSheetId="29" hidden="1">{#N/A,#N/A,FALSE,"т04"}</definedName>
    <definedName name="xzcb" localSheetId="30" hidden="1">{#N/A,#N/A,FALSE,"т04"}</definedName>
    <definedName name="xzcb" localSheetId="32" hidden="1">{#N/A,#N/A,FALSE,"т04"}</definedName>
    <definedName name="xzcb" localSheetId="33"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9" hidden="1">{#N/A,#N/A,FALSE,"т04"}</definedName>
    <definedName name="xzcb" localSheetId="60" hidden="1">{#N/A,#N/A,FALSE,"т04"}</definedName>
    <definedName name="xzcb" localSheetId="64" hidden="1">{#N/A,#N/A,FALSE,"т04"}</definedName>
    <definedName name="xzcb" localSheetId="65" hidden="1">{#N/A,#N/A,FALSE,"т04"}</definedName>
    <definedName name="xzcb" localSheetId="69" hidden="1">{#N/A,#N/A,FALSE,"т04"}</definedName>
    <definedName name="xzcb" localSheetId="70" hidden="1">{#N/A,#N/A,FALSE,"т04"}</definedName>
    <definedName name="xzcb" localSheetId="72" hidden="1">{#N/A,#N/A,FALSE,"т04"}</definedName>
    <definedName name="xzcb" localSheetId="73" hidden="1">{#N/A,#N/A,FALSE,"т04"}</definedName>
    <definedName name="xzcb" localSheetId="83" hidden="1">{#N/A,#N/A,FALSE,"т04"}</definedName>
    <definedName name="xzcb" localSheetId="84" hidden="1">{#N/A,#N/A,FALSE,"т04"}</definedName>
    <definedName name="xzcb" localSheetId="87" hidden="1">{#N/A,#N/A,FALSE,"т04"}</definedName>
    <definedName name="xzcb" localSheetId="89" hidden="1">{#N/A,#N/A,FALSE,"т04"}</definedName>
    <definedName name="xzcb" localSheetId="90" hidden="1">{#N/A,#N/A,FALSE,"т04"}</definedName>
    <definedName name="xzcb" localSheetId="91" hidden="1">{#N/A,#N/A,FALSE,"т04"}</definedName>
    <definedName name="xzcb" localSheetId="92" hidden="1">{#N/A,#N/A,FALSE,"т04"}</definedName>
    <definedName name="xzcb" localSheetId="96" hidden="1">{#N/A,#N/A,FALSE,"т04"}</definedName>
    <definedName name="xzcb" localSheetId="93" hidden="1">{#N/A,#N/A,FALSE,"т04"}</definedName>
    <definedName name="xzcb" localSheetId="78" hidden="1">{#N/A,#N/A,FALSE,"т04"}</definedName>
    <definedName name="xzcb" hidden="1">{#N/A,#N/A,FALSE,"т04"}</definedName>
    <definedName name="xzcb_2" localSheetId="1" hidden="1">{#N/A,#N/A,FALSE,"т04"}</definedName>
    <definedName name="xzcb_2" localSheetId="22" hidden="1">{#N/A,#N/A,FALSE,"т04"}</definedName>
    <definedName name="xzcb_2" localSheetId="29" hidden="1">{#N/A,#N/A,FALSE,"т04"}</definedName>
    <definedName name="xzcb_2" localSheetId="30" hidden="1">{#N/A,#N/A,FALSE,"т04"}</definedName>
    <definedName name="xzcb_2" localSheetId="32" hidden="1">{#N/A,#N/A,FALSE,"т04"}</definedName>
    <definedName name="xzcb_2" localSheetId="33"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3" hidden="1">{#N/A,#N/A,FALSE,"т04"}</definedName>
    <definedName name="xzcb_2" localSheetId="45" hidden="1">{#N/A,#N/A,FALSE,"т04"}</definedName>
    <definedName name="xzcb_2" localSheetId="47"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59" hidden="1">{#N/A,#N/A,FALSE,"т04"}</definedName>
    <definedName name="xzcb_2" localSheetId="60" hidden="1">{#N/A,#N/A,FALSE,"т04"}</definedName>
    <definedName name="xzcb_2" localSheetId="64" hidden="1">{#N/A,#N/A,FALSE,"т04"}</definedName>
    <definedName name="xzcb_2" localSheetId="69" hidden="1">{#N/A,#N/A,FALSE,"т04"}</definedName>
    <definedName name="xzcb_2" localSheetId="70" hidden="1">{#N/A,#N/A,FALSE,"т04"}</definedName>
    <definedName name="xzcb_2" localSheetId="83" hidden="1">{#N/A,#N/A,FALSE,"т04"}</definedName>
    <definedName name="xzcb_2" localSheetId="84" hidden="1">{#N/A,#N/A,FALSE,"т04"}</definedName>
    <definedName name="xzcb_2" localSheetId="87" hidden="1">{#N/A,#N/A,FALSE,"т04"}</definedName>
    <definedName name="xzcb_2" localSheetId="89" hidden="1">{#N/A,#N/A,FALSE,"т04"}</definedName>
    <definedName name="xzcb_2" localSheetId="90" hidden="1">{#N/A,#N/A,FALSE,"т04"}</definedName>
    <definedName name="xzcb_2" localSheetId="91" hidden="1">{#N/A,#N/A,FALSE,"т04"}</definedName>
    <definedName name="xzcb_2" localSheetId="96" hidden="1">{#N/A,#N/A,FALSE,"т04"}</definedName>
    <definedName name="xzcb_2" localSheetId="93" hidden="1">{#N/A,#N/A,FALSE,"т04"}</definedName>
    <definedName name="xzcb_2" localSheetId="78" hidden="1">{#N/A,#N/A,FALSE,"т04"}</definedName>
    <definedName name="xzcb_2" hidden="1">{#N/A,#N/A,FALSE,"т04"}</definedName>
    <definedName name="xzcb_2_1" localSheetId="1" hidden="1">{#N/A,#N/A,FALSE,"т04"}</definedName>
    <definedName name="xzcb_2_1" localSheetId="22" hidden="1">{#N/A,#N/A,FALSE,"т04"}</definedName>
    <definedName name="xzcb_2_1" localSheetId="29" hidden="1">{#N/A,#N/A,FALSE,"т04"}</definedName>
    <definedName name="xzcb_2_1" localSheetId="30" hidden="1">{#N/A,#N/A,FALSE,"т04"}</definedName>
    <definedName name="xzcb_2_1" localSheetId="32" hidden="1">{#N/A,#N/A,FALSE,"т04"}</definedName>
    <definedName name="xzcb_2_1" localSheetId="33"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3" hidden="1">{#N/A,#N/A,FALSE,"т04"}</definedName>
    <definedName name="xzcb_2_1" localSheetId="45" hidden="1">{#N/A,#N/A,FALSE,"т04"}</definedName>
    <definedName name="xzcb_2_1" localSheetId="47"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59" hidden="1">{#N/A,#N/A,FALSE,"т04"}</definedName>
    <definedName name="xzcb_2_1" localSheetId="60" hidden="1">{#N/A,#N/A,FALSE,"т04"}</definedName>
    <definedName name="xzcb_2_1" localSheetId="64" hidden="1">{#N/A,#N/A,FALSE,"т04"}</definedName>
    <definedName name="xzcb_2_1" localSheetId="69" hidden="1">{#N/A,#N/A,FALSE,"т04"}</definedName>
    <definedName name="xzcb_2_1" localSheetId="70" hidden="1">{#N/A,#N/A,FALSE,"т04"}</definedName>
    <definedName name="xzcb_2_1" localSheetId="83" hidden="1">{#N/A,#N/A,FALSE,"т04"}</definedName>
    <definedName name="xzcb_2_1" localSheetId="84" hidden="1">{#N/A,#N/A,FALSE,"т04"}</definedName>
    <definedName name="xzcb_2_1" localSheetId="87" hidden="1">{#N/A,#N/A,FALSE,"т04"}</definedName>
    <definedName name="xzcb_2_1" localSheetId="89" hidden="1">{#N/A,#N/A,FALSE,"т04"}</definedName>
    <definedName name="xzcb_2_1" localSheetId="90" hidden="1">{#N/A,#N/A,FALSE,"т04"}</definedName>
    <definedName name="xzcb_2_1" localSheetId="91" hidden="1">{#N/A,#N/A,FALSE,"т04"}</definedName>
    <definedName name="xzcb_2_1" localSheetId="96" hidden="1">{#N/A,#N/A,FALSE,"т04"}</definedName>
    <definedName name="xzcb_2_1" localSheetId="93" hidden="1">{#N/A,#N/A,FALSE,"т04"}</definedName>
    <definedName name="xzcb_2_1" localSheetId="78" hidden="1">{#N/A,#N/A,FALSE,"т04"}</definedName>
    <definedName name="xzcb_2_1" hidden="1">{#N/A,#N/A,FALSE,"т04"}</definedName>
    <definedName name="Year" localSheetId="52">[6]C!$E$3</definedName>
    <definedName name="Year" localSheetId="53">[6]C!$E$3</definedName>
    <definedName name="Year" localSheetId="54">[6]C!$E$3</definedName>
    <definedName name="Year" localSheetId="55">[6]C!$E$3</definedName>
    <definedName name="Year" localSheetId="56">[6]C!$E$3</definedName>
    <definedName name="Year" localSheetId="57">[6]C!$E$3</definedName>
    <definedName name="Year">[6]C!$E$3</definedName>
    <definedName name="Year2" localSheetId="33">[9]C!#REF!</definedName>
    <definedName name="Year2" localSheetId="39">[9]C!#REF!</definedName>
    <definedName name="Year2" localSheetId="47">[9]C!#REF!</definedName>
    <definedName name="Year2" localSheetId="52">[9]C!#REF!</definedName>
    <definedName name="Year2" localSheetId="53">[9]C!#REF!</definedName>
    <definedName name="Year2" localSheetId="54">[9]C!#REF!</definedName>
    <definedName name="Year2" localSheetId="55">[9]C!#REF!</definedName>
    <definedName name="Year2" localSheetId="56">[9]C!#REF!</definedName>
    <definedName name="Year2" localSheetId="57">[9]C!#REF!</definedName>
    <definedName name="Year2" localSheetId="89">[9]C!#REF!</definedName>
    <definedName name="Year2" localSheetId="94">[9]C!#REF!</definedName>
    <definedName name="Year2" localSheetId="95">[9]C!#REF!</definedName>
    <definedName name="Year2" localSheetId="96">[9]C!#REF!</definedName>
    <definedName name="Year2" localSheetId="49">[9]C!#REF!</definedName>
    <definedName name="Year2" localSheetId="93">[9]C!#REF!</definedName>
    <definedName name="Year2" localSheetId="78">[9]C!#REF!</definedName>
    <definedName name="Year2">[9]C!#REF!</definedName>
    <definedName name="yyy" localSheetId="1" hidden="1">{#N/A,#N/A,FALSE,"т02бд"}</definedName>
    <definedName name="yyy" localSheetId="22" hidden="1">{#N/A,#N/A,FALSE,"т02бд"}</definedName>
    <definedName name="yyy" localSheetId="29" hidden="1">{#N/A,#N/A,FALSE,"т02бд"}</definedName>
    <definedName name="yyy" localSheetId="30" hidden="1">{#N/A,#N/A,FALSE,"т02бд"}</definedName>
    <definedName name="yyy" localSheetId="32" hidden="1">{#N/A,#N/A,FALSE,"т02бд"}</definedName>
    <definedName name="yyy" localSheetId="33"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3" hidden="1">{#N/A,#N/A,FALSE,"т02бд"}</definedName>
    <definedName name="yyy" localSheetId="45" hidden="1">{#N/A,#N/A,FALSE,"т02бд"}</definedName>
    <definedName name="yyy" localSheetId="47"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59" hidden="1">{#N/A,#N/A,FALSE,"т02бд"}</definedName>
    <definedName name="yyy" localSheetId="60" hidden="1">{#N/A,#N/A,FALSE,"т02бд"}</definedName>
    <definedName name="yyy" localSheetId="64" hidden="1">{#N/A,#N/A,FALSE,"т02бд"}</definedName>
    <definedName name="yyy" localSheetId="65" hidden="1">{#N/A,#N/A,FALSE,"т02бд"}</definedName>
    <definedName name="yyy" localSheetId="69" hidden="1">{#N/A,#N/A,FALSE,"т02бд"}</definedName>
    <definedName name="yyy" localSheetId="70" hidden="1">{#N/A,#N/A,FALSE,"т02бд"}</definedName>
    <definedName name="yyy" localSheetId="72" hidden="1">{#N/A,#N/A,FALSE,"т02бд"}</definedName>
    <definedName name="yyy" localSheetId="73" hidden="1">{#N/A,#N/A,FALSE,"т02бд"}</definedName>
    <definedName name="yyy" localSheetId="83" hidden="1">{#N/A,#N/A,FALSE,"т02бд"}</definedName>
    <definedName name="yyy" localSheetId="84" hidden="1">{#N/A,#N/A,FALSE,"т02бд"}</definedName>
    <definedName name="yyy" localSheetId="87" hidden="1">{#N/A,#N/A,FALSE,"т02бд"}</definedName>
    <definedName name="yyy" localSheetId="89" hidden="1">{#N/A,#N/A,FALSE,"т02бд"}</definedName>
    <definedName name="yyy" localSheetId="90" hidden="1">{#N/A,#N/A,FALSE,"т02бд"}</definedName>
    <definedName name="yyy" localSheetId="91" hidden="1">{#N/A,#N/A,FALSE,"т02бд"}</definedName>
    <definedName name="yyy" localSheetId="92" hidden="1">{#N/A,#N/A,FALSE,"т02бд"}</definedName>
    <definedName name="yyy" localSheetId="94" hidden="1">{#N/A,#N/A,FALSE,"т02бд"}</definedName>
    <definedName name="yyy" localSheetId="96" hidden="1">{#N/A,#N/A,FALSE,"т02бд"}</definedName>
    <definedName name="yyy" localSheetId="93" hidden="1">{#N/A,#N/A,FALSE,"т02бд"}</definedName>
    <definedName name="yyy" localSheetId="78" hidden="1">{#N/A,#N/A,FALSE,"т02бд"}</definedName>
    <definedName name="yyy" hidden="1">{#N/A,#N/A,FALSE,"т02бд"}</definedName>
    <definedName name="Z_ACF06C40_177A_4CED_8E17_2347D4DD1C3A_.wvu.Cols" localSheetId="44" hidden="1">'2.4.2'!#REF!</definedName>
    <definedName name="Z_ACF06C40_177A_4CED_8E17_2347D4DD1C3A_.wvu.Cols" localSheetId="45" hidden="1">'2.4.3'!#REF!</definedName>
    <definedName name="Z_ACF06C40_177A_4CED_8E17_2347D4DD1C3A_.wvu.Cols" localSheetId="47" hidden="1">'2.4.5'!$C:$C</definedName>
    <definedName name="Z_ACF06C40_177A_4CED_8E17_2347D4DD1C3A_.wvu.Cols" localSheetId="53"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9" hidden="1">'2.2.1'!$2:$3</definedName>
    <definedName name="Z_ACF06C40_177A_4CED_8E17_2347D4DD1C3A_.wvu.Rows" localSheetId="30" hidden="1">'2.2.2'!$2:$3</definedName>
    <definedName name="Z_ACF06C40_177A_4CED_8E17_2347D4DD1C3A_.wvu.Rows" localSheetId="32" hidden="1">'2.2.4'!$2:$3</definedName>
    <definedName name="Z_ACF06C40_177A_4CED_8E17_2347D4DD1C3A_.wvu.Rows" localSheetId="43" hidden="1">'2.4.1 '!$2:$3</definedName>
    <definedName name="Z_ACF06C40_177A_4CED_8E17_2347D4DD1C3A_.wvu.Rows" localSheetId="44" hidden="1">'2.4.2'!$3:$5</definedName>
    <definedName name="Z_ACF06C40_177A_4CED_8E17_2347D4DD1C3A_.wvu.Rows" localSheetId="45" hidden="1">'2.4.3'!$6:$7</definedName>
    <definedName name="Z_ACF06C40_177A_4CED_8E17_2347D4DD1C3A_.wvu.Rows" localSheetId="46" hidden="1">'2.4.4'!$3:$3</definedName>
    <definedName name="Z_ACF06C40_177A_4CED_8E17_2347D4DD1C3A_.wvu.Rows" localSheetId="47" hidden="1">'2.4.5'!$2:$3</definedName>
    <definedName name="Z_ACF06C40_177A_4CED_8E17_2347D4DD1C3A_.wvu.Rows" localSheetId="48" hidden="1">'2.4.6'!$2:$3</definedName>
    <definedName name="Z_ACF06C40_177A_4CED_8E17_2347D4DD1C3A_.wvu.Rows" localSheetId="52" hidden="1">'2.5.1'!$2:$3</definedName>
    <definedName name="Z_ACF06C40_177A_4CED_8E17_2347D4DD1C3A_.wvu.Rows" localSheetId="53" hidden="1">'2.5.2'!$2:$3</definedName>
    <definedName name="Z_ACF06C40_177A_4CED_8E17_2347D4DD1C3A_.wvu.Rows" localSheetId="54" hidden="1">'2.5.3'!$3:$4</definedName>
    <definedName name="Z_ACF06C40_177A_4CED_8E17_2347D4DD1C3A_.wvu.Rows" localSheetId="55" hidden="1">'2.5.4'!$2:$3</definedName>
    <definedName name="Z_ACF06C40_177A_4CED_8E17_2347D4DD1C3A_.wvu.Rows" localSheetId="56" hidden="1">'2.5.5'!$2:$5</definedName>
    <definedName name="Z_ACF06C40_177A_4CED_8E17_2347D4DD1C3A_.wvu.Rows" localSheetId="57" hidden="1">'2.5.6'!$2:$3</definedName>
    <definedName name="Z_ACF06C40_177A_4CED_8E17_2347D4DD1C3A_.wvu.Rows" localSheetId="58" hidden="1">'2.5.7'!$2:$3</definedName>
    <definedName name="Z_ACF06C40_177A_4CED_8E17_2347D4DD1C3A_.wvu.Rows" localSheetId="59" hidden="1">'2.5.8'!$2:$3</definedName>
    <definedName name="Z_ACF06C40_177A_4CED_8E17_2347D4DD1C3A_.wvu.Rows" localSheetId="60" hidden="1">'2.5.9'!$2:$3</definedName>
    <definedName name="Z_ACF06C40_177A_4CED_8E17_2347D4DD1C3A_.wvu.Rows" localSheetId="64" hidden="1">'2.6.1'!$2:$3</definedName>
    <definedName name="Z_ACF06C40_177A_4CED_8E17_2347D4DD1C3A_.wvu.Rows" localSheetId="65" hidden="1">'2.6.2'!$2:$3</definedName>
    <definedName name="Z_ACF06C40_177A_4CED_8E17_2347D4DD1C3A_.wvu.Rows" localSheetId="66" hidden="1">'2.6.3'!$2:$3</definedName>
    <definedName name="Z_ACF06C40_177A_4CED_8E17_2347D4DD1C3A_.wvu.Rows" localSheetId="67" hidden="1">'2.6.4'!$2:$3</definedName>
    <definedName name="Z_ACF06C40_177A_4CED_8E17_2347D4DD1C3A_.wvu.Rows" localSheetId="70" hidden="1">'2.6.7'!$2:$3</definedName>
    <definedName name="Z_ACF06C40_177A_4CED_8E17_2347D4DD1C3A_.wvu.Rows" localSheetId="71" hidden="1">'2.6.8'!$2:$3</definedName>
    <definedName name="Z_ACF06C40_177A_4CED_8E17_2347D4DD1C3A_.wvu.Rows" localSheetId="73" hidden="1">'3.1.1'!$2:$4</definedName>
    <definedName name="Z_ACF06C40_177A_4CED_8E17_2347D4DD1C3A_.wvu.Rows" localSheetId="74" hidden="1">'3.1.2'!$2:$3</definedName>
    <definedName name="Z_ACF06C40_177A_4CED_8E17_2347D4DD1C3A_.wvu.Rows" localSheetId="75" hidden="1">'3.1.3'!$2:$3</definedName>
    <definedName name="Z_ACF06C40_177A_4CED_8E17_2347D4DD1C3A_.wvu.Rows" localSheetId="76" hidden="1">'3.1.4'!$2:$3</definedName>
    <definedName name="Z_ACF06C40_177A_4CED_8E17_2347D4DD1C3A_.wvu.Rows" localSheetId="77" hidden="1">'3.1.5'!$2:$3</definedName>
    <definedName name="Z_ACF06C40_177A_4CED_8E17_2347D4DD1C3A_.wvu.Rows" localSheetId="79" hidden="1">'3.2.1'!$2:$3</definedName>
    <definedName name="Z_ACF06C40_177A_4CED_8E17_2347D4DD1C3A_.wvu.Rows" localSheetId="80" hidden="1">'3.2.2'!$2:$3</definedName>
    <definedName name="Z_ACF06C40_177A_4CED_8E17_2347D4DD1C3A_.wvu.Rows" localSheetId="81" hidden="1">'3.2.3'!$2:$3</definedName>
    <definedName name="Z_ACF06C40_177A_4CED_8E17_2347D4DD1C3A_.wvu.Rows" localSheetId="82" hidden="1">'3.2.4'!$2:$3</definedName>
    <definedName name="Z_ACF06C40_177A_4CED_8E17_2347D4DD1C3A_.wvu.Rows" localSheetId="83" hidden="1">'3.2.5'!$2:$3</definedName>
    <definedName name="Z_ACF06C40_177A_4CED_8E17_2347D4DD1C3A_.wvu.Rows" localSheetId="84" hidden="1">'3.2.6'!$2:$3</definedName>
    <definedName name="Z_ACF06C40_177A_4CED_8E17_2347D4DD1C3A_.wvu.Rows" localSheetId="85" hidden="1">'3.2.7'!$2:$3</definedName>
    <definedName name="Z_ACF06C40_177A_4CED_8E17_2347D4DD1C3A_.wvu.Rows" localSheetId="86" hidden="1">'3.2.8'!$2:$3</definedName>
    <definedName name="Z_ACF06C40_177A_4CED_8E17_2347D4DD1C3A_.wvu.Rows" localSheetId="87" hidden="1">'3.3.1'!$2:$3</definedName>
    <definedName name="Z_ACF06C40_177A_4CED_8E17_2347D4DD1C3A_.wvu.Rows" localSheetId="88" hidden="1">'3.3.2'!$2:$3</definedName>
    <definedName name="Z_ACF06C40_177A_4CED_8E17_2347D4DD1C3A_.wvu.Rows" localSheetId="91" hidden="1">'3.3.5'!$2:$3</definedName>
    <definedName name="Z_ACF06C40_177A_4CED_8E17_2347D4DD1C3A_.wvu.Rows" localSheetId="92" hidden="1">'3.3.6'!$2:$3</definedName>
    <definedName name="Z_ACF06C40_177A_4CED_8E17_2347D4DD1C3A_.wvu.Rows" localSheetId="94" hidden="1">'3.4.1'!$2:$3</definedName>
    <definedName name="Z_ACF06C40_177A_4CED_8E17_2347D4DD1C3A_.wvu.Rows" localSheetId="95" hidden="1">'3.4.2'!$2:$3</definedName>
    <definedName name="Z_ACF06C40_177A_4CED_8E17_2347D4DD1C3A_.wvu.Rows" localSheetId="96" hidden="1">'3.4.3'!$2:$3</definedName>
    <definedName name="Z_ACF06C40_177A_4CED_8E17_2347D4DD1C3A_.wvu.Rows" localSheetId="97" hidden="1">'3.5.1'!$2:$3</definedName>
    <definedName name="Z_ACF06C40_177A_4CED_8E17_2347D4DD1C3A_.wvu.Rows" localSheetId="98" hidden="1">'3.5.2'!$2:$3</definedName>
    <definedName name="zDollarGDP" localSheetId="52">[23]ass!$A$7:$IV$7</definedName>
    <definedName name="zDollarGDP" localSheetId="53">[23]ass!$A$7:$IV$7</definedName>
    <definedName name="zDollarGDP" localSheetId="54">[23]ass!$A$7:$IV$7</definedName>
    <definedName name="zDollarGDP" localSheetId="55">[23]ass!$A$7:$IV$7</definedName>
    <definedName name="zDollarGDP" localSheetId="56">[23]ass!$A$7:$IV$7</definedName>
    <definedName name="zDollarGDP" localSheetId="57">[23]ass!$A$7:$IV$7</definedName>
    <definedName name="zDollarGDP" localSheetId="83">[23]ass!$A$7:$IV$7</definedName>
    <definedName name="zDollarGDP">[23]ass!$A$7:$IV$7</definedName>
    <definedName name="zGDPgrowth" localSheetId="22">#REF!</definedName>
    <definedName name="zGDPgrowth" localSheetId="33">#REF!</definedName>
    <definedName name="zGDPgrowth" localSheetId="39">#REF!</definedName>
    <definedName name="zGDPgrowth" localSheetId="47">#REF!</definedName>
    <definedName name="zGDPgrowth" localSheetId="52">#REF!</definedName>
    <definedName name="zGDPgrowth" localSheetId="53">#REF!</definedName>
    <definedName name="zGDPgrowth" localSheetId="54">#REF!</definedName>
    <definedName name="zGDPgrowth" localSheetId="55">#REF!</definedName>
    <definedName name="zGDPgrowth" localSheetId="56">#REF!</definedName>
    <definedName name="zGDPgrowth" localSheetId="57">#REF!</definedName>
    <definedName name="zGDPgrowth" localSheetId="89">#REF!</definedName>
    <definedName name="zGDPgrowth" localSheetId="94">#REF!</definedName>
    <definedName name="zGDPgrowth" localSheetId="95">#REF!</definedName>
    <definedName name="zGDPgrowth" localSheetId="96">#REF!</definedName>
    <definedName name="zGDPgrowth" localSheetId="49">#REF!</definedName>
    <definedName name="zGDPgrowth" localSheetId="93">#REF!</definedName>
    <definedName name="zGDPgrowth" localSheetId="78">#REF!</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2" hidden="1">{#N/A,#N/A,FALSE,"т02бд"}</definedName>
    <definedName name="zgxsd" localSheetId="23" hidden="1">{#N/A,#N/A,FALSE,"т02бд"}</definedName>
    <definedName name="zgxsd" localSheetId="29" hidden="1">{#N/A,#N/A,FALSE,"т02бд"}</definedName>
    <definedName name="zgxsd" localSheetId="30" hidden="1">{#N/A,#N/A,FALSE,"т02бд"}</definedName>
    <definedName name="zgxsd" localSheetId="32" hidden="1">{#N/A,#N/A,FALSE,"т02бд"}</definedName>
    <definedName name="zgxsd" localSheetId="33"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9" hidden="1">{#N/A,#N/A,FALSE,"т02бд"}</definedName>
    <definedName name="zgxsd" localSheetId="60" hidden="1">{#N/A,#N/A,FALSE,"т02бд"}</definedName>
    <definedName name="zgxsd" localSheetId="64" hidden="1">{#N/A,#N/A,FALSE,"т02бд"}</definedName>
    <definedName name="zgxsd" localSheetId="65" hidden="1">{#N/A,#N/A,FALSE,"т02бд"}</definedName>
    <definedName name="zgxsd" localSheetId="69" hidden="1">{#N/A,#N/A,FALSE,"т02бд"}</definedName>
    <definedName name="zgxsd" localSheetId="70" hidden="1">{#N/A,#N/A,FALSE,"т02бд"}</definedName>
    <definedName name="zgxsd" localSheetId="72" hidden="1">{#N/A,#N/A,FALSE,"т02бд"}</definedName>
    <definedName name="zgxsd" localSheetId="73" hidden="1">{#N/A,#N/A,FALSE,"т02бд"}</definedName>
    <definedName name="zgxsd" localSheetId="83" hidden="1">{#N/A,#N/A,FALSE,"т02бд"}</definedName>
    <definedName name="zgxsd" localSheetId="84" hidden="1">{#N/A,#N/A,FALSE,"т02бд"}</definedName>
    <definedName name="zgxsd" localSheetId="87" hidden="1">{#N/A,#N/A,FALSE,"т02бд"}</definedName>
    <definedName name="zgxsd" localSheetId="89" hidden="1">{#N/A,#N/A,FALSE,"т02бд"}</definedName>
    <definedName name="zgxsd" localSheetId="90" hidden="1">{#N/A,#N/A,FALSE,"т02бд"}</definedName>
    <definedName name="zgxsd" localSheetId="91" hidden="1">{#N/A,#N/A,FALSE,"т02бд"}</definedName>
    <definedName name="zgxsd" localSheetId="92" hidden="1">{#N/A,#N/A,FALSE,"т02бд"}</definedName>
    <definedName name="zgxsd" localSheetId="94" hidden="1">{#N/A,#N/A,FALSE,"т02бд"}</definedName>
    <definedName name="zgxsd" localSheetId="96" hidden="1">{#N/A,#N/A,FALSE,"т02бд"}</definedName>
    <definedName name="zgxsd" localSheetId="93" hidden="1">{#N/A,#N/A,FALSE,"т02бд"}</definedName>
    <definedName name="zgxsd" localSheetId="78" hidden="1">{#N/A,#N/A,FALSE,"т02бд"}</definedName>
    <definedName name="zgxsd" hidden="1">{#N/A,#N/A,FALSE,"т02бд"}</definedName>
    <definedName name="zgxsd_1" localSheetId="1" hidden="1">{#N/A,#N/A,FALSE,"т02бд"}</definedName>
    <definedName name="zgxsd_1" localSheetId="22" hidden="1">{#N/A,#N/A,FALSE,"т02бд"}</definedName>
    <definedName name="zgxsd_1" localSheetId="29" hidden="1">{#N/A,#N/A,FALSE,"т02бд"}</definedName>
    <definedName name="zgxsd_1" localSheetId="30" hidden="1">{#N/A,#N/A,FALSE,"т02бд"}</definedName>
    <definedName name="zgxsd_1" localSheetId="32" hidden="1">{#N/A,#N/A,FALSE,"т02бд"}</definedName>
    <definedName name="zgxsd_1" localSheetId="33"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3" hidden="1">{#N/A,#N/A,FALSE,"т02бд"}</definedName>
    <definedName name="zgxsd_1" localSheetId="45" hidden="1">{#N/A,#N/A,FALSE,"т02бд"}</definedName>
    <definedName name="zgxsd_1" localSheetId="47"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59" hidden="1">{#N/A,#N/A,FALSE,"т02бд"}</definedName>
    <definedName name="zgxsd_1" localSheetId="60" hidden="1">{#N/A,#N/A,FALSE,"т02бд"}</definedName>
    <definedName name="zgxsd_1" localSheetId="64" hidden="1">{#N/A,#N/A,FALSE,"т02бд"}</definedName>
    <definedName name="zgxsd_1" localSheetId="69" hidden="1">{#N/A,#N/A,FALSE,"т02бд"}</definedName>
    <definedName name="zgxsd_1" localSheetId="70" hidden="1">{#N/A,#N/A,FALSE,"т02бд"}</definedName>
    <definedName name="zgxsd_1" localSheetId="83" hidden="1">{#N/A,#N/A,FALSE,"т02бд"}</definedName>
    <definedName name="zgxsd_1" localSheetId="84" hidden="1">{#N/A,#N/A,FALSE,"т02бд"}</definedName>
    <definedName name="zgxsd_1" localSheetId="87" hidden="1">{#N/A,#N/A,FALSE,"т02бд"}</definedName>
    <definedName name="zgxsd_1" localSheetId="89" hidden="1">{#N/A,#N/A,FALSE,"т02бд"}</definedName>
    <definedName name="zgxsd_1" localSheetId="90" hidden="1">{#N/A,#N/A,FALSE,"т02бд"}</definedName>
    <definedName name="zgxsd_1" localSheetId="91" hidden="1">{#N/A,#N/A,FALSE,"т02бд"}</definedName>
    <definedName name="zgxsd_1" localSheetId="96" hidden="1">{#N/A,#N/A,FALSE,"т02бд"}</definedName>
    <definedName name="zgxsd_1" localSheetId="93" hidden="1">{#N/A,#N/A,FALSE,"т02бд"}</definedName>
    <definedName name="zgxsd_1" localSheetId="78" hidden="1">{#N/A,#N/A,FALSE,"т02бд"}</definedName>
    <definedName name="zgxsd_1" hidden="1">{#N/A,#N/A,FALSE,"т02бд"}</definedName>
    <definedName name="zgxsd_2" localSheetId="1" hidden="1">{#N/A,#N/A,FALSE,"т02бд"}</definedName>
    <definedName name="zgxsd_2" localSheetId="22" hidden="1">{#N/A,#N/A,FALSE,"т02бд"}</definedName>
    <definedName name="zgxsd_2" localSheetId="29" hidden="1">{#N/A,#N/A,FALSE,"т02бд"}</definedName>
    <definedName name="zgxsd_2" localSheetId="30" hidden="1">{#N/A,#N/A,FALSE,"т02бд"}</definedName>
    <definedName name="zgxsd_2" localSheetId="32" hidden="1">{#N/A,#N/A,FALSE,"т02бд"}</definedName>
    <definedName name="zgxsd_2" localSheetId="33"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3" hidden="1">{#N/A,#N/A,FALSE,"т02бд"}</definedName>
    <definedName name="zgxsd_2" localSheetId="45" hidden="1">{#N/A,#N/A,FALSE,"т02бд"}</definedName>
    <definedName name="zgxsd_2" localSheetId="47"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59" hidden="1">{#N/A,#N/A,FALSE,"т02бд"}</definedName>
    <definedName name="zgxsd_2" localSheetId="60" hidden="1">{#N/A,#N/A,FALSE,"т02бд"}</definedName>
    <definedName name="zgxsd_2" localSheetId="64" hidden="1">{#N/A,#N/A,FALSE,"т02бд"}</definedName>
    <definedName name="zgxsd_2" localSheetId="69" hidden="1">{#N/A,#N/A,FALSE,"т02бд"}</definedName>
    <definedName name="zgxsd_2" localSheetId="70" hidden="1">{#N/A,#N/A,FALSE,"т02бд"}</definedName>
    <definedName name="zgxsd_2" localSheetId="83" hidden="1">{#N/A,#N/A,FALSE,"т02бд"}</definedName>
    <definedName name="zgxsd_2" localSheetId="84" hidden="1">{#N/A,#N/A,FALSE,"т02бд"}</definedName>
    <definedName name="zgxsd_2" localSheetId="87" hidden="1">{#N/A,#N/A,FALSE,"т02бд"}</definedName>
    <definedName name="zgxsd_2" localSheetId="89" hidden="1">{#N/A,#N/A,FALSE,"т02бд"}</definedName>
    <definedName name="zgxsd_2" localSheetId="90" hidden="1">{#N/A,#N/A,FALSE,"т02бд"}</definedName>
    <definedName name="zgxsd_2" localSheetId="91" hidden="1">{#N/A,#N/A,FALSE,"т02бд"}</definedName>
    <definedName name="zgxsd_2" localSheetId="96" hidden="1">{#N/A,#N/A,FALSE,"т02бд"}</definedName>
    <definedName name="zgxsd_2" localSheetId="93" hidden="1">{#N/A,#N/A,FALSE,"т02бд"}</definedName>
    <definedName name="zgxsd_2" localSheetId="78" hidden="1">{#N/A,#N/A,FALSE,"т02бд"}</definedName>
    <definedName name="zgxsd_2" hidden="1">{#N/A,#N/A,FALSE,"т02бд"}</definedName>
    <definedName name="zIGNFS" localSheetId="33">#REF!</definedName>
    <definedName name="zIGNFS" localSheetId="39">#REF!</definedName>
    <definedName name="zIGNFS" localSheetId="47">#REF!</definedName>
    <definedName name="zIGNFS" localSheetId="52">#REF!</definedName>
    <definedName name="zIGNFS" localSheetId="53">#REF!</definedName>
    <definedName name="zIGNFS" localSheetId="54">#REF!</definedName>
    <definedName name="zIGNFS" localSheetId="55">#REF!</definedName>
    <definedName name="zIGNFS" localSheetId="56">#REF!</definedName>
    <definedName name="zIGNFS" localSheetId="57">#REF!</definedName>
    <definedName name="zIGNFS" localSheetId="89">#REF!</definedName>
    <definedName name="zIGNFS" localSheetId="94">#REF!</definedName>
    <definedName name="zIGNFS" localSheetId="95">#REF!</definedName>
    <definedName name="zIGNFS" localSheetId="96">#REF!</definedName>
    <definedName name="zIGNFS" localSheetId="49">#REF!</definedName>
    <definedName name="zIGNFS" localSheetId="93">#REF!</definedName>
    <definedName name="zIGNFS" localSheetId="78">#REF!</definedName>
    <definedName name="zIGNFS">#REF!</definedName>
    <definedName name="zImports" localSheetId="33">#REF!</definedName>
    <definedName name="zImports" localSheetId="39">#REF!</definedName>
    <definedName name="zImports" localSheetId="47">#REF!</definedName>
    <definedName name="zImports" localSheetId="89">#REF!</definedName>
    <definedName name="zImports" localSheetId="94">#REF!</definedName>
    <definedName name="zImports" localSheetId="95">#REF!</definedName>
    <definedName name="zImports" localSheetId="96">#REF!</definedName>
    <definedName name="zImports" localSheetId="49">#REF!</definedName>
    <definedName name="zImports">#REF!</definedName>
    <definedName name="zLiborUS" localSheetId="33">#REF!</definedName>
    <definedName name="zLiborUS" localSheetId="39">#REF!</definedName>
    <definedName name="zLiborUS" localSheetId="47">#REF!</definedName>
    <definedName name="zLiborUS" localSheetId="89">#REF!</definedName>
    <definedName name="zLiborUS" localSheetId="94">#REF!</definedName>
    <definedName name="zLiborUS" localSheetId="95">#REF!</definedName>
    <definedName name="zLiborUS" localSheetId="96">#REF!</definedName>
    <definedName name="zLiborUS" localSheetId="49">#REF!</definedName>
    <definedName name="zLiborUS">#REF!</definedName>
    <definedName name="zReserves" localSheetId="52">[23]oth!$A$17:$IV$17</definedName>
    <definedName name="zReserves" localSheetId="53">[23]oth!$A$17:$IV$17</definedName>
    <definedName name="zReserves" localSheetId="54">[23]oth!$A$17:$IV$17</definedName>
    <definedName name="zReserves" localSheetId="55">[23]oth!$A$17:$IV$17</definedName>
    <definedName name="zReserves" localSheetId="56">[23]oth!$A$17:$IV$17</definedName>
    <definedName name="zReserves" localSheetId="57">[23]oth!$A$17:$IV$17</definedName>
    <definedName name="zReserves" localSheetId="83">[23]oth!$A$17:$IV$17</definedName>
    <definedName name="zReserves">[23]oth!$A$17:$IV$17</definedName>
    <definedName name="zRoWCPIchange" localSheetId="22">#REF!</definedName>
    <definedName name="zRoWCPIchange" localSheetId="33">#REF!</definedName>
    <definedName name="zRoWCPIchange" localSheetId="39">#REF!</definedName>
    <definedName name="zRoWCPIchange" localSheetId="47">#REF!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56">#REF!</definedName>
    <definedName name="zRoWCPIchange" localSheetId="57">#REF!</definedName>
    <definedName name="zRoWCPIchange" localSheetId="89">#REF!</definedName>
    <definedName name="zRoWCPIchange" localSheetId="94">#REF!</definedName>
    <definedName name="zRoWCPIchange" localSheetId="95">#REF!</definedName>
    <definedName name="zRoWCPIchange" localSheetId="96">#REF!</definedName>
    <definedName name="zRoWCPIchange" localSheetId="49">#REF!</definedName>
    <definedName name="zRoWCPIchange" localSheetId="93">#REF!</definedName>
    <definedName name="zRoWCPIchange" localSheetId="78">#REF!</definedName>
    <definedName name="zRoWCPIchange">#REF!</definedName>
    <definedName name="zSDReRate" localSheetId="52">[23]ass!$A$24:$IV$24</definedName>
    <definedName name="zSDReRate" localSheetId="53">[23]ass!$A$24:$IV$24</definedName>
    <definedName name="zSDReRate" localSheetId="54">[23]ass!$A$24:$IV$24</definedName>
    <definedName name="zSDReRate" localSheetId="55">[23]ass!$A$24:$IV$24</definedName>
    <definedName name="zSDReRate" localSheetId="56">[23]ass!$A$24:$IV$24</definedName>
    <definedName name="zSDReRate" localSheetId="57">[23]ass!$A$24:$IV$24</definedName>
    <definedName name="zSDReRate" localSheetId="83">[23]ass!$A$24:$IV$24</definedName>
    <definedName name="zSDReRate">[23]ass!$A$24:$IV$24</definedName>
    <definedName name="zXGNFS" localSheetId="22">#REF!</definedName>
    <definedName name="zXGNFS" localSheetId="33">#REF!</definedName>
    <definedName name="zXGNFS" localSheetId="39">#REF!</definedName>
    <definedName name="zXGNFS" localSheetId="47">#REF!</definedName>
    <definedName name="zXGNFS" localSheetId="52">#REF!</definedName>
    <definedName name="zXGNFS" localSheetId="53">#REF!</definedName>
    <definedName name="zXGNFS" localSheetId="54">#REF!</definedName>
    <definedName name="zXGNFS" localSheetId="55">#REF!</definedName>
    <definedName name="zXGNFS" localSheetId="56">#REF!</definedName>
    <definedName name="zXGNFS" localSheetId="57">#REF!</definedName>
    <definedName name="zXGNFS" localSheetId="89">#REF!</definedName>
    <definedName name="zXGNFS" localSheetId="94">#REF!</definedName>
    <definedName name="zXGNFS" localSheetId="95">#REF!</definedName>
    <definedName name="zXGNFS" localSheetId="96">#REF!</definedName>
    <definedName name="zXGNFS" localSheetId="49">#REF!</definedName>
    <definedName name="zXGNFS" localSheetId="93">#REF!</definedName>
    <definedName name="zXGNFS" localSheetId="78">#REF!</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2" hidden="1">{#N/A,#N/A,FALSE,"т02бд"}</definedName>
    <definedName name="zxz" localSheetId="23" hidden="1">{#N/A,#N/A,FALSE,"т02бд"}</definedName>
    <definedName name="zxz" localSheetId="29" hidden="1">{#N/A,#N/A,FALSE,"т02бд"}</definedName>
    <definedName name="zxz" localSheetId="30" hidden="1">{#N/A,#N/A,FALSE,"т02бд"}</definedName>
    <definedName name="zxz" localSheetId="32" hidden="1">{#N/A,#N/A,FALSE,"т02бд"}</definedName>
    <definedName name="zxz" localSheetId="33"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9" hidden="1">{#N/A,#N/A,FALSE,"т02бд"}</definedName>
    <definedName name="zxz" localSheetId="60" hidden="1">{#N/A,#N/A,FALSE,"т02бд"}</definedName>
    <definedName name="zxz" localSheetId="64" hidden="1">{#N/A,#N/A,FALSE,"т02бд"}</definedName>
    <definedName name="zxz" localSheetId="65" hidden="1">{#N/A,#N/A,FALSE,"т02бд"}</definedName>
    <definedName name="zxz" localSheetId="69" hidden="1">{#N/A,#N/A,FALSE,"т02бд"}</definedName>
    <definedName name="zxz" localSheetId="70" hidden="1">{#N/A,#N/A,FALSE,"т02бд"}</definedName>
    <definedName name="zxz" localSheetId="72" hidden="1">{#N/A,#N/A,FALSE,"т02бд"}</definedName>
    <definedName name="zxz" localSheetId="73" hidden="1">{#N/A,#N/A,FALSE,"т02бд"}</definedName>
    <definedName name="zxz" localSheetId="83" hidden="1">{#N/A,#N/A,FALSE,"т02бд"}</definedName>
    <definedName name="zxz" localSheetId="84" hidden="1">{#N/A,#N/A,FALSE,"т02бд"}</definedName>
    <definedName name="zxz" localSheetId="87" hidden="1">{#N/A,#N/A,FALSE,"т02бд"}</definedName>
    <definedName name="zxz" localSheetId="89" hidden="1">{#N/A,#N/A,FALSE,"т02бд"}</definedName>
    <definedName name="zxz" localSheetId="90" hidden="1">{#N/A,#N/A,FALSE,"т02бд"}</definedName>
    <definedName name="zxz" localSheetId="91" hidden="1">{#N/A,#N/A,FALSE,"т02бд"}</definedName>
    <definedName name="zxz" localSheetId="92" hidden="1">{#N/A,#N/A,FALSE,"т02бд"}</definedName>
    <definedName name="zxz" localSheetId="94" hidden="1">{#N/A,#N/A,FALSE,"т02бд"}</definedName>
    <definedName name="zxz" localSheetId="96" hidden="1">{#N/A,#N/A,FALSE,"т02бд"}</definedName>
    <definedName name="zxz" localSheetId="93" hidden="1">{#N/A,#N/A,FALSE,"т02бд"}</definedName>
    <definedName name="zxz" localSheetId="78" hidden="1">{#N/A,#N/A,FALSE,"т02бд"}</definedName>
    <definedName name="zxz" hidden="1">{#N/A,#N/A,FALSE,"т02бд"}</definedName>
    <definedName name="zxz_2" localSheetId="1" hidden="1">{#N/A,#N/A,FALSE,"т02бд"}</definedName>
    <definedName name="zxz_2" localSheetId="22" hidden="1">{#N/A,#N/A,FALSE,"т02бд"}</definedName>
    <definedName name="zxz_2" localSheetId="29" hidden="1">{#N/A,#N/A,FALSE,"т02бд"}</definedName>
    <definedName name="zxz_2" localSheetId="30" hidden="1">{#N/A,#N/A,FALSE,"т02бд"}</definedName>
    <definedName name="zxz_2" localSheetId="32" hidden="1">{#N/A,#N/A,FALSE,"т02бд"}</definedName>
    <definedName name="zxz_2" localSheetId="33"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3" hidden="1">{#N/A,#N/A,FALSE,"т02бд"}</definedName>
    <definedName name="zxz_2" localSheetId="45" hidden="1">{#N/A,#N/A,FALSE,"т02бд"}</definedName>
    <definedName name="zxz_2" localSheetId="47"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59" hidden="1">{#N/A,#N/A,FALSE,"т02бд"}</definedName>
    <definedName name="zxz_2" localSheetId="60" hidden="1">{#N/A,#N/A,FALSE,"т02бд"}</definedName>
    <definedName name="zxz_2" localSheetId="64" hidden="1">{#N/A,#N/A,FALSE,"т02бд"}</definedName>
    <definedName name="zxz_2" localSheetId="69" hidden="1">{#N/A,#N/A,FALSE,"т02бд"}</definedName>
    <definedName name="zxz_2" localSheetId="70" hidden="1">{#N/A,#N/A,FALSE,"т02бд"}</definedName>
    <definedName name="zxz_2" localSheetId="83" hidden="1">{#N/A,#N/A,FALSE,"т02бд"}</definedName>
    <definedName name="zxz_2" localSheetId="84" hidden="1">{#N/A,#N/A,FALSE,"т02бд"}</definedName>
    <definedName name="zxz_2" localSheetId="87" hidden="1">{#N/A,#N/A,FALSE,"т02бд"}</definedName>
    <definedName name="zxz_2" localSheetId="89" hidden="1">{#N/A,#N/A,FALSE,"т02бд"}</definedName>
    <definedName name="zxz_2" localSheetId="90" hidden="1">{#N/A,#N/A,FALSE,"т02бд"}</definedName>
    <definedName name="zxz_2" localSheetId="91" hidden="1">{#N/A,#N/A,FALSE,"т02бд"}</definedName>
    <definedName name="zxz_2" localSheetId="96" hidden="1">{#N/A,#N/A,FALSE,"т02бд"}</definedName>
    <definedName name="zxz_2" localSheetId="93" hidden="1">{#N/A,#N/A,FALSE,"т02бд"}</definedName>
    <definedName name="zxz_2" localSheetId="78" hidden="1">{#N/A,#N/A,FALSE,"т02бд"}</definedName>
    <definedName name="zxz_2" hidden="1">{#N/A,#N/A,FALSE,"т02бд"}</definedName>
    <definedName name="zxz_2_1" localSheetId="1" hidden="1">{#N/A,#N/A,FALSE,"т02бд"}</definedName>
    <definedName name="zxz_2_1" localSheetId="22" hidden="1">{#N/A,#N/A,FALSE,"т02бд"}</definedName>
    <definedName name="zxz_2_1" localSheetId="29" hidden="1">{#N/A,#N/A,FALSE,"т02бд"}</definedName>
    <definedName name="zxz_2_1" localSheetId="30" hidden="1">{#N/A,#N/A,FALSE,"т02бд"}</definedName>
    <definedName name="zxz_2_1" localSheetId="32" hidden="1">{#N/A,#N/A,FALSE,"т02бд"}</definedName>
    <definedName name="zxz_2_1" localSheetId="33"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3" hidden="1">{#N/A,#N/A,FALSE,"т02бд"}</definedName>
    <definedName name="zxz_2_1" localSheetId="45" hidden="1">{#N/A,#N/A,FALSE,"т02бд"}</definedName>
    <definedName name="zxz_2_1" localSheetId="47"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59" hidden="1">{#N/A,#N/A,FALSE,"т02бд"}</definedName>
    <definedName name="zxz_2_1" localSheetId="60" hidden="1">{#N/A,#N/A,FALSE,"т02бд"}</definedName>
    <definedName name="zxz_2_1" localSheetId="64" hidden="1">{#N/A,#N/A,FALSE,"т02бд"}</definedName>
    <definedName name="zxz_2_1" localSheetId="69" hidden="1">{#N/A,#N/A,FALSE,"т02бд"}</definedName>
    <definedName name="zxz_2_1" localSheetId="70" hidden="1">{#N/A,#N/A,FALSE,"т02бд"}</definedName>
    <definedName name="zxz_2_1" localSheetId="83" hidden="1">{#N/A,#N/A,FALSE,"т02бд"}</definedName>
    <definedName name="zxz_2_1" localSheetId="84" hidden="1">{#N/A,#N/A,FALSE,"т02бд"}</definedName>
    <definedName name="zxz_2_1" localSheetId="87" hidden="1">{#N/A,#N/A,FALSE,"т02бд"}</definedName>
    <definedName name="zxz_2_1" localSheetId="89" hidden="1">{#N/A,#N/A,FALSE,"т02бд"}</definedName>
    <definedName name="zxz_2_1" localSheetId="90" hidden="1">{#N/A,#N/A,FALSE,"т02бд"}</definedName>
    <definedName name="zxz_2_1" localSheetId="91" hidden="1">{#N/A,#N/A,FALSE,"т02бд"}</definedName>
    <definedName name="zxz_2_1" localSheetId="96" hidden="1">{#N/A,#N/A,FALSE,"т02бд"}</definedName>
    <definedName name="zxz_2_1" localSheetId="93" hidden="1">{#N/A,#N/A,FALSE,"т02бд"}</definedName>
    <definedName name="zxz_2_1" localSheetId="78"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2" hidden="1">{#N/A,#N/A,FALSE,"т02бд"}</definedName>
    <definedName name="а" localSheetId="23" hidden="1">{#N/A,#N/A,FALSE,"т02бд"}</definedName>
    <definedName name="а" localSheetId="29" hidden="1">{#N/A,#N/A,FALSE,"т02бд"}</definedName>
    <definedName name="а" localSheetId="30" hidden="1">{#N/A,#N/A,FALSE,"т02бд"}</definedName>
    <definedName name="а" localSheetId="32" hidden="1">{#N/A,#N/A,FALSE,"т02бд"}</definedName>
    <definedName name="а" localSheetId="33"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9" hidden="1">{#N/A,#N/A,FALSE,"т02бд"}</definedName>
    <definedName name="а" localSheetId="60" hidden="1">{#N/A,#N/A,FALSE,"т02бд"}</definedName>
    <definedName name="а" localSheetId="64" hidden="1">{#N/A,#N/A,FALSE,"т02бд"}</definedName>
    <definedName name="а" localSheetId="65" hidden="1">{#N/A,#N/A,FALSE,"т02бд"}</definedName>
    <definedName name="а" localSheetId="69" hidden="1">{#N/A,#N/A,FALSE,"т02бд"}</definedName>
    <definedName name="а" localSheetId="70" hidden="1">{#N/A,#N/A,FALSE,"т02бд"}</definedName>
    <definedName name="а" localSheetId="72" hidden="1">{#N/A,#N/A,FALSE,"т02бд"}</definedName>
    <definedName name="а" localSheetId="73" hidden="1">{#N/A,#N/A,FALSE,"т02бд"}</definedName>
    <definedName name="а" localSheetId="83" hidden="1">{#N/A,#N/A,FALSE,"т02бд"}</definedName>
    <definedName name="а" localSheetId="84" hidden="1">{#N/A,#N/A,FALSE,"т02бд"}</definedName>
    <definedName name="а" localSheetId="87" hidden="1">{#N/A,#N/A,FALSE,"т02бд"}</definedName>
    <definedName name="а" localSheetId="89" hidden="1">{#N/A,#N/A,FALSE,"т02бд"}</definedName>
    <definedName name="а" localSheetId="90" hidden="1">{#N/A,#N/A,FALSE,"т02бд"}</definedName>
    <definedName name="а" localSheetId="91" hidden="1">{#N/A,#N/A,FALSE,"т02бд"}</definedName>
    <definedName name="а" localSheetId="92" hidden="1">{#N/A,#N/A,FALSE,"т02бд"}</definedName>
    <definedName name="а" localSheetId="96" hidden="1">{#N/A,#N/A,FALSE,"т02бд"}</definedName>
    <definedName name="а" localSheetId="93" hidden="1">{#N/A,#N/A,FALSE,"т02бд"}</definedName>
    <definedName name="а" localSheetId="78" hidden="1">{#N/A,#N/A,FALSE,"т02бд"}</definedName>
    <definedName name="а" hidden="1">{#N/A,#N/A,FALSE,"т02бд"}</definedName>
    <definedName name="а_2" localSheetId="1" hidden="1">{#N/A,#N/A,FALSE,"т02бд"}</definedName>
    <definedName name="а_2" localSheetId="22" hidden="1">{#N/A,#N/A,FALSE,"т02бд"}</definedName>
    <definedName name="а_2" localSheetId="29" hidden="1">{#N/A,#N/A,FALSE,"т02бд"}</definedName>
    <definedName name="а_2" localSheetId="30" hidden="1">{#N/A,#N/A,FALSE,"т02бд"}</definedName>
    <definedName name="а_2" localSheetId="32" hidden="1">{#N/A,#N/A,FALSE,"т02бд"}</definedName>
    <definedName name="а_2" localSheetId="33"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3" hidden="1">{#N/A,#N/A,FALSE,"т02бд"}</definedName>
    <definedName name="а_2" localSheetId="45" hidden="1">{#N/A,#N/A,FALSE,"т02бд"}</definedName>
    <definedName name="а_2" localSheetId="47"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59" hidden="1">{#N/A,#N/A,FALSE,"т02бд"}</definedName>
    <definedName name="а_2" localSheetId="60" hidden="1">{#N/A,#N/A,FALSE,"т02бд"}</definedName>
    <definedName name="а_2" localSheetId="64" hidden="1">{#N/A,#N/A,FALSE,"т02бд"}</definedName>
    <definedName name="а_2" localSheetId="69" hidden="1">{#N/A,#N/A,FALSE,"т02бд"}</definedName>
    <definedName name="а_2" localSheetId="70" hidden="1">{#N/A,#N/A,FALSE,"т02бд"}</definedName>
    <definedName name="а_2" localSheetId="83" hidden="1">{#N/A,#N/A,FALSE,"т02бд"}</definedName>
    <definedName name="а_2" localSheetId="84" hidden="1">{#N/A,#N/A,FALSE,"т02бд"}</definedName>
    <definedName name="а_2" localSheetId="87" hidden="1">{#N/A,#N/A,FALSE,"т02бд"}</definedName>
    <definedName name="а_2" localSheetId="89" hidden="1">{#N/A,#N/A,FALSE,"т02бд"}</definedName>
    <definedName name="а_2" localSheetId="90" hidden="1">{#N/A,#N/A,FALSE,"т02бд"}</definedName>
    <definedName name="а_2" localSheetId="91" hidden="1">{#N/A,#N/A,FALSE,"т02бд"}</definedName>
    <definedName name="а_2" localSheetId="96" hidden="1">{#N/A,#N/A,FALSE,"т02бд"}</definedName>
    <definedName name="а_2" localSheetId="93" hidden="1">{#N/A,#N/A,FALSE,"т02бд"}</definedName>
    <definedName name="а_2" localSheetId="78" hidden="1">{#N/A,#N/A,FALSE,"т02бд"}</definedName>
    <definedName name="а_2" hidden="1">{#N/A,#N/A,FALSE,"т02бд"}</definedName>
    <definedName name="а_2_1" localSheetId="1" hidden="1">{#N/A,#N/A,FALSE,"т02бд"}</definedName>
    <definedName name="а_2_1" localSheetId="22" hidden="1">{#N/A,#N/A,FALSE,"т02бд"}</definedName>
    <definedName name="а_2_1" localSheetId="29" hidden="1">{#N/A,#N/A,FALSE,"т02бд"}</definedName>
    <definedName name="а_2_1" localSheetId="30" hidden="1">{#N/A,#N/A,FALSE,"т02бд"}</definedName>
    <definedName name="а_2_1" localSheetId="32" hidden="1">{#N/A,#N/A,FALSE,"т02бд"}</definedName>
    <definedName name="а_2_1" localSheetId="33"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3" hidden="1">{#N/A,#N/A,FALSE,"т02бд"}</definedName>
    <definedName name="а_2_1" localSheetId="45" hidden="1">{#N/A,#N/A,FALSE,"т02бд"}</definedName>
    <definedName name="а_2_1" localSheetId="47"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59" hidden="1">{#N/A,#N/A,FALSE,"т02бд"}</definedName>
    <definedName name="а_2_1" localSheetId="60" hidden="1">{#N/A,#N/A,FALSE,"т02бд"}</definedName>
    <definedName name="а_2_1" localSheetId="64" hidden="1">{#N/A,#N/A,FALSE,"т02бд"}</definedName>
    <definedName name="а_2_1" localSheetId="69" hidden="1">{#N/A,#N/A,FALSE,"т02бд"}</definedName>
    <definedName name="а_2_1" localSheetId="70" hidden="1">{#N/A,#N/A,FALSE,"т02бд"}</definedName>
    <definedName name="а_2_1" localSheetId="83" hidden="1">{#N/A,#N/A,FALSE,"т02бд"}</definedName>
    <definedName name="а_2_1" localSheetId="84" hidden="1">{#N/A,#N/A,FALSE,"т02бд"}</definedName>
    <definedName name="а_2_1" localSheetId="87" hidden="1">{#N/A,#N/A,FALSE,"т02бд"}</definedName>
    <definedName name="а_2_1" localSheetId="89" hidden="1">{#N/A,#N/A,FALSE,"т02бд"}</definedName>
    <definedName name="а_2_1" localSheetId="90" hidden="1">{#N/A,#N/A,FALSE,"т02бд"}</definedName>
    <definedName name="а_2_1" localSheetId="91" hidden="1">{#N/A,#N/A,FALSE,"т02бд"}</definedName>
    <definedName name="а_2_1" localSheetId="96" hidden="1">{#N/A,#N/A,FALSE,"т02бд"}</definedName>
    <definedName name="а_2_1" localSheetId="93" hidden="1">{#N/A,#N/A,FALSE,"т02бд"}</definedName>
    <definedName name="а_2_1" localSheetId="78" hidden="1">{#N/A,#N/A,FALSE,"т02бд"}</definedName>
    <definedName name="а_2_1" hidden="1">{#N/A,#N/A,FALSE,"т02бд"}</definedName>
    <definedName name="аа" localSheetId="1" hidden="1">{#N/A,#N/A,FALSE,"Лист4"}</definedName>
    <definedName name="аа" localSheetId="22" hidden="1">{#N/A,#N/A,FALSE,"Лист4"}</definedName>
    <definedName name="аа" localSheetId="29" hidden="1">{#N/A,#N/A,FALSE,"Лист4"}</definedName>
    <definedName name="аа" localSheetId="30" hidden="1">{#N/A,#N/A,FALSE,"Лист4"}</definedName>
    <definedName name="аа" localSheetId="32" hidden="1">{#N/A,#N/A,FALSE,"Лист4"}</definedName>
    <definedName name="аа" localSheetId="33"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3" hidden="1">{#N/A,#N/A,FALSE,"Лист4"}</definedName>
    <definedName name="аа" localSheetId="45" hidden="1">{#N/A,#N/A,FALSE,"Лист4"}</definedName>
    <definedName name="аа" localSheetId="47"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59" hidden="1">{#N/A,#N/A,FALSE,"Лист4"}</definedName>
    <definedName name="аа" localSheetId="60" hidden="1">{#N/A,#N/A,FALSE,"Лист4"}</definedName>
    <definedName name="аа" localSheetId="64" hidden="1">{#N/A,#N/A,FALSE,"Лист4"}</definedName>
    <definedName name="аа" localSheetId="65" hidden="1">{#N/A,#N/A,FALSE,"Лист4"}</definedName>
    <definedName name="аа" localSheetId="69" hidden="1">{#N/A,#N/A,FALSE,"Лист4"}</definedName>
    <definedName name="аа" localSheetId="70" hidden="1">{#N/A,#N/A,FALSE,"Лист4"}</definedName>
    <definedName name="аа" localSheetId="72" hidden="1">{#N/A,#N/A,FALSE,"Лист4"}</definedName>
    <definedName name="аа" localSheetId="73" hidden="1">{#N/A,#N/A,FALSE,"Лист4"}</definedName>
    <definedName name="аа" localSheetId="83" hidden="1">{#N/A,#N/A,FALSE,"Лист4"}</definedName>
    <definedName name="аа" localSheetId="84" hidden="1">{#N/A,#N/A,FALSE,"Лист4"}</definedName>
    <definedName name="аа" localSheetId="87" hidden="1">{#N/A,#N/A,FALSE,"Лист4"}</definedName>
    <definedName name="аа" localSheetId="89" hidden="1">{#N/A,#N/A,FALSE,"Лист4"}</definedName>
    <definedName name="аа" localSheetId="90" hidden="1">{#N/A,#N/A,FALSE,"Лист4"}</definedName>
    <definedName name="аа" localSheetId="91" hidden="1">{#N/A,#N/A,FALSE,"Лист4"}</definedName>
    <definedName name="аа" localSheetId="92" hidden="1">{#N/A,#N/A,FALSE,"Лист4"}</definedName>
    <definedName name="аа" localSheetId="94" hidden="1">{#N/A,#N/A,FALSE,"Лист4"}</definedName>
    <definedName name="аа" localSheetId="96" hidden="1">{#N/A,#N/A,FALSE,"Лист4"}</definedName>
    <definedName name="аа" localSheetId="93" hidden="1">{#N/A,#N/A,FALSE,"Лист4"}</definedName>
    <definedName name="аа" localSheetId="78"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2" hidden="1">{#N/A,#N/A,FALSE,"т04"}</definedName>
    <definedName name="ааа" localSheetId="23" hidden="1">{#N/A,#N/A,FALSE,"т04"}</definedName>
    <definedName name="ааа" localSheetId="29" hidden="1">{#N/A,#N/A,FALSE,"т04"}</definedName>
    <definedName name="ааа" localSheetId="30" hidden="1">{#N/A,#N/A,FALSE,"т04"}</definedName>
    <definedName name="ааа" localSheetId="32" hidden="1">{#N/A,#N/A,FALSE,"т04"}</definedName>
    <definedName name="ааа" localSheetId="33"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3" hidden="1">{#N/A,#N/A,FALSE,"т04"}</definedName>
    <definedName name="ааа" localSheetId="45" hidden="1">{#N/A,#N/A,FALSE,"т04"}</definedName>
    <definedName name="ааа" localSheetId="46" hidden="1">{#N/A,#N/A,FALSE,"т04"}</definedName>
    <definedName name="ааа" localSheetId="47"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59" hidden="1">{#N/A,#N/A,FALSE,"т04"}</definedName>
    <definedName name="ааа" localSheetId="60" hidden="1">{#N/A,#N/A,FALSE,"т04"}</definedName>
    <definedName name="ааа" localSheetId="64" hidden="1">{#N/A,#N/A,FALSE,"т04"}</definedName>
    <definedName name="ааа" localSheetId="65" hidden="1">{#N/A,#N/A,FALSE,"т04"}</definedName>
    <definedName name="ааа" localSheetId="69" hidden="1">{#N/A,#N/A,FALSE,"т04"}</definedName>
    <definedName name="ааа" localSheetId="70" hidden="1">{#N/A,#N/A,FALSE,"т04"}</definedName>
    <definedName name="ааа" localSheetId="72" hidden="1">{#N/A,#N/A,FALSE,"т04"}</definedName>
    <definedName name="ааа" localSheetId="73" hidden="1">{#N/A,#N/A,FALSE,"т04"}</definedName>
    <definedName name="ааа" localSheetId="83" hidden="1">{#N/A,#N/A,FALSE,"т04"}</definedName>
    <definedName name="ааа" localSheetId="84" hidden="1">{#N/A,#N/A,FALSE,"т04"}</definedName>
    <definedName name="ааа" localSheetId="87" hidden="1">{#N/A,#N/A,FALSE,"т04"}</definedName>
    <definedName name="ааа" localSheetId="89" hidden="1">{#N/A,#N/A,FALSE,"т04"}</definedName>
    <definedName name="ааа" localSheetId="90" hidden="1">{#N/A,#N/A,FALSE,"т04"}</definedName>
    <definedName name="ааа" localSheetId="91" hidden="1">{#N/A,#N/A,FALSE,"т04"}</definedName>
    <definedName name="ааа" localSheetId="92" hidden="1">{#N/A,#N/A,FALSE,"т04"}</definedName>
    <definedName name="ааа" localSheetId="96" hidden="1">{#N/A,#N/A,FALSE,"т04"}</definedName>
    <definedName name="ааа" localSheetId="93" hidden="1">{#N/A,#N/A,FALSE,"т04"}</definedName>
    <definedName name="ааа" localSheetId="78" hidden="1">{#N/A,#N/A,FALSE,"т04"}</definedName>
    <definedName name="ааа" hidden="1">{#N/A,#N/A,FALSE,"т04"}</definedName>
    <definedName name="ааа_1" localSheetId="1" hidden="1">{#N/A,#N/A,FALSE,"т04"}</definedName>
    <definedName name="ааа_1" localSheetId="22" hidden="1">{#N/A,#N/A,FALSE,"т04"}</definedName>
    <definedName name="ааа_1" localSheetId="29" hidden="1">{#N/A,#N/A,FALSE,"т04"}</definedName>
    <definedName name="ааа_1" localSheetId="30" hidden="1">{#N/A,#N/A,FALSE,"т04"}</definedName>
    <definedName name="ааа_1" localSheetId="32" hidden="1">{#N/A,#N/A,FALSE,"т04"}</definedName>
    <definedName name="ааа_1" localSheetId="33"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3" hidden="1">{#N/A,#N/A,FALSE,"т04"}</definedName>
    <definedName name="ааа_1" localSheetId="45" hidden="1">{#N/A,#N/A,FALSE,"т04"}</definedName>
    <definedName name="ааа_1" localSheetId="47"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59" hidden="1">{#N/A,#N/A,FALSE,"т04"}</definedName>
    <definedName name="ааа_1" localSheetId="60" hidden="1">{#N/A,#N/A,FALSE,"т04"}</definedName>
    <definedName name="ааа_1" localSheetId="64" hidden="1">{#N/A,#N/A,FALSE,"т04"}</definedName>
    <definedName name="ааа_1" localSheetId="69" hidden="1">{#N/A,#N/A,FALSE,"т04"}</definedName>
    <definedName name="ааа_1" localSheetId="70" hidden="1">{#N/A,#N/A,FALSE,"т04"}</definedName>
    <definedName name="ааа_1" localSheetId="83" hidden="1">{#N/A,#N/A,FALSE,"т04"}</definedName>
    <definedName name="ааа_1" localSheetId="84" hidden="1">{#N/A,#N/A,FALSE,"т04"}</definedName>
    <definedName name="ааа_1" localSheetId="87" hidden="1">{#N/A,#N/A,FALSE,"т04"}</definedName>
    <definedName name="ааа_1" localSheetId="89" hidden="1">{#N/A,#N/A,FALSE,"т04"}</definedName>
    <definedName name="ааа_1" localSheetId="90" hidden="1">{#N/A,#N/A,FALSE,"т04"}</definedName>
    <definedName name="ааа_1" localSheetId="91" hidden="1">{#N/A,#N/A,FALSE,"т04"}</definedName>
    <definedName name="ааа_1" localSheetId="96" hidden="1">{#N/A,#N/A,FALSE,"т04"}</definedName>
    <definedName name="ааа_1" localSheetId="93" hidden="1">{#N/A,#N/A,FALSE,"т04"}</definedName>
    <definedName name="ааа_1" localSheetId="78" hidden="1">{#N/A,#N/A,FALSE,"т04"}</definedName>
    <definedName name="ааа_1" hidden="1">{#N/A,#N/A,FALSE,"т04"}</definedName>
    <definedName name="ааа_2" localSheetId="1" hidden="1">{#N/A,#N/A,FALSE,"т04"}</definedName>
    <definedName name="ааа_2" localSheetId="22" hidden="1">{#N/A,#N/A,FALSE,"т04"}</definedName>
    <definedName name="ааа_2" localSheetId="29" hidden="1">{#N/A,#N/A,FALSE,"т04"}</definedName>
    <definedName name="ааа_2" localSheetId="30" hidden="1">{#N/A,#N/A,FALSE,"т04"}</definedName>
    <definedName name="ааа_2" localSheetId="32" hidden="1">{#N/A,#N/A,FALSE,"т04"}</definedName>
    <definedName name="ааа_2" localSheetId="33"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3" hidden="1">{#N/A,#N/A,FALSE,"т04"}</definedName>
    <definedName name="ааа_2" localSheetId="45" hidden="1">{#N/A,#N/A,FALSE,"т04"}</definedName>
    <definedName name="ааа_2" localSheetId="47"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59" hidden="1">{#N/A,#N/A,FALSE,"т04"}</definedName>
    <definedName name="ааа_2" localSheetId="60" hidden="1">{#N/A,#N/A,FALSE,"т04"}</definedName>
    <definedName name="ааа_2" localSheetId="64" hidden="1">{#N/A,#N/A,FALSE,"т04"}</definedName>
    <definedName name="ааа_2" localSheetId="69" hidden="1">{#N/A,#N/A,FALSE,"т04"}</definedName>
    <definedName name="ааа_2" localSheetId="70" hidden="1">{#N/A,#N/A,FALSE,"т04"}</definedName>
    <definedName name="ааа_2" localSheetId="83" hidden="1">{#N/A,#N/A,FALSE,"т04"}</definedName>
    <definedName name="ааа_2" localSheetId="84" hidden="1">{#N/A,#N/A,FALSE,"т04"}</definedName>
    <definedName name="ааа_2" localSheetId="87" hidden="1">{#N/A,#N/A,FALSE,"т04"}</definedName>
    <definedName name="ааа_2" localSheetId="89" hidden="1">{#N/A,#N/A,FALSE,"т04"}</definedName>
    <definedName name="ааа_2" localSheetId="90" hidden="1">{#N/A,#N/A,FALSE,"т04"}</definedName>
    <definedName name="ааа_2" localSheetId="91" hidden="1">{#N/A,#N/A,FALSE,"т04"}</definedName>
    <definedName name="ааа_2" localSheetId="96" hidden="1">{#N/A,#N/A,FALSE,"т04"}</definedName>
    <definedName name="ааа_2" localSheetId="93" hidden="1">{#N/A,#N/A,FALSE,"т04"}</definedName>
    <definedName name="ааа_2" localSheetId="78" hidden="1">{#N/A,#N/A,FALSE,"т04"}</definedName>
    <definedName name="ааа_2" hidden="1">{#N/A,#N/A,FALSE,"т04"}</definedName>
    <definedName name="аааа" localSheetId="1" hidden="1">{#N/A,#N/A,FALSE,"Лист4"}</definedName>
    <definedName name="аааа" localSheetId="22" hidden="1">{#N/A,#N/A,FALSE,"Лист4"}</definedName>
    <definedName name="аааа" localSheetId="29" hidden="1">{#N/A,#N/A,FALSE,"Лист4"}</definedName>
    <definedName name="аааа" localSheetId="30" hidden="1">{#N/A,#N/A,FALSE,"Лист4"}</definedName>
    <definedName name="аааа" localSheetId="32" hidden="1">{#N/A,#N/A,FALSE,"Лист4"}</definedName>
    <definedName name="аааа" localSheetId="33"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3" hidden="1">{#N/A,#N/A,FALSE,"Лист4"}</definedName>
    <definedName name="аааа" localSheetId="45" hidden="1">{#N/A,#N/A,FALSE,"Лист4"}</definedName>
    <definedName name="аааа" localSheetId="47"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59" hidden="1">{#N/A,#N/A,FALSE,"Лист4"}</definedName>
    <definedName name="аааа" localSheetId="60" hidden="1">{#N/A,#N/A,FALSE,"Лист4"}</definedName>
    <definedName name="аааа" localSheetId="64" hidden="1">{#N/A,#N/A,FALSE,"Лист4"}</definedName>
    <definedName name="аааа" localSheetId="65" hidden="1">{#N/A,#N/A,FALSE,"Лист4"}</definedName>
    <definedName name="аааа" localSheetId="69" hidden="1">{#N/A,#N/A,FALSE,"Лист4"}</definedName>
    <definedName name="аааа" localSheetId="70" hidden="1">{#N/A,#N/A,FALSE,"Лист4"}</definedName>
    <definedName name="аааа" localSheetId="72" hidden="1">{#N/A,#N/A,FALSE,"Лист4"}</definedName>
    <definedName name="аааа" localSheetId="73" hidden="1">{#N/A,#N/A,FALSE,"Лист4"}</definedName>
    <definedName name="аааа" localSheetId="83" hidden="1">{#N/A,#N/A,FALSE,"Лист4"}</definedName>
    <definedName name="аааа" localSheetId="84" hidden="1">{#N/A,#N/A,FALSE,"Лист4"}</definedName>
    <definedName name="аааа" localSheetId="87" hidden="1">{#N/A,#N/A,FALSE,"Лист4"}</definedName>
    <definedName name="аааа" localSheetId="89" hidden="1">{#N/A,#N/A,FALSE,"Лист4"}</definedName>
    <definedName name="аааа" localSheetId="90" hidden="1">{#N/A,#N/A,FALSE,"Лист4"}</definedName>
    <definedName name="аааа" localSheetId="91" hidden="1">{#N/A,#N/A,FALSE,"Лист4"}</definedName>
    <definedName name="аааа" localSheetId="92" hidden="1">{#N/A,#N/A,FALSE,"Лист4"}</definedName>
    <definedName name="аааа" localSheetId="94" hidden="1">{#N/A,#N/A,FALSE,"Лист4"}</definedName>
    <definedName name="аааа" localSheetId="96" hidden="1">{#N/A,#N/A,FALSE,"Лист4"}</definedName>
    <definedName name="аааа" localSheetId="93" hidden="1">{#N/A,#N/A,FALSE,"Лист4"}</definedName>
    <definedName name="аааа" localSheetId="78" hidden="1">{#N/A,#N/A,FALSE,"Лист4"}</definedName>
    <definedName name="аааа" hidden="1">{#N/A,#N/A,FALSE,"Лист4"}</definedName>
    <definedName name="ааааа" localSheetId="1" hidden="1">{#N/A,#N/A,FALSE,"Лист4"}</definedName>
    <definedName name="ааааа" localSheetId="22" hidden="1">{#N/A,#N/A,FALSE,"Лист4"}</definedName>
    <definedName name="ааааа" localSheetId="29" hidden="1">{#N/A,#N/A,FALSE,"Лист4"}</definedName>
    <definedName name="ааааа" localSheetId="30" hidden="1">{#N/A,#N/A,FALSE,"Лист4"}</definedName>
    <definedName name="ааааа" localSheetId="32" hidden="1">{#N/A,#N/A,FALSE,"Лист4"}</definedName>
    <definedName name="ааааа" localSheetId="33"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3" hidden="1">{#N/A,#N/A,FALSE,"Лист4"}</definedName>
    <definedName name="ааааа" localSheetId="45" hidden="1">{#N/A,#N/A,FALSE,"Лист4"}</definedName>
    <definedName name="ааааа" localSheetId="47"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59" hidden="1">{#N/A,#N/A,FALSE,"Лист4"}</definedName>
    <definedName name="ааааа" localSheetId="60" hidden="1">{#N/A,#N/A,FALSE,"Лист4"}</definedName>
    <definedName name="ааааа" localSheetId="64" hidden="1">{#N/A,#N/A,FALSE,"Лист4"}</definedName>
    <definedName name="ааааа" localSheetId="65" hidden="1">{#N/A,#N/A,FALSE,"Лист4"}</definedName>
    <definedName name="ааааа" localSheetId="69" hidden="1">{#N/A,#N/A,FALSE,"Лист4"}</definedName>
    <definedName name="ааааа" localSheetId="70" hidden="1">{#N/A,#N/A,FALSE,"Лист4"}</definedName>
    <definedName name="ааааа" localSheetId="72" hidden="1">{#N/A,#N/A,FALSE,"Лист4"}</definedName>
    <definedName name="ааааа" localSheetId="73" hidden="1">{#N/A,#N/A,FALSE,"Лист4"}</definedName>
    <definedName name="ааааа" localSheetId="83" hidden="1">{#N/A,#N/A,FALSE,"Лист4"}</definedName>
    <definedName name="ааааа" localSheetId="84" hidden="1">{#N/A,#N/A,FALSE,"Лист4"}</definedName>
    <definedName name="ааааа" localSheetId="87" hidden="1">{#N/A,#N/A,FALSE,"Лист4"}</definedName>
    <definedName name="ааааа" localSheetId="89" hidden="1">{#N/A,#N/A,FALSE,"Лист4"}</definedName>
    <definedName name="ааааа" localSheetId="90" hidden="1">{#N/A,#N/A,FALSE,"Лист4"}</definedName>
    <definedName name="ааааа" localSheetId="91" hidden="1">{#N/A,#N/A,FALSE,"Лист4"}</definedName>
    <definedName name="ааааа" localSheetId="92" hidden="1">{#N/A,#N/A,FALSE,"Лист4"}</definedName>
    <definedName name="ааааа" localSheetId="94" hidden="1">{#N/A,#N/A,FALSE,"Лист4"}</definedName>
    <definedName name="ааааа" localSheetId="96" hidden="1">{#N/A,#N/A,FALSE,"Лист4"}</definedName>
    <definedName name="ааааа" localSheetId="93" hidden="1">{#N/A,#N/A,FALSE,"Лист4"}</definedName>
    <definedName name="ааааа" localSheetId="78"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1" hidden="1">{"BOP_TAB",#N/A,FALSE,"N";"MIDTERM_TAB",#N/A,FALSE,"O";"FUND_CRED",#N/A,FALSE,"P";"DEBT_TAB1",#N/A,FALSE,"Q";"DEBT_TAB2",#N/A,FALSE,"Q";"FORFIN_TAB1",#N/A,FALSE,"R";"FORFIN_TAB2",#N/A,FALSE,"R";"BOP_ANALY",#N/A,FALSE,"U"}</definedName>
    <definedName name="ААААААААААААААААА" localSheetId="96"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1" hidden="1">{"BOP_TAB",#N/A,FALSE,"N";"MIDTERM_TAB",#N/A,FALSE,"O";"FUND_CRED",#N/A,FALSE,"P";"DEBT_TAB1",#N/A,FALSE,"Q";"DEBT_TAB2",#N/A,FALSE,"Q";"FORFIN_TAB1",#N/A,FALSE,"R";"FORFIN_TAB2",#N/A,FALSE,"R";"BOP_ANALY",#N/A,FALSE,"U"}</definedName>
    <definedName name="ААААААААААААААААА_1" localSheetId="96"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1" hidden="1">{"BOP_TAB",#N/A,FALSE,"N";"MIDTERM_TAB",#N/A,FALSE,"O";"FUND_CRED",#N/A,FALSE,"P";"DEBT_TAB1",#N/A,FALSE,"Q";"DEBT_TAB2",#N/A,FALSE,"Q";"FORFIN_TAB1",#N/A,FALSE,"R";"FORFIN_TAB2",#N/A,FALSE,"R";"BOP_ANALY",#N/A,FALSE,"U"}</definedName>
    <definedName name="ААААААААААААААААА_2" localSheetId="96"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2"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3" hidden="1">{"WEO",#N/A,FALSE,"T"}</definedName>
    <definedName name="ААААААААААААААААААААААААААААААААА" localSheetId="45" hidden="1">{"WEO",#N/A,FALSE,"T"}</definedName>
    <definedName name="ААААААААААААААААААААААААААААААААА" localSheetId="47"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59" hidden="1">{"WEO",#N/A,FALSE,"T"}</definedName>
    <definedName name="ААААААААААААААААААААААААААААААААА" localSheetId="60" hidden="1">{"WEO",#N/A,FALSE,"T"}</definedName>
    <definedName name="ААААААААААААААААААААААААААААААААА" localSheetId="64"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localSheetId="83" hidden="1">{"WEO",#N/A,FALSE,"T"}</definedName>
    <definedName name="ААААААААААААААААААААААААААААААААА" localSheetId="84" hidden="1">{"WEO",#N/A,FALSE,"T"}</definedName>
    <definedName name="ААААААААААААААААААААААААААААААААА" localSheetId="87" hidden="1">{"WEO",#N/A,FALSE,"T"}</definedName>
    <definedName name="ААААААААААААААААААААААААААААААААА" localSheetId="89" hidden="1">{"WEO",#N/A,FALSE,"T"}</definedName>
    <definedName name="ААААААААААААААААААААААААААААААААА" localSheetId="90" hidden="1">{"WEO",#N/A,FALSE,"T"}</definedName>
    <definedName name="ААААААААААААААААААААААААААААААААА" localSheetId="91" hidden="1">{"WEO",#N/A,FALSE,"T"}</definedName>
    <definedName name="ААААААААААААААААААААААААААААААААА" localSheetId="96" hidden="1">{"WEO",#N/A,FALSE,"T"}</definedName>
    <definedName name="ААААААААААААААААААААААААААААААААА" localSheetId="93" hidden="1">{"WEO",#N/A,FALSE,"T"}</definedName>
    <definedName name="ААААААААААААААААААААААААААААААААА" localSheetId="78"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2"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3" hidden="1">{"WEO",#N/A,FALSE,"T"}</definedName>
    <definedName name="ААААААААААААААААААААААААААААААААА_1" localSheetId="45" hidden="1">{"WEO",#N/A,FALSE,"T"}</definedName>
    <definedName name="ААААААААААААААААААААААААААААААААА_1" localSheetId="47"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59" hidden="1">{"WEO",#N/A,FALSE,"T"}</definedName>
    <definedName name="ААААААААААААААААААААААААААААААААА_1" localSheetId="60" hidden="1">{"WEO",#N/A,FALSE,"T"}</definedName>
    <definedName name="ААААААААААААААААААААААААААААААААА_1" localSheetId="64"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localSheetId="83" hidden="1">{"WEO",#N/A,FALSE,"T"}</definedName>
    <definedName name="ААААААААААААААААААААААААААААААААА_1" localSheetId="84" hidden="1">{"WEO",#N/A,FALSE,"T"}</definedName>
    <definedName name="ААААААААААААААААААААААААААААААААА_1" localSheetId="87" hidden="1">{"WEO",#N/A,FALSE,"T"}</definedName>
    <definedName name="ААААААААААААААААААААААААААААААААА_1" localSheetId="89" hidden="1">{"WEO",#N/A,FALSE,"T"}</definedName>
    <definedName name="ААААААААААААААААААААААААААААААААА_1" localSheetId="90" hidden="1">{"WEO",#N/A,FALSE,"T"}</definedName>
    <definedName name="ААААААААААААААААААААААААААААААААА_1" localSheetId="91" hidden="1">{"WEO",#N/A,FALSE,"T"}</definedName>
    <definedName name="ААААААААААААААААААААААААААААААААА_1" localSheetId="96" hidden="1">{"WEO",#N/A,FALSE,"T"}</definedName>
    <definedName name="ААААААААААААААААААААААААААААААААА_1" localSheetId="93" hidden="1">{"WEO",#N/A,FALSE,"T"}</definedName>
    <definedName name="ААААААААААААААААААААААААААААААААА_1" localSheetId="78"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2"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3" hidden="1">{"WEO",#N/A,FALSE,"T"}</definedName>
    <definedName name="ААААААААААААААААААААААААААААААААА_2" localSheetId="45" hidden="1">{"WEO",#N/A,FALSE,"T"}</definedName>
    <definedName name="ААААААААААААААААААААААААААААААААА_2" localSheetId="47"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59" hidden="1">{"WEO",#N/A,FALSE,"T"}</definedName>
    <definedName name="ААААААААААААААААААААААААААААААААА_2" localSheetId="60" hidden="1">{"WEO",#N/A,FALSE,"T"}</definedName>
    <definedName name="ААААААААААААААААААААААААААААААААА_2" localSheetId="64"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localSheetId="83" hidden="1">{"WEO",#N/A,FALSE,"T"}</definedName>
    <definedName name="ААААААААААААААААААААААААААААААААА_2" localSheetId="84" hidden="1">{"WEO",#N/A,FALSE,"T"}</definedName>
    <definedName name="ААААААААААААААААААААААААААААААААА_2" localSheetId="87" hidden="1">{"WEO",#N/A,FALSE,"T"}</definedName>
    <definedName name="ААААААААААААААААААААААААААААААААА_2" localSheetId="89" hidden="1">{"WEO",#N/A,FALSE,"T"}</definedName>
    <definedName name="ААААААААААААААААААААААААААААААААА_2" localSheetId="90" hidden="1">{"WEO",#N/A,FALSE,"T"}</definedName>
    <definedName name="ААААААААААААААААААААААААААААААААА_2" localSheetId="91" hidden="1">{"WEO",#N/A,FALSE,"T"}</definedName>
    <definedName name="ААААААААААААААААААААААААААААААААА_2" localSheetId="96" hidden="1">{"WEO",#N/A,FALSE,"T"}</definedName>
    <definedName name="ААААААААААААААААААААААААААААААААА_2" localSheetId="93" hidden="1">{"WEO",#N/A,FALSE,"T"}</definedName>
    <definedName name="ААААААААААААААААААААААААААААААААА_2" localSheetId="78" hidden="1">{"WEO",#N/A,FALSE,"T"}</definedName>
    <definedName name="ААААААААААААААААААААААААААААААААА_2" hidden="1">{"WEO",#N/A,FALSE,"T"}</definedName>
    <definedName name="аааг" localSheetId="1" hidden="1">{#N/A,#N/A,FALSE,"Лист4"}</definedName>
    <definedName name="аааг" localSheetId="22" hidden="1">{#N/A,#N/A,FALSE,"Лист4"}</definedName>
    <definedName name="аааг" localSheetId="29" hidden="1">{#N/A,#N/A,FALSE,"Лист4"}</definedName>
    <definedName name="аааг" localSheetId="30" hidden="1">{#N/A,#N/A,FALSE,"Лист4"}</definedName>
    <definedName name="аааг" localSheetId="32" hidden="1">{#N/A,#N/A,FALSE,"Лист4"}</definedName>
    <definedName name="аааг" localSheetId="33"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3" hidden="1">{#N/A,#N/A,FALSE,"Лист4"}</definedName>
    <definedName name="аааг" localSheetId="45" hidden="1">{#N/A,#N/A,FALSE,"Лист4"}</definedName>
    <definedName name="аааг" localSheetId="47"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59" hidden="1">{#N/A,#N/A,FALSE,"Лист4"}</definedName>
    <definedName name="аааг" localSheetId="60" hidden="1">{#N/A,#N/A,FALSE,"Лист4"}</definedName>
    <definedName name="аааг" localSheetId="64" hidden="1">{#N/A,#N/A,FALSE,"Лист4"}</definedName>
    <definedName name="аааг" localSheetId="65" hidden="1">{#N/A,#N/A,FALSE,"Лист4"}</definedName>
    <definedName name="аааг" localSheetId="69" hidden="1">{#N/A,#N/A,FALSE,"Лист4"}</definedName>
    <definedName name="аааг" localSheetId="70" hidden="1">{#N/A,#N/A,FALSE,"Лист4"}</definedName>
    <definedName name="аааг" localSheetId="72" hidden="1">{#N/A,#N/A,FALSE,"Лист4"}</definedName>
    <definedName name="аааг" localSheetId="73" hidden="1">{#N/A,#N/A,FALSE,"Лист4"}</definedName>
    <definedName name="аааг" localSheetId="83" hidden="1">{#N/A,#N/A,FALSE,"Лист4"}</definedName>
    <definedName name="аааг" localSheetId="84" hidden="1">{#N/A,#N/A,FALSE,"Лист4"}</definedName>
    <definedName name="аааг" localSheetId="87" hidden="1">{#N/A,#N/A,FALSE,"Лист4"}</definedName>
    <definedName name="аааг" localSheetId="89" hidden="1">{#N/A,#N/A,FALSE,"Лист4"}</definedName>
    <definedName name="аааг" localSheetId="90" hidden="1">{#N/A,#N/A,FALSE,"Лист4"}</definedName>
    <definedName name="аааг" localSheetId="91" hidden="1">{#N/A,#N/A,FALSE,"Лист4"}</definedName>
    <definedName name="аааг" localSheetId="92" hidden="1">{#N/A,#N/A,FALSE,"Лист4"}</definedName>
    <definedName name="аааг" localSheetId="94" hidden="1">{#N/A,#N/A,FALSE,"Лист4"}</definedName>
    <definedName name="аааг" localSheetId="96" hidden="1">{#N/A,#N/A,FALSE,"Лист4"}</definedName>
    <definedName name="аааг" localSheetId="93" hidden="1">{#N/A,#N/A,FALSE,"Лист4"}</definedName>
    <definedName name="аааг" localSheetId="78" hidden="1">{#N/A,#N/A,FALSE,"Лист4"}</definedName>
    <definedName name="аааг" hidden="1">{#N/A,#N/A,FALSE,"Лист4"}</definedName>
    <definedName name="ааао" localSheetId="1" hidden="1">{#N/A,#N/A,FALSE,"Лист4"}</definedName>
    <definedName name="ааао" localSheetId="22" hidden="1">{#N/A,#N/A,FALSE,"Лист4"}</definedName>
    <definedName name="ааао" localSheetId="29" hidden="1">{#N/A,#N/A,FALSE,"Лист4"}</definedName>
    <definedName name="ааао" localSheetId="30" hidden="1">{#N/A,#N/A,FALSE,"Лист4"}</definedName>
    <definedName name="ааао" localSheetId="32" hidden="1">{#N/A,#N/A,FALSE,"Лист4"}</definedName>
    <definedName name="ааао" localSheetId="33"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3" hidden="1">{#N/A,#N/A,FALSE,"Лист4"}</definedName>
    <definedName name="ааао" localSheetId="45" hidden="1">{#N/A,#N/A,FALSE,"Лист4"}</definedName>
    <definedName name="ааао" localSheetId="47"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59" hidden="1">{#N/A,#N/A,FALSE,"Лист4"}</definedName>
    <definedName name="ааао" localSheetId="60" hidden="1">{#N/A,#N/A,FALSE,"Лист4"}</definedName>
    <definedName name="ааао" localSheetId="64" hidden="1">{#N/A,#N/A,FALSE,"Лист4"}</definedName>
    <definedName name="ааао" localSheetId="65" hidden="1">{#N/A,#N/A,FALSE,"Лист4"}</definedName>
    <definedName name="ааао" localSheetId="69" hidden="1">{#N/A,#N/A,FALSE,"Лист4"}</definedName>
    <definedName name="ааао" localSheetId="70" hidden="1">{#N/A,#N/A,FALSE,"Лист4"}</definedName>
    <definedName name="ааао" localSheetId="72" hidden="1">{#N/A,#N/A,FALSE,"Лист4"}</definedName>
    <definedName name="ааао" localSheetId="73" hidden="1">{#N/A,#N/A,FALSE,"Лист4"}</definedName>
    <definedName name="ааао" localSheetId="83" hidden="1">{#N/A,#N/A,FALSE,"Лист4"}</definedName>
    <definedName name="ааао" localSheetId="84" hidden="1">{#N/A,#N/A,FALSE,"Лист4"}</definedName>
    <definedName name="ааао" localSheetId="87" hidden="1">{#N/A,#N/A,FALSE,"Лист4"}</definedName>
    <definedName name="ааао" localSheetId="89" hidden="1">{#N/A,#N/A,FALSE,"Лист4"}</definedName>
    <definedName name="ааао" localSheetId="90" hidden="1">{#N/A,#N/A,FALSE,"Лист4"}</definedName>
    <definedName name="ааао" localSheetId="91" hidden="1">{#N/A,#N/A,FALSE,"Лист4"}</definedName>
    <definedName name="ааао" localSheetId="92" hidden="1">{#N/A,#N/A,FALSE,"Лист4"}</definedName>
    <definedName name="ааао" localSheetId="94" hidden="1">{#N/A,#N/A,FALSE,"Лист4"}</definedName>
    <definedName name="ааао" localSheetId="96" hidden="1">{#N/A,#N/A,FALSE,"Лист4"}</definedName>
    <definedName name="ааао" localSheetId="93" hidden="1">{#N/A,#N/A,FALSE,"Лист4"}</definedName>
    <definedName name="ааао" localSheetId="78" hidden="1">{#N/A,#N/A,FALSE,"Лист4"}</definedName>
    <definedName name="ааао" hidden="1">{#N/A,#N/A,FALSE,"Лист4"}</definedName>
    <definedName name="аааоркк" localSheetId="1" hidden="1">{#N/A,#N/A,FALSE,"Лист4"}</definedName>
    <definedName name="аааоркк" localSheetId="22" hidden="1">{#N/A,#N/A,FALSE,"Лист4"}</definedName>
    <definedName name="аааоркк" localSheetId="29" hidden="1">{#N/A,#N/A,FALSE,"Лист4"}</definedName>
    <definedName name="аааоркк" localSheetId="30" hidden="1">{#N/A,#N/A,FALSE,"Лист4"}</definedName>
    <definedName name="аааоркк" localSheetId="32" hidden="1">{#N/A,#N/A,FALSE,"Лист4"}</definedName>
    <definedName name="аааоркк" localSheetId="33"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3" hidden="1">{#N/A,#N/A,FALSE,"Лист4"}</definedName>
    <definedName name="аааоркк" localSheetId="45" hidden="1">{#N/A,#N/A,FALSE,"Лист4"}</definedName>
    <definedName name="аааоркк" localSheetId="47"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59" hidden="1">{#N/A,#N/A,FALSE,"Лист4"}</definedName>
    <definedName name="аааоркк" localSheetId="60" hidden="1">{#N/A,#N/A,FALSE,"Лист4"}</definedName>
    <definedName name="аааоркк" localSheetId="64" hidden="1">{#N/A,#N/A,FALSE,"Лист4"}</definedName>
    <definedName name="аааоркк" localSheetId="65" hidden="1">{#N/A,#N/A,FALSE,"Лист4"}</definedName>
    <definedName name="аааоркк" localSheetId="69" hidden="1">{#N/A,#N/A,FALSE,"Лист4"}</definedName>
    <definedName name="аааоркк" localSheetId="70" hidden="1">{#N/A,#N/A,FALSE,"Лист4"}</definedName>
    <definedName name="аааоркк" localSheetId="72" hidden="1">{#N/A,#N/A,FALSE,"Лист4"}</definedName>
    <definedName name="аааоркк" localSheetId="73" hidden="1">{#N/A,#N/A,FALSE,"Лист4"}</definedName>
    <definedName name="аааоркк" localSheetId="83" hidden="1">{#N/A,#N/A,FALSE,"Лист4"}</definedName>
    <definedName name="аааоркк" localSheetId="84" hidden="1">{#N/A,#N/A,FALSE,"Лист4"}</definedName>
    <definedName name="аааоркк" localSheetId="87" hidden="1">{#N/A,#N/A,FALSE,"Лист4"}</definedName>
    <definedName name="аааоркк" localSheetId="89" hidden="1">{#N/A,#N/A,FALSE,"Лист4"}</definedName>
    <definedName name="аааоркк" localSheetId="90" hidden="1">{#N/A,#N/A,FALSE,"Лист4"}</definedName>
    <definedName name="аааоркк" localSheetId="91" hidden="1">{#N/A,#N/A,FALSE,"Лист4"}</definedName>
    <definedName name="аааоркк" localSheetId="92" hidden="1">{#N/A,#N/A,FALSE,"Лист4"}</definedName>
    <definedName name="аааоркк" localSheetId="94" hidden="1">{#N/A,#N/A,FALSE,"Лист4"}</definedName>
    <definedName name="аааоркк" localSheetId="96" hidden="1">{#N/A,#N/A,FALSE,"Лист4"}</definedName>
    <definedName name="аааоркк" localSheetId="93" hidden="1">{#N/A,#N/A,FALSE,"Лист4"}</definedName>
    <definedName name="аааоркк" localSheetId="78" hidden="1">{#N/A,#N/A,FALSE,"Лист4"}</definedName>
    <definedName name="аааоркк" hidden="1">{#N/A,#N/A,FALSE,"Лист4"}</definedName>
    <definedName name="аарр" localSheetId="1" hidden="1">{#N/A,#N/A,FALSE,"Лист4"}</definedName>
    <definedName name="аарр" localSheetId="22" hidden="1">{#N/A,#N/A,FALSE,"Лист4"}</definedName>
    <definedName name="аарр" localSheetId="29" hidden="1">{#N/A,#N/A,FALSE,"Лист4"}</definedName>
    <definedName name="аарр" localSheetId="30" hidden="1">{#N/A,#N/A,FALSE,"Лист4"}</definedName>
    <definedName name="аарр" localSheetId="32" hidden="1">{#N/A,#N/A,FALSE,"Лист4"}</definedName>
    <definedName name="аарр" localSheetId="33"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3" hidden="1">{#N/A,#N/A,FALSE,"Лист4"}</definedName>
    <definedName name="аарр" localSheetId="45" hidden="1">{#N/A,#N/A,FALSE,"Лист4"}</definedName>
    <definedName name="аарр" localSheetId="47"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59" hidden="1">{#N/A,#N/A,FALSE,"Лист4"}</definedName>
    <definedName name="аарр" localSheetId="60" hidden="1">{#N/A,#N/A,FALSE,"Лист4"}</definedName>
    <definedName name="аарр" localSheetId="64" hidden="1">{#N/A,#N/A,FALSE,"Лист4"}</definedName>
    <definedName name="аарр" localSheetId="65" hidden="1">{#N/A,#N/A,FALSE,"Лист4"}</definedName>
    <definedName name="аарр" localSheetId="69" hidden="1">{#N/A,#N/A,FALSE,"Лист4"}</definedName>
    <definedName name="аарр" localSheetId="70" hidden="1">{#N/A,#N/A,FALSE,"Лист4"}</definedName>
    <definedName name="аарр" localSheetId="72" hidden="1">{#N/A,#N/A,FALSE,"Лист4"}</definedName>
    <definedName name="аарр" localSheetId="73" hidden="1">{#N/A,#N/A,FALSE,"Лист4"}</definedName>
    <definedName name="аарр" localSheetId="83" hidden="1">{#N/A,#N/A,FALSE,"Лист4"}</definedName>
    <definedName name="аарр" localSheetId="84" hidden="1">{#N/A,#N/A,FALSE,"Лист4"}</definedName>
    <definedName name="аарр" localSheetId="87" hidden="1">{#N/A,#N/A,FALSE,"Лист4"}</definedName>
    <definedName name="аарр" localSheetId="89" hidden="1">{#N/A,#N/A,FALSE,"Лист4"}</definedName>
    <definedName name="аарр" localSheetId="90" hidden="1">{#N/A,#N/A,FALSE,"Лист4"}</definedName>
    <definedName name="аарр" localSheetId="91" hidden="1">{#N/A,#N/A,FALSE,"Лист4"}</definedName>
    <definedName name="аарр" localSheetId="92" hidden="1">{#N/A,#N/A,FALSE,"Лист4"}</definedName>
    <definedName name="аарр" localSheetId="94" hidden="1">{#N/A,#N/A,FALSE,"Лист4"}</definedName>
    <definedName name="аарр" localSheetId="96" hidden="1">{#N/A,#N/A,FALSE,"Лист4"}</definedName>
    <definedName name="аарр" localSheetId="93" hidden="1">{#N/A,#N/A,FALSE,"Лист4"}</definedName>
    <definedName name="аарр" localSheetId="78" hidden="1">{#N/A,#N/A,FALSE,"Лист4"}</definedName>
    <definedName name="аарр" hidden="1">{#N/A,#N/A,FALSE,"Лист4"}</definedName>
    <definedName name="амп" localSheetId="1" hidden="1">{#N/A,#N/A,FALSE,"Лист4"}</definedName>
    <definedName name="амп" localSheetId="22" hidden="1">{#N/A,#N/A,FALSE,"Лист4"}</definedName>
    <definedName name="амп" localSheetId="29" hidden="1">{#N/A,#N/A,FALSE,"Лист4"}</definedName>
    <definedName name="амп" localSheetId="30" hidden="1">{#N/A,#N/A,FALSE,"Лист4"}</definedName>
    <definedName name="амп" localSheetId="32" hidden="1">{#N/A,#N/A,FALSE,"Лист4"}</definedName>
    <definedName name="амп" localSheetId="33"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3" hidden="1">{#N/A,#N/A,FALSE,"Лист4"}</definedName>
    <definedName name="амп" localSheetId="45" hidden="1">{#N/A,#N/A,FALSE,"Лист4"}</definedName>
    <definedName name="амп" localSheetId="47"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59" hidden="1">{#N/A,#N/A,FALSE,"Лист4"}</definedName>
    <definedName name="амп" localSheetId="60" hidden="1">{#N/A,#N/A,FALSE,"Лист4"}</definedName>
    <definedName name="амп" localSheetId="64" hidden="1">{#N/A,#N/A,FALSE,"Лист4"}</definedName>
    <definedName name="амп" localSheetId="65" hidden="1">{#N/A,#N/A,FALSE,"Лист4"}</definedName>
    <definedName name="амп" localSheetId="69" hidden="1">{#N/A,#N/A,FALSE,"Лист4"}</definedName>
    <definedName name="амп" localSheetId="70" hidden="1">{#N/A,#N/A,FALSE,"Лист4"}</definedName>
    <definedName name="амп" localSheetId="72" hidden="1">{#N/A,#N/A,FALSE,"Лист4"}</definedName>
    <definedName name="амп" localSheetId="73" hidden="1">{#N/A,#N/A,FALSE,"Лист4"}</definedName>
    <definedName name="амп" localSheetId="83" hidden="1">{#N/A,#N/A,FALSE,"Лист4"}</definedName>
    <definedName name="амп" localSheetId="84" hidden="1">{#N/A,#N/A,FALSE,"Лист4"}</definedName>
    <definedName name="амп" localSheetId="87" hidden="1">{#N/A,#N/A,FALSE,"Лист4"}</definedName>
    <definedName name="амп" localSheetId="89" hidden="1">{#N/A,#N/A,FALSE,"Лист4"}</definedName>
    <definedName name="амп" localSheetId="90" hidden="1">{#N/A,#N/A,FALSE,"Лист4"}</definedName>
    <definedName name="амп" localSheetId="91" hidden="1">{#N/A,#N/A,FALSE,"Лист4"}</definedName>
    <definedName name="амп" localSheetId="92" hidden="1">{#N/A,#N/A,FALSE,"Лист4"}</definedName>
    <definedName name="амп" localSheetId="94" hidden="1">{#N/A,#N/A,FALSE,"Лист4"}</definedName>
    <definedName name="амп" localSheetId="96" hidden="1">{#N/A,#N/A,FALSE,"Лист4"}</definedName>
    <definedName name="амп" localSheetId="93" hidden="1">{#N/A,#N/A,FALSE,"Лист4"}</definedName>
    <definedName name="амп" localSheetId="78" hidden="1">{#N/A,#N/A,FALSE,"Лист4"}</definedName>
    <definedName name="амп" hidden="1">{#N/A,#N/A,FALSE,"Лист4"}</definedName>
    <definedName name="ап" localSheetId="1" hidden="1">{#N/A,#N/A,FALSE,"Лист4"}</definedName>
    <definedName name="ап" localSheetId="22" hidden="1">{#N/A,#N/A,FALSE,"Лист4"}</definedName>
    <definedName name="ап" localSheetId="29" hidden="1">{#N/A,#N/A,FALSE,"Лист4"}</definedName>
    <definedName name="ап" localSheetId="30" hidden="1">{#N/A,#N/A,FALSE,"Лист4"}</definedName>
    <definedName name="ап" localSheetId="32" hidden="1">{#N/A,#N/A,FALSE,"Лист4"}</definedName>
    <definedName name="ап" localSheetId="33"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3" hidden="1">{#N/A,#N/A,FALSE,"Лист4"}</definedName>
    <definedName name="ап" localSheetId="45" hidden="1">{#N/A,#N/A,FALSE,"Лист4"}</definedName>
    <definedName name="ап" localSheetId="47"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59" hidden="1">{#N/A,#N/A,FALSE,"Лист4"}</definedName>
    <definedName name="ап" localSheetId="60" hidden="1">{#N/A,#N/A,FALSE,"Лист4"}</definedName>
    <definedName name="ап" localSheetId="64" hidden="1">{#N/A,#N/A,FALSE,"Лист4"}</definedName>
    <definedName name="ап" localSheetId="65" hidden="1">{#N/A,#N/A,FALSE,"Лист4"}</definedName>
    <definedName name="ап" localSheetId="69" hidden="1">{#N/A,#N/A,FALSE,"Лист4"}</definedName>
    <definedName name="ап" localSheetId="70" hidden="1">{#N/A,#N/A,FALSE,"Лист4"}</definedName>
    <definedName name="ап" localSheetId="72" hidden="1">{#N/A,#N/A,FALSE,"Лист4"}</definedName>
    <definedName name="ап" localSheetId="73" hidden="1">{#N/A,#N/A,FALSE,"Лист4"}</definedName>
    <definedName name="ап" localSheetId="83" hidden="1">{#N/A,#N/A,FALSE,"Лист4"}</definedName>
    <definedName name="ап" localSheetId="84" hidden="1">{#N/A,#N/A,FALSE,"Лист4"}</definedName>
    <definedName name="ап" localSheetId="87" hidden="1">{#N/A,#N/A,FALSE,"Лист4"}</definedName>
    <definedName name="ап" localSheetId="89" hidden="1">{#N/A,#N/A,FALSE,"Лист4"}</definedName>
    <definedName name="ап" localSheetId="90" hidden="1">{#N/A,#N/A,FALSE,"Лист4"}</definedName>
    <definedName name="ап" localSheetId="91" hidden="1">{#N/A,#N/A,FALSE,"Лист4"}</definedName>
    <definedName name="ап" localSheetId="92" hidden="1">{#N/A,#N/A,FALSE,"Лист4"}</definedName>
    <definedName name="ап" localSheetId="94" hidden="1">{#N/A,#N/A,FALSE,"Лист4"}</definedName>
    <definedName name="ап" localSheetId="96" hidden="1">{#N/A,#N/A,FALSE,"Лист4"}</definedName>
    <definedName name="ап" localSheetId="93" hidden="1">{#N/A,#N/A,FALSE,"Лист4"}</definedName>
    <definedName name="ап" localSheetId="78" hidden="1">{#N/A,#N/A,FALSE,"Лист4"}</definedName>
    <definedName name="ап" hidden="1">{#N/A,#N/A,FALSE,"Лист4"}</definedName>
    <definedName name="апро" localSheetId="1" hidden="1">{#N/A,#N/A,FALSE,"Лист4"}</definedName>
    <definedName name="апро" localSheetId="22" hidden="1">{#N/A,#N/A,FALSE,"Лист4"}</definedName>
    <definedName name="апро" localSheetId="29" hidden="1">{#N/A,#N/A,FALSE,"Лист4"}</definedName>
    <definedName name="апро" localSheetId="30" hidden="1">{#N/A,#N/A,FALSE,"Лист4"}</definedName>
    <definedName name="апро" localSheetId="32" hidden="1">{#N/A,#N/A,FALSE,"Лист4"}</definedName>
    <definedName name="апро" localSheetId="33"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3" hidden="1">{#N/A,#N/A,FALSE,"Лист4"}</definedName>
    <definedName name="апро" localSheetId="45" hidden="1">{#N/A,#N/A,FALSE,"Лист4"}</definedName>
    <definedName name="апро" localSheetId="47"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59" hidden="1">{#N/A,#N/A,FALSE,"Лист4"}</definedName>
    <definedName name="апро" localSheetId="60" hidden="1">{#N/A,#N/A,FALSE,"Лист4"}</definedName>
    <definedName name="апро" localSheetId="64" hidden="1">{#N/A,#N/A,FALSE,"Лист4"}</definedName>
    <definedName name="апро" localSheetId="65" hidden="1">{#N/A,#N/A,FALSE,"Лист4"}</definedName>
    <definedName name="апро" localSheetId="69" hidden="1">{#N/A,#N/A,FALSE,"Лист4"}</definedName>
    <definedName name="апро" localSheetId="70" hidden="1">{#N/A,#N/A,FALSE,"Лист4"}</definedName>
    <definedName name="апро" localSheetId="72" hidden="1">{#N/A,#N/A,FALSE,"Лист4"}</definedName>
    <definedName name="апро" localSheetId="73" hidden="1">{#N/A,#N/A,FALSE,"Лист4"}</definedName>
    <definedName name="апро" localSheetId="83" hidden="1">{#N/A,#N/A,FALSE,"Лист4"}</definedName>
    <definedName name="апро" localSheetId="84" hidden="1">{#N/A,#N/A,FALSE,"Лист4"}</definedName>
    <definedName name="апро" localSheetId="87" hidden="1">{#N/A,#N/A,FALSE,"Лист4"}</definedName>
    <definedName name="апро" localSheetId="89" hidden="1">{#N/A,#N/A,FALSE,"Лист4"}</definedName>
    <definedName name="апро" localSheetId="90" hidden="1">{#N/A,#N/A,FALSE,"Лист4"}</definedName>
    <definedName name="апро" localSheetId="91" hidden="1">{#N/A,#N/A,FALSE,"Лист4"}</definedName>
    <definedName name="апро" localSheetId="92" hidden="1">{#N/A,#N/A,FALSE,"Лист4"}</definedName>
    <definedName name="апро" localSheetId="94" hidden="1">{#N/A,#N/A,FALSE,"Лист4"}</definedName>
    <definedName name="апро" localSheetId="96" hidden="1">{#N/A,#N/A,FALSE,"Лист4"}</definedName>
    <definedName name="апро" localSheetId="93" hidden="1">{#N/A,#N/A,FALSE,"Лист4"}</definedName>
    <definedName name="апро" localSheetId="78" hidden="1">{#N/A,#N/A,FALSE,"Лист4"}</definedName>
    <definedName name="апро" hidden="1">{#N/A,#N/A,FALSE,"Лист4"}</definedName>
    <definedName name="аунуну" localSheetId="1" hidden="1">{#N/A,#N/A,FALSE,"Лист4"}</definedName>
    <definedName name="аунуну" localSheetId="22" hidden="1">{#N/A,#N/A,FALSE,"Лист4"}</definedName>
    <definedName name="аунуну" localSheetId="29" hidden="1">{#N/A,#N/A,FALSE,"Лист4"}</definedName>
    <definedName name="аунуну" localSheetId="30" hidden="1">{#N/A,#N/A,FALSE,"Лист4"}</definedName>
    <definedName name="аунуну" localSheetId="32" hidden="1">{#N/A,#N/A,FALSE,"Лист4"}</definedName>
    <definedName name="аунуну" localSheetId="33"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3" hidden="1">{#N/A,#N/A,FALSE,"Лист4"}</definedName>
    <definedName name="аунуну" localSheetId="45" hidden="1">{#N/A,#N/A,FALSE,"Лист4"}</definedName>
    <definedName name="аунуну" localSheetId="47"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59" hidden="1">{#N/A,#N/A,FALSE,"Лист4"}</definedName>
    <definedName name="аунуну" localSheetId="60" hidden="1">{#N/A,#N/A,FALSE,"Лист4"}</definedName>
    <definedName name="аунуну" localSheetId="64" hidden="1">{#N/A,#N/A,FALSE,"Лист4"}</definedName>
    <definedName name="аунуну" localSheetId="65" hidden="1">{#N/A,#N/A,FALSE,"Лист4"}</definedName>
    <definedName name="аунуну" localSheetId="69" hidden="1">{#N/A,#N/A,FALSE,"Лист4"}</definedName>
    <definedName name="аунуну" localSheetId="70" hidden="1">{#N/A,#N/A,FALSE,"Лист4"}</definedName>
    <definedName name="аунуну" localSheetId="72" hidden="1">{#N/A,#N/A,FALSE,"Лист4"}</definedName>
    <definedName name="аунуну" localSheetId="73" hidden="1">{#N/A,#N/A,FALSE,"Лист4"}</definedName>
    <definedName name="аунуну" localSheetId="83" hidden="1">{#N/A,#N/A,FALSE,"Лист4"}</definedName>
    <definedName name="аунуну" localSheetId="84" hidden="1">{#N/A,#N/A,FALSE,"Лист4"}</definedName>
    <definedName name="аунуну" localSheetId="87" hidden="1">{#N/A,#N/A,FALSE,"Лист4"}</definedName>
    <definedName name="аунуну" localSheetId="89" hidden="1">{#N/A,#N/A,FALSE,"Лист4"}</definedName>
    <definedName name="аунуну" localSheetId="90" hidden="1">{#N/A,#N/A,FALSE,"Лист4"}</definedName>
    <definedName name="аунуну" localSheetId="91" hidden="1">{#N/A,#N/A,FALSE,"Лист4"}</definedName>
    <definedName name="аунуну" localSheetId="92" hidden="1">{#N/A,#N/A,FALSE,"Лист4"}</definedName>
    <definedName name="аунуну" localSheetId="94" hidden="1">{#N/A,#N/A,FALSE,"Лист4"}</definedName>
    <definedName name="аунуну" localSheetId="96" hidden="1">{#N/A,#N/A,FALSE,"Лист4"}</definedName>
    <definedName name="аунуну" localSheetId="93" hidden="1">{#N/A,#N/A,FALSE,"Лист4"}</definedName>
    <definedName name="аунуну" localSheetId="78" hidden="1">{#N/A,#N/A,FALSE,"Лист4"}</definedName>
    <definedName name="аунуну" hidden="1">{#N/A,#N/A,FALSE,"Лист4"}</definedName>
    <definedName name="бб" localSheetId="1" hidden="1">{#N/A,#N/A,FALSE,"Лист4"}</definedName>
    <definedName name="бб" localSheetId="22" hidden="1">{#N/A,#N/A,FALSE,"Лист4"}</definedName>
    <definedName name="бб" localSheetId="29" hidden="1">{#N/A,#N/A,FALSE,"Лист4"}</definedName>
    <definedName name="бб" localSheetId="30" hidden="1">{#N/A,#N/A,FALSE,"Лист4"}</definedName>
    <definedName name="бб" localSheetId="32" hidden="1">{#N/A,#N/A,FALSE,"Лист4"}</definedName>
    <definedName name="бб" localSheetId="33"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3" hidden="1">{#N/A,#N/A,FALSE,"Лист4"}</definedName>
    <definedName name="бб" localSheetId="45" hidden="1">{#N/A,#N/A,FALSE,"Лист4"}</definedName>
    <definedName name="бб" localSheetId="47"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59" hidden="1">{#N/A,#N/A,FALSE,"Лист4"}</definedName>
    <definedName name="бб" localSheetId="60" hidden="1">{#N/A,#N/A,FALSE,"Лист4"}</definedName>
    <definedName name="бб" localSheetId="64" hidden="1">{#N/A,#N/A,FALSE,"Лист4"}</definedName>
    <definedName name="бб" localSheetId="65" hidden="1">{#N/A,#N/A,FALSE,"Лист4"}</definedName>
    <definedName name="бб" localSheetId="69" hidden="1">{#N/A,#N/A,FALSE,"Лист4"}</definedName>
    <definedName name="бб" localSheetId="70" hidden="1">{#N/A,#N/A,FALSE,"Лист4"}</definedName>
    <definedName name="бб" localSheetId="72" hidden="1">{#N/A,#N/A,FALSE,"Лист4"}</definedName>
    <definedName name="бб" localSheetId="73" hidden="1">{#N/A,#N/A,FALSE,"Лист4"}</definedName>
    <definedName name="бб" localSheetId="83" hidden="1">{#N/A,#N/A,FALSE,"Лист4"}</definedName>
    <definedName name="бб" localSheetId="84" hidden="1">{#N/A,#N/A,FALSE,"Лист4"}</definedName>
    <definedName name="бб" localSheetId="87" hidden="1">{#N/A,#N/A,FALSE,"Лист4"}</definedName>
    <definedName name="бб" localSheetId="89" hidden="1">{#N/A,#N/A,FALSE,"Лист4"}</definedName>
    <definedName name="бб" localSheetId="90" hidden="1">{#N/A,#N/A,FALSE,"Лист4"}</definedName>
    <definedName name="бб" localSheetId="91" hidden="1">{#N/A,#N/A,FALSE,"Лист4"}</definedName>
    <definedName name="бб" localSheetId="92" hidden="1">{#N/A,#N/A,FALSE,"Лист4"}</definedName>
    <definedName name="бб" localSheetId="94" hidden="1">{#N/A,#N/A,FALSE,"Лист4"}</definedName>
    <definedName name="бб" localSheetId="96" hidden="1">{#N/A,#N/A,FALSE,"Лист4"}</definedName>
    <definedName name="бб" localSheetId="93" hidden="1">{#N/A,#N/A,FALSE,"Лист4"}</definedName>
    <definedName name="бб" localSheetId="78"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2" hidden="1">{#N/A,#N/A,FALSE,"т02бд"}</definedName>
    <definedName name="бюдж2" localSheetId="23" hidden="1">{#N/A,#N/A,FALSE,"т02бд"}</definedName>
    <definedName name="бюдж2" localSheetId="29" hidden="1">{#N/A,#N/A,FALSE,"т02бд"}</definedName>
    <definedName name="бюдж2" localSheetId="30" hidden="1">{#N/A,#N/A,FALSE,"т02бд"}</definedName>
    <definedName name="бюдж2" localSheetId="32" hidden="1">{#N/A,#N/A,FALSE,"т02бд"}</definedName>
    <definedName name="бюдж2" localSheetId="33"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9" hidden="1">{#N/A,#N/A,FALSE,"т02бд"}</definedName>
    <definedName name="бюдж2" localSheetId="60" hidden="1">{#N/A,#N/A,FALSE,"т02бд"}</definedName>
    <definedName name="бюдж2" localSheetId="64" hidden="1">{#N/A,#N/A,FALSE,"т02бд"}</definedName>
    <definedName name="бюдж2" localSheetId="65" hidden="1">{#N/A,#N/A,FALSE,"т02бд"}</definedName>
    <definedName name="бюдж2" localSheetId="69" hidden="1">{#N/A,#N/A,FALSE,"т02бд"}</definedName>
    <definedName name="бюдж2" localSheetId="70" hidden="1">{#N/A,#N/A,FALSE,"т02бд"}</definedName>
    <definedName name="бюдж2" localSheetId="72" hidden="1">{#N/A,#N/A,FALSE,"т02бд"}</definedName>
    <definedName name="бюдж2" localSheetId="73" hidden="1">{#N/A,#N/A,FALSE,"т02бд"}</definedName>
    <definedName name="бюдж2" localSheetId="83" hidden="1">{#N/A,#N/A,FALSE,"т02бд"}</definedName>
    <definedName name="бюдж2" localSheetId="84" hidden="1">{#N/A,#N/A,FALSE,"т02бд"}</definedName>
    <definedName name="бюдж2" localSheetId="87" hidden="1">{#N/A,#N/A,FALSE,"т02бд"}</definedName>
    <definedName name="бюдж2" localSheetId="89" hidden="1">{#N/A,#N/A,FALSE,"т02бд"}</definedName>
    <definedName name="бюдж2" localSheetId="90" hidden="1">{#N/A,#N/A,FALSE,"т02бд"}</definedName>
    <definedName name="бюдж2" localSheetId="91" hidden="1">{#N/A,#N/A,FALSE,"т02бд"}</definedName>
    <definedName name="бюдж2" localSheetId="92" hidden="1">{#N/A,#N/A,FALSE,"т02бд"}</definedName>
    <definedName name="бюдж2" localSheetId="96" hidden="1">{#N/A,#N/A,FALSE,"т02бд"}</definedName>
    <definedName name="бюдж2" localSheetId="93" hidden="1">{#N/A,#N/A,FALSE,"т02бд"}</definedName>
    <definedName name="бюдж2" localSheetId="78" hidden="1">{#N/A,#N/A,FALSE,"т02бд"}</definedName>
    <definedName name="бюдж2" hidden="1">{#N/A,#N/A,FALSE,"т02бд"}</definedName>
    <definedName name="бюдж2_1" localSheetId="1" hidden="1">{#N/A,#N/A,FALSE,"т02бд"}</definedName>
    <definedName name="бюдж2_1" localSheetId="22" hidden="1">{#N/A,#N/A,FALSE,"т02бд"}</definedName>
    <definedName name="бюдж2_1" localSheetId="29" hidden="1">{#N/A,#N/A,FALSE,"т02бд"}</definedName>
    <definedName name="бюдж2_1" localSheetId="30" hidden="1">{#N/A,#N/A,FALSE,"т02бд"}</definedName>
    <definedName name="бюдж2_1" localSheetId="32" hidden="1">{#N/A,#N/A,FALSE,"т02бд"}</definedName>
    <definedName name="бюдж2_1" localSheetId="33"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3" hidden="1">{#N/A,#N/A,FALSE,"т02бд"}</definedName>
    <definedName name="бюдж2_1" localSheetId="45" hidden="1">{#N/A,#N/A,FALSE,"т02бд"}</definedName>
    <definedName name="бюдж2_1" localSheetId="47"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59" hidden="1">{#N/A,#N/A,FALSE,"т02бд"}</definedName>
    <definedName name="бюдж2_1" localSheetId="60" hidden="1">{#N/A,#N/A,FALSE,"т02бд"}</definedName>
    <definedName name="бюдж2_1" localSheetId="64" hidden="1">{#N/A,#N/A,FALSE,"т02бд"}</definedName>
    <definedName name="бюдж2_1" localSheetId="69" hidden="1">{#N/A,#N/A,FALSE,"т02бд"}</definedName>
    <definedName name="бюдж2_1" localSheetId="70" hidden="1">{#N/A,#N/A,FALSE,"т02бд"}</definedName>
    <definedName name="бюдж2_1" localSheetId="83" hidden="1">{#N/A,#N/A,FALSE,"т02бд"}</definedName>
    <definedName name="бюдж2_1" localSheetId="84" hidden="1">{#N/A,#N/A,FALSE,"т02бд"}</definedName>
    <definedName name="бюдж2_1" localSheetId="87" hidden="1">{#N/A,#N/A,FALSE,"т02бд"}</definedName>
    <definedName name="бюдж2_1" localSheetId="89" hidden="1">{#N/A,#N/A,FALSE,"т02бд"}</definedName>
    <definedName name="бюдж2_1" localSheetId="90" hidden="1">{#N/A,#N/A,FALSE,"т02бд"}</definedName>
    <definedName name="бюдж2_1" localSheetId="91" hidden="1">{#N/A,#N/A,FALSE,"т02бд"}</definedName>
    <definedName name="бюдж2_1" localSheetId="96" hidden="1">{#N/A,#N/A,FALSE,"т02бд"}</definedName>
    <definedName name="бюдж2_1" localSheetId="93" hidden="1">{#N/A,#N/A,FALSE,"т02бд"}</definedName>
    <definedName name="бюдж2_1" localSheetId="78" hidden="1">{#N/A,#N/A,FALSE,"т02бд"}</definedName>
    <definedName name="бюдж2_1" hidden="1">{#N/A,#N/A,FALSE,"т02бд"}</definedName>
    <definedName name="бюдж2_2" localSheetId="1" hidden="1">{#N/A,#N/A,FALSE,"т02бд"}</definedName>
    <definedName name="бюдж2_2" localSheetId="22" hidden="1">{#N/A,#N/A,FALSE,"т02бд"}</definedName>
    <definedName name="бюдж2_2" localSheetId="29" hidden="1">{#N/A,#N/A,FALSE,"т02бд"}</definedName>
    <definedName name="бюдж2_2" localSheetId="30" hidden="1">{#N/A,#N/A,FALSE,"т02бд"}</definedName>
    <definedName name="бюдж2_2" localSheetId="32" hidden="1">{#N/A,#N/A,FALSE,"т02бд"}</definedName>
    <definedName name="бюдж2_2" localSheetId="33"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3" hidden="1">{#N/A,#N/A,FALSE,"т02бд"}</definedName>
    <definedName name="бюдж2_2" localSheetId="45" hidden="1">{#N/A,#N/A,FALSE,"т02бд"}</definedName>
    <definedName name="бюдж2_2" localSheetId="47"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59" hidden="1">{#N/A,#N/A,FALSE,"т02бд"}</definedName>
    <definedName name="бюдж2_2" localSheetId="60" hidden="1">{#N/A,#N/A,FALSE,"т02бд"}</definedName>
    <definedName name="бюдж2_2" localSheetId="64" hidden="1">{#N/A,#N/A,FALSE,"т02бд"}</definedName>
    <definedName name="бюдж2_2" localSheetId="69" hidden="1">{#N/A,#N/A,FALSE,"т02бд"}</definedName>
    <definedName name="бюдж2_2" localSheetId="70" hidden="1">{#N/A,#N/A,FALSE,"т02бд"}</definedName>
    <definedName name="бюдж2_2" localSheetId="83" hidden="1">{#N/A,#N/A,FALSE,"т02бд"}</definedName>
    <definedName name="бюдж2_2" localSheetId="84" hidden="1">{#N/A,#N/A,FALSE,"т02бд"}</definedName>
    <definedName name="бюдж2_2" localSheetId="87" hidden="1">{#N/A,#N/A,FALSE,"т02бд"}</definedName>
    <definedName name="бюдж2_2" localSheetId="89" hidden="1">{#N/A,#N/A,FALSE,"т02бд"}</definedName>
    <definedName name="бюдж2_2" localSheetId="90" hidden="1">{#N/A,#N/A,FALSE,"т02бд"}</definedName>
    <definedName name="бюдж2_2" localSheetId="91" hidden="1">{#N/A,#N/A,FALSE,"т02бд"}</definedName>
    <definedName name="бюдж2_2" localSheetId="96" hidden="1">{#N/A,#N/A,FALSE,"т02бд"}</definedName>
    <definedName name="бюдж2_2" localSheetId="93" hidden="1">{#N/A,#N/A,FALSE,"т02бд"}</definedName>
    <definedName name="бюдж2_2" localSheetId="78" hidden="1">{#N/A,#N/A,FALSE,"т02бд"}</definedName>
    <definedName name="бюдж2_2" hidden="1">{#N/A,#N/A,FALSE,"т02бд"}</definedName>
    <definedName name="в" localSheetId="1" hidden="1">{#N/A,#N/A,FALSE,"т02бд"}</definedName>
    <definedName name="в" localSheetId="22" hidden="1">{#N/A,#N/A,FALSE,"т02бд"}</definedName>
    <definedName name="в" localSheetId="29" hidden="1">{#N/A,#N/A,FALSE,"т02бд"}</definedName>
    <definedName name="в" localSheetId="30" hidden="1">{#N/A,#N/A,FALSE,"т02бд"}</definedName>
    <definedName name="в" localSheetId="32" hidden="1">{#N/A,#N/A,FALSE,"т02бд"}</definedName>
    <definedName name="в" localSheetId="33"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3" hidden="1">{#N/A,#N/A,FALSE,"т02бд"}</definedName>
    <definedName name="в" localSheetId="45" hidden="1">{#N/A,#N/A,FALSE,"т02бд"}</definedName>
    <definedName name="в" localSheetId="47"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59" hidden="1">{#N/A,#N/A,FALSE,"т02бд"}</definedName>
    <definedName name="в" localSheetId="60" hidden="1">{#N/A,#N/A,FALSE,"т02бд"}</definedName>
    <definedName name="в" localSheetId="64" hidden="1">{#N/A,#N/A,FALSE,"т02бд"}</definedName>
    <definedName name="в" localSheetId="69" hidden="1">{#N/A,#N/A,FALSE,"т02бд"}</definedName>
    <definedName name="в" localSheetId="70" hidden="1">{#N/A,#N/A,FALSE,"т02бд"}</definedName>
    <definedName name="в" localSheetId="83" hidden="1">{#N/A,#N/A,FALSE,"т02бд"}</definedName>
    <definedName name="в" localSheetId="84" hidden="1">{#N/A,#N/A,FALSE,"т02бд"}</definedName>
    <definedName name="в" localSheetId="87" hidden="1">{#N/A,#N/A,FALSE,"т02бд"}</definedName>
    <definedName name="в" localSheetId="89" hidden="1">{#N/A,#N/A,FALSE,"т02бд"}</definedName>
    <definedName name="в" localSheetId="90" hidden="1">{#N/A,#N/A,FALSE,"т02бд"}</definedName>
    <definedName name="в" localSheetId="91" hidden="1">{#N/A,#N/A,FALSE,"т02бд"}</definedName>
    <definedName name="в" localSheetId="96" hidden="1">{#N/A,#N/A,FALSE,"т02бд"}</definedName>
    <definedName name="в" localSheetId="93" hidden="1">{#N/A,#N/A,FALSE,"т02бд"}</definedName>
    <definedName name="в" localSheetId="78" hidden="1">{#N/A,#N/A,FALSE,"т02бд"}</definedName>
    <definedName name="в" hidden="1">{#N/A,#N/A,FALSE,"т02бд"}</definedName>
    <definedName name="в_1" localSheetId="1" hidden="1">{#N/A,#N/A,FALSE,"т02бд"}</definedName>
    <definedName name="в_1" localSheetId="22" hidden="1">{#N/A,#N/A,FALSE,"т02бд"}</definedName>
    <definedName name="в_1" localSheetId="29" hidden="1">{#N/A,#N/A,FALSE,"т02бд"}</definedName>
    <definedName name="в_1" localSheetId="30" hidden="1">{#N/A,#N/A,FALSE,"т02бд"}</definedName>
    <definedName name="в_1" localSheetId="32" hidden="1">{#N/A,#N/A,FALSE,"т02бд"}</definedName>
    <definedName name="в_1" localSheetId="33"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3" hidden="1">{#N/A,#N/A,FALSE,"т02бд"}</definedName>
    <definedName name="в_1" localSheetId="45" hidden="1">{#N/A,#N/A,FALSE,"т02бд"}</definedName>
    <definedName name="в_1" localSheetId="47"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59" hidden="1">{#N/A,#N/A,FALSE,"т02бд"}</definedName>
    <definedName name="в_1" localSheetId="60" hidden="1">{#N/A,#N/A,FALSE,"т02бд"}</definedName>
    <definedName name="в_1" localSheetId="64" hidden="1">{#N/A,#N/A,FALSE,"т02бд"}</definedName>
    <definedName name="в_1" localSheetId="69" hidden="1">{#N/A,#N/A,FALSE,"т02бд"}</definedName>
    <definedName name="в_1" localSheetId="70" hidden="1">{#N/A,#N/A,FALSE,"т02бд"}</definedName>
    <definedName name="в_1" localSheetId="83" hidden="1">{#N/A,#N/A,FALSE,"т02бд"}</definedName>
    <definedName name="в_1" localSheetId="84" hidden="1">{#N/A,#N/A,FALSE,"т02бд"}</definedName>
    <definedName name="в_1" localSheetId="87" hidden="1">{#N/A,#N/A,FALSE,"т02бд"}</definedName>
    <definedName name="в_1" localSheetId="89" hidden="1">{#N/A,#N/A,FALSE,"т02бд"}</definedName>
    <definedName name="в_1" localSheetId="90" hidden="1">{#N/A,#N/A,FALSE,"т02бд"}</definedName>
    <definedName name="в_1" localSheetId="91" hidden="1">{#N/A,#N/A,FALSE,"т02бд"}</definedName>
    <definedName name="в_1" localSheetId="96" hidden="1">{#N/A,#N/A,FALSE,"т02бд"}</definedName>
    <definedName name="в_1" localSheetId="93" hidden="1">{#N/A,#N/A,FALSE,"т02бд"}</definedName>
    <definedName name="в_1" localSheetId="78" hidden="1">{#N/A,#N/A,FALSE,"т02бд"}</definedName>
    <definedName name="в_1" hidden="1">{#N/A,#N/A,FALSE,"т02бд"}</definedName>
    <definedName name="в_2" localSheetId="1" hidden="1">{#N/A,#N/A,FALSE,"т02бд"}</definedName>
    <definedName name="в_2" localSheetId="22" hidden="1">{#N/A,#N/A,FALSE,"т02бд"}</definedName>
    <definedName name="в_2" localSheetId="29" hidden="1">{#N/A,#N/A,FALSE,"т02бд"}</definedName>
    <definedName name="в_2" localSheetId="30" hidden="1">{#N/A,#N/A,FALSE,"т02бд"}</definedName>
    <definedName name="в_2" localSheetId="32" hidden="1">{#N/A,#N/A,FALSE,"т02бд"}</definedName>
    <definedName name="в_2" localSheetId="33"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3" hidden="1">{#N/A,#N/A,FALSE,"т02бд"}</definedName>
    <definedName name="в_2" localSheetId="45" hidden="1">{#N/A,#N/A,FALSE,"т02бд"}</definedName>
    <definedName name="в_2" localSheetId="47"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59" hidden="1">{#N/A,#N/A,FALSE,"т02бд"}</definedName>
    <definedName name="в_2" localSheetId="60" hidden="1">{#N/A,#N/A,FALSE,"т02бд"}</definedName>
    <definedName name="в_2" localSheetId="64" hidden="1">{#N/A,#N/A,FALSE,"т02бд"}</definedName>
    <definedName name="в_2" localSheetId="69" hidden="1">{#N/A,#N/A,FALSE,"т02бд"}</definedName>
    <definedName name="в_2" localSheetId="70" hidden="1">{#N/A,#N/A,FALSE,"т02бд"}</definedName>
    <definedName name="в_2" localSheetId="83" hidden="1">{#N/A,#N/A,FALSE,"т02бд"}</definedName>
    <definedName name="в_2" localSheetId="84" hidden="1">{#N/A,#N/A,FALSE,"т02бд"}</definedName>
    <definedName name="в_2" localSheetId="87" hidden="1">{#N/A,#N/A,FALSE,"т02бд"}</definedName>
    <definedName name="в_2" localSheetId="89" hidden="1">{#N/A,#N/A,FALSE,"т02бд"}</definedName>
    <definedName name="в_2" localSheetId="90" hidden="1">{#N/A,#N/A,FALSE,"т02бд"}</definedName>
    <definedName name="в_2" localSheetId="91" hidden="1">{#N/A,#N/A,FALSE,"т02бд"}</definedName>
    <definedName name="в_2" localSheetId="96" hidden="1">{#N/A,#N/A,FALSE,"т02бд"}</definedName>
    <definedName name="в_2" localSheetId="93" hidden="1">{#N/A,#N/A,FALSE,"т02бд"}</definedName>
    <definedName name="в_2" localSheetId="78"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2" hidden="1">{#N/A,#N/A,FALSE,"т02бд"}</definedName>
    <definedName name="вававав" localSheetId="23" hidden="1">{#N/A,#N/A,FALSE,"т02бд"}</definedName>
    <definedName name="вававав" localSheetId="29" hidden="1">{#N/A,#N/A,FALSE,"т02бд"}</definedName>
    <definedName name="вававав" localSheetId="30" hidden="1">{#N/A,#N/A,FALSE,"т02бд"}</definedName>
    <definedName name="вававав" localSheetId="32" hidden="1">{#N/A,#N/A,FALSE,"т02бд"}</definedName>
    <definedName name="вававав" localSheetId="33"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9" hidden="1">{#N/A,#N/A,FALSE,"т02бд"}</definedName>
    <definedName name="вававав" localSheetId="60" hidden="1">{#N/A,#N/A,FALSE,"т02бд"}</definedName>
    <definedName name="вававав" localSheetId="64" hidden="1">{#N/A,#N/A,FALSE,"т02бд"}</definedName>
    <definedName name="вававав" localSheetId="65" hidden="1">{#N/A,#N/A,FALSE,"т02бд"}</definedName>
    <definedName name="вававав" localSheetId="69" hidden="1">{#N/A,#N/A,FALSE,"т02бд"}</definedName>
    <definedName name="вававав" localSheetId="70" hidden="1">{#N/A,#N/A,FALSE,"т02бд"}</definedName>
    <definedName name="вававав" localSheetId="72" hidden="1">{#N/A,#N/A,FALSE,"т02бд"}</definedName>
    <definedName name="вававав" localSheetId="73" hidden="1">{#N/A,#N/A,FALSE,"т02бд"}</definedName>
    <definedName name="вававав" localSheetId="83" hidden="1">{#N/A,#N/A,FALSE,"т02бд"}</definedName>
    <definedName name="вававав" localSheetId="84" hidden="1">{#N/A,#N/A,FALSE,"т02бд"}</definedName>
    <definedName name="вававав" localSheetId="87" hidden="1">{#N/A,#N/A,FALSE,"т02бд"}</definedName>
    <definedName name="вававав" localSheetId="89" hidden="1">{#N/A,#N/A,FALSE,"т02бд"}</definedName>
    <definedName name="вававав" localSheetId="90" hidden="1">{#N/A,#N/A,FALSE,"т02бд"}</definedName>
    <definedName name="вававав" localSheetId="91" hidden="1">{#N/A,#N/A,FALSE,"т02бд"}</definedName>
    <definedName name="вававав" localSheetId="92" hidden="1">{#N/A,#N/A,FALSE,"т02бд"}</definedName>
    <definedName name="вававав" localSheetId="94" hidden="1">{#N/A,#N/A,FALSE,"т02бд"}</definedName>
    <definedName name="вававав" localSheetId="96" hidden="1">{#N/A,#N/A,FALSE,"т02бд"}</definedName>
    <definedName name="вававав" localSheetId="93" hidden="1">{#N/A,#N/A,FALSE,"т02бд"}</definedName>
    <definedName name="вававав" localSheetId="78" hidden="1">{#N/A,#N/A,FALSE,"т02бд"}</definedName>
    <definedName name="вававав" hidden="1">{#N/A,#N/A,FALSE,"т02бд"}</definedName>
    <definedName name="вававав_2" localSheetId="1" hidden="1">{#N/A,#N/A,FALSE,"т02бд"}</definedName>
    <definedName name="вававав_2" localSheetId="22" hidden="1">{#N/A,#N/A,FALSE,"т02бд"}</definedName>
    <definedName name="вававав_2" localSheetId="29" hidden="1">{#N/A,#N/A,FALSE,"т02бд"}</definedName>
    <definedName name="вававав_2" localSheetId="30" hidden="1">{#N/A,#N/A,FALSE,"т02бд"}</definedName>
    <definedName name="вававав_2" localSheetId="32" hidden="1">{#N/A,#N/A,FALSE,"т02бд"}</definedName>
    <definedName name="вававав_2" localSheetId="33"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3" hidden="1">{#N/A,#N/A,FALSE,"т02бд"}</definedName>
    <definedName name="вававав_2" localSheetId="45" hidden="1">{#N/A,#N/A,FALSE,"т02бд"}</definedName>
    <definedName name="вававав_2" localSheetId="47"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59" hidden="1">{#N/A,#N/A,FALSE,"т02бд"}</definedName>
    <definedName name="вававав_2" localSheetId="60" hidden="1">{#N/A,#N/A,FALSE,"т02бд"}</definedName>
    <definedName name="вававав_2" localSheetId="64" hidden="1">{#N/A,#N/A,FALSE,"т02бд"}</definedName>
    <definedName name="вававав_2" localSheetId="69" hidden="1">{#N/A,#N/A,FALSE,"т02бд"}</definedName>
    <definedName name="вававав_2" localSheetId="70" hidden="1">{#N/A,#N/A,FALSE,"т02бд"}</definedName>
    <definedName name="вававав_2" localSheetId="83" hidden="1">{#N/A,#N/A,FALSE,"т02бд"}</definedName>
    <definedName name="вававав_2" localSheetId="84" hidden="1">{#N/A,#N/A,FALSE,"т02бд"}</definedName>
    <definedName name="вававав_2" localSheetId="87" hidden="1">{#N/A,#N/A,FALSE,"т02бд"}</definedName>
    <definedName name="вававав_2" localSheetId="89" hidden="1">{#N/A,#N/A,FALSE,"т02бд"}</definedName>
    <definedName name="вававав_2" localSheetId="90" hidden="1">{#N/A,#N/A,FALSE,"т02бд"}</definedName>
    <definedName name="вававав_2" localSheetId="91" hidden="1">{#N/A,#N/A,FALSE,"т02бд"}</definedName>
    <definedName name="вававав_2" localSheetId="96" hidden="1">{#N/A,#N/A,FALSE,"т02бд"}</definedName>
    <definedName name="вававав_2" localSheetId="93" hidden="1">{#N/A,#N/A,FALSE,"т02бд"}</definedName>
    <definedName name="вававав_2" localSheetId="78" hidden="1">{#N/A,#N/A,FALSE,"т02бд"}</definedName>
    <definedName name="вававав_2" hidden="1">{#N/A,#N/A,FALSE,"т02бд"}</definedName>
    <definedName name="вававав_2_1" localSheetId="1" hidden="1">{#N/A,#N/A,FALSE,"т02бд"}</definedName>
    <definedName name="вававав_2_1" localSheetId="22" hidden="1">{#N/A,#N/A,FALSE,"т02бд"}</definedName>
    <definedName name="вававав_2_1" localSheetId="29" hidden="1">{#N/A,#N/A,FALSE,"т02бд"}</definedName>
    <definedName name="вававав_2_1" localSheetId="30" hidden="1">{#N/A,#N/A,FALSE,"т02бд"}</definedName>
    <definedName name="вававав_2_1" localSheetId="32" hidden="1">{#N/A,#N/A,FALSE,"т02бд"}</definedName>
    <definedName name="вававав_2_1" localSheetId="33"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3" hidden="1">{#N/A,#N/A,FALSE,"т02бд"}</definedName>
    <definedName name="вававав_2_1" localSheetId="45" hidden="1">{#N/A,#N/A,FALSE,"т02бд"}</definedName>
    <definedName name="вававав_2_1" localSheetId="47"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59" hidden="1">{#N/A,#N/A,FALSE,"т02бд"}</definedName>
    <definedName name="вававав_2_1" localSheetId="60" hidden="1">{#N/A,#N/A,FALSE,"т02бд"}</definedName>
    <definedName name="вававав_2_1" localSheetId="64" hidden="1">{#N/A,#N/A,FALSE,"т02бд"}</definedName>
    <definedName name="вававав_2_1" localSheetId="69" hidden="1">{#N/A,#N/A,FALSE,"т02бд"}</definedName>
    <definedName name="вававав_2_1" localSheetId="70" hidden="1">{#N/A,#N/A,FALSE,"т02бд"}</definedName>
    <definedName name="вававав_2_1" localSheetId="83" hidden="1">{#N/A,#N/A,FALSE,"т02бд"}</definedName>
    <definedName name="вававав_2_1" localSheetId="84" hidden="1">{#N/A,#N/A,FALSE,"т02бд"}</definedName>
    <definedName name="вававав_2_1" localSheetId="87" hidden="1">{#N/A,#N/A,FALSE,"т02бд"}</definedName>
    <definedName name="вававав_2_1" localSheetId="89" hidden="1">{#N/A,#N/A,FALSE,"т02бд"}</definedName>
    <definedName name="вававав_2_1" localSheetId="90" hidden="1">{#N/A,#N/A,FALSE,"т02бд"}</definedName>
    <definedName name="вававав_2_1" localSheetId="91" hidden="1">{#N/A,#N/A,FALSE,"т02бд"}</definedName>
    <definedName name="вававав_2_1" localSheetId="96" hidden="1">{#N/A,#N/A,FALSE,"т02бд"}</definedName>
    <definedName name="вававав_2_1" localSheetId="93" hidden="1">{#N/A,#N/A,FALSE,"т02бд"}</definedName>
    <definedName name="вававав_2_1" localSheetId="78" hidden="1">{#N/A,#N/A,FALSE,"т02бд"}</definedName>
    <definedName name="вававав_2_1" hidden="1">{#N/A,#N/A,FALSE,"т02бд"}</definedName>
    <definedName name="вап" localSheetId="1" hidden="1">{#N/A,#N/A,FALSE,"Лист4"}</definedName>
    <definedName name="вап" localSheetId="22" hidden="1">{#N/A,#N/A,FALSE,"Лист4"}</definedName>
    <definedName name="вап" localSheetId="29" hidden="1">{#N/A,#N/A,FALSE,"Лист4"}</definedName>
    <definedName name="вап" localSheetId="30" hidden="1">{#N/A,#N/A,FALSE,"Лист4"}</definedName>
    <definedName name="вап" localSheetId="32" hidden="1">{#N/A,#N/A,FALSE,"Лист4"}</definedName>
    <definedName name="вап" localSheetId="33"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3" hidden="1">{#N/A,#N/A,FALSE,"Лист4"}</definedName>
    <definedName name="вап" localSheetId="45" hidden="1">{#N/A,#N/A,FALSE,"Лист4"}</definedName>
    <definedName name="вап" localSheetId="47"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59" hidden="1">{#N/A,#N/A,FALSE,"Лист4"}</definedName>
    <definedName name="вап" localSheetId="60" hidden="1">{#N/A,#N/A,FALSE,"Лист4"}</definedName>
    <definedName name="вап" localSheetId="64" hidden="1">{#N/A,#N/A,FALSE,"Лист4"}</definedName>
    <definedName name="вап" localSheetId="65" hidden="1">{#N/A,#N/A,FALSE,"Лист4"}</definedName>
    <definedName name="вап" localSheetId="69" hidden="1">{#N/A,#N/A,FALSE,"Лист4"}</definedName>
    <definedName name="вап" localSheetId="70" hidden="1">{#N/A,#N/A,FALSE,"Лист4"}</definedName>
    <definedName name="вап" localSheetId="72" hidden="1">{#N/A,#N/A,FALSE,"Лист4"}</definedName>
    <definedName name="вап" localSheetId="73" hidden="1">{#N/A,#N/A,FALSE,"Лист4"}</definedName>
    <definedName name="вап" localSheetId="83" hidden="1">{#N/A,#N/A,FALSE,"Лист4"}</definedName>
    <definedName name="вап" localSheetId="84" hidden="1">{#N/A,#N/A,FALSE,"Лист4"}</definedName>
    <definedName name="вап" localSheetId="87" hidden="1">{#N/A,#N/A,FALSE,"Лист4"}</definedName>
    <definedName name="вап" localSheetId="89" hidden="1">{#N/A,#N/A,FALSE,"Лист4"}</definedName>
    <definedName name="вап" localSheetId="90" hidden="1">{#N/A,#N/A,FALSE,"Лист4"}</definedName>
    <definedName name="вап" localSheetId="91" hidden="1">{#N/A,#N/A,FALSE,"Лист4"}</definedName>
    <definedName name="вап" localSheetId="92" hidden="1">{#N/A,#N/A,FALSE,"Лист4"}</definedName>
    <definedName name="вап" localSheetId="94" hidden="1">{#N/A,#N/A,FALSE,"Лист4"}</definedName>
    <definedName name="вап" localSheetId="96" hidden="1">{#N/A,#N/A,FALSE,"Лист4"}</definedName>
    <definedName name="вап" localSheetId="93" hidden="1">{#N/A,#N/A,FALSE,"Лист4"}</definedName>
    <definedName name="вап" localSheetId="78" hidden="1">{#N/A,#N/A,FALSE,"Лист4"}</definedName>
    <definedName name="вап" hidden="1">{#N/A,#N/A,FALSE,"Лист4"}</definedName>
    <definedName name="вапа" localSheetId="1" hidden="1">{#N/A,#N/A,FALSE,"Лист4"}</definedName>
    <definedName name="вапа" localSheetId="22" hidden="1">{#N/A,#N/A,FALSE,"Лист4"}</definedName>
    <definedName name="вапа" localSheetId="29" hidden="1">{#N/A,#N/A,FALSE,"Лист4"}</definedName>
    <definedName name="вапа" localSheetId="30" hidden="1">{#N/A,#N/A,FALSE,"Лист4"}</definedName>
    <definedName name="вапа" localSheetId="32" hidden="1">{#N/A,#N/A,FALSE,"Лист4"}</definedName>
    <definedName name="вапа" localSheetId="33"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3" hidden="1">{#N/A,#N/A,FALSE,"Лист4"}</definedName>
    <definedName name="вапа" localSheetId="45" hidden="1">{#N/A,#N/A,FALSE,"Лист4"}</definedName>
    <definedName name="вапа" localSheetId="47"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59" hidden="1">{#N/A,#N/A,FALSE,"Лист4"}</definedName>
    <definedName name="вапа" localSheetId="60" hidden="1">{#N/A,#N/A,FALSE,"Лист4"}</definedName>
    <definedName name="вапа" localSheetId="64" hidden="1">{#N/A,#N/A,FALSE,"Лист4"}</definedName>
    <definedName name="вапа" localSheetId="65" hidden="1">{#N/A,#N/A,FALSE,"Лист4"}</definedName>
    <definedName name="вапа" localSheetId="69" hidden="1">{#N/A,#N/A,FALSE,"Лист4"}</definedName>
    <definedName name="вапа" localSheetId="70" hidden="1">{#N/A,#N/A,FALSE,"Лист4"}</definedName>
    <definedName name="вапа" localSheetId="72" hidden="1">{#N/A,#N/A,FALSE,"Лист4"}</definedName>
    <definedName name="вапа" localSheetId="73" hidden="1">{#N/A,#N/A,FALSE,"Лист4"}</definedName>
    <definedName name="вапа" localSheetId="83" hidden="1">{#N/A,#N/A,FALSE,"Лист4"}</definedName>
    <definedName name="вапа" localSheetId="84" hidden="1">{#N/A,#N/A,FALSE,"Лист4"}</definedName>
    <definedName name="вапа" localSheetId="87" hidden="1">{#N/A,#N/A,FALSE,"Лист4"}</definedName>
    <definedName name="вапа" localSheetId="89" hidden="1">{#N/A,#N/A,FALSE,"Лист4"}</definedName>
    <definedName name="вапа" localSheetId="90" hidden="1">{#N/A,#N/A,FALSE,"Лист4"}</definedName>
    <definedName name="вапа" localSheetId="91" hidden="1">{#N/A,#N/A,FALSE,"Лист4"}</definedName>
    <definedName name="вапа" localSheetId="92" hidden="1">{#N/A,#N/A,FALSE,"Лист4"}</definedName>
    <definedName name="вапа" localSheetId="94" hidden="1">{#N/A,#N/A,FALSE,"Лист4"}</definedName>
    <definedName name="вапа" localSheetId="96" hidden="1">{#N/A,#N/A,FALSE,"Лист4"}</definedName>
    <definedName name="вапа" localSheetId="93" hidden="1">{#N/A,#N/A,FALSE,"Лист4"}</definedName>
    <definedName name="вапа" localSheetId="78" hidden="1">{#N/A,#N/A,FALSE,"Лист4"}</definedName>
    <definedName name="вапа" hidden="1">{#N/A,#N/A,FALSE,"Лист4"}</definedName>
    <definedName name="вапро" localSheetId="1" hidden="1">{#N/A,#N/A,FALSE,"Лист4"}</definedName>
    <definedName name="вапро" localSheetId="22" hidden="1">{#N/A,#N/A,FALSE,"Лист4"}</definedName>
    <definedName name="вапро" localSheetId="29" hidden="1">{#N/A,#N/A,FALSE,"Лист4"}</definedName>
    <definedName name="вапро" localSheetId="30" hidden="1">{#N/A,#N/A,FALSE,"Лист4"}</definedName>
    <definedName name="вапро" localSheetId="32" hidden="1">{#N/A,#N/A,FALSE,"Лист4"}</definedName>
    <definedName name="вапро" localSheetId="33"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3" hidden="1">{#N/A,#N/A,FALSE,"Лист4"}</definedName>
    <definedName name="вапро" localSheetId="45" hidden="1">{#N/A,#N/A,FALSE,"Лист4"}</definedName>
    <definedName name="вапро" localSheetId="47"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59" hidden="1">{#N/A,#N/A,FALSE,"Лист4"}</definedName>
    <definedName name="вапро" localSheetId="60" hidden="1">{#N/A,#N/A,FALSE,"Лист4"}</definedName>
    <definedName name="вапро" localSheetId="64" hidden="1">{#N/A,#N/A,FALSE,"Лист4"}</definedName>
    <definedName name="вапро" localSheetId="65" hidden="1">{#N/A,#N/A,FALSE,"Лист4"}</definedName>
    <definedName name="вапро" localSheetId="69" hidden="1">{#N/A,#N/A,FALSE,"Лист4"}</definedName>
    <definedName name="вапро" localSheetId="70" hidden="1">{#N/A,#N/A,FALSE,"Лист4"}</definedName>
    <definedName name="вапро" localSheetId="72" hidden="1">{#N/A,#N/A,FALSE,"Лист4"}</definedName>
    <definedName name="вапро" localSheetId="73" hidden="1">{#N/A,#N/A,FALSE,"Лист4"}</definedName>
    <definedName name="вапро" localSheetId="83" hidden="1">{#N/A,#N/A,FALSE,"Лист4"}</definedName>
    <definedName name="вапро" localSheetId="84" hidden="1">{#N/A,#N/A,FALSE,"Лист4"}</definedName>
    <definedName name="вапро" localSheetId="87" hidden="1">{#N/A,#N/A,FALSE,"Лист4"}</definedName>
    <definedName name="вапро" localSheetId="89" hidden="1">{#N/A,#N/A,FALSE,"Лист4"}</definedName>
    <definedName name="вапро" localSheetId="90" hidden="1">{#N/A,#N/A,FALSE,"Лист4"}</definedName>
    <definedName name="вапро" localSheetId="91" hidden="1">{#N/A,#N/A,FALSE,"Лист4"}</definedName>
    <definedName name="вапро" localSheetId="92" hidden="1">{#N/A,#N/A,FALSE,"Лист4"}</definedName>
    <definedName name="вапро" localSheetId="94" hidden="1">{#N/A,#N/A,FALSE,"Лист4"}</definedName>
    <definedName name="вапро" localSheetId="96" hidden="1">{#N/A,#N/A,FALSE,"Лист4"}</definedName>
    <definedName name="вапро" localSheetId="93" hidden="1">{#N/A,#N/A,FALSE,"Лист4"}</definedName>
    <definedName name="вапро" localSheetId="78" hidden="1">{#N/A,#N/A,FALSE,"Лист4"}</definedName>
    <definedName name="вапро" hidden="1">{#N/A,#N/A,FALSE,"Лист4"}</definedName>
    <definedName name="вау" localSheetId="1" hidden="1">{#N/A,#N/A,FALSE,"Лист4"}</definedName>
    <definedName name="вау" localSheetId="22" hidden="1">{#N/A,#N/A,FALSE,"Лист4"}</definedName>
    <definedName name="вау" localSheetId="29" hidden="1">{#N/A,#N/A,FALSE,"Лист4"}</definedName>
    <definedName name="вау" localSheetId="30" hidden="1">{#N/A,#N/A,FALSE,"Лист4"}</definedName>
    <definedName name="вау" localSheetId="32" hidden="1">{#N/A,#N/A,FALSE,"Лист4"}</definedName>
    <definedName name="вау" localSheetId="33"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3" hidden="1">{#N/A,#N/A,FALSE,"Лист4"}</definedName>
    <definedName name="вау" localSheetId="45" hidden="1">{#N/A,#N/A,FALSE,"Лист4"}</definedName>
    <definedName name="вау" localSheetId="47"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59" hidden="1">{#N/A,#N/A,FALSE,"Лист4"}</definedName>
    <definedName name="вау" localSheetId="60" hidden="1">{#N/A,#N/A,FALSE,"Лист4"}</definedName>
    <definedName name="вау" localSheetId="64" hidden="1">{#N/A,#N/A,FALSE,"Лист4"}</definedName>
    <definedName name="вау" localSheetId="65" hidden="1">{#N/A,#N/A,FALSE,"Лист4"}</definedName>
    <definedName name="вау" localSheetId="69" hidden="1">{#N/A,#N/A,FALSE,"Лист4"}</definedName>
    <definedName name="вау" localSheetId="70" hidden="1">{#N/A,#N/A,FALSE,"Лист4"}</definedName>
    <definedName name="вау" localSheetId="72" hidden="1">{#N/A,#N/A,FALSE,"Лист4"}</definedName>
    <definedName name="вау" localSheetId="73" hidden="1">{#N/A,#N/A,FALSE,"Лист4"}</definedName>
    <definedName name="вау" localSheetId="83" hidden="1">{#N/A,#N/A,FALSE,"Лист4"}</definedName>
    <definedName name="вау" localSheetId="84" hidden="1">{#N/A,#N/A,FALSE,"Лист4"}</definedName>
    <definedName name="вау" localSheetId="87" hidden="1">{#N/A,#N/A,FALSE,"Лист4"}</definedName>
    <definedName name="вау" localSheetId="89" hidden="1">{#N/A,#N/A,FALSE,"Лист4"}</definedName>
    <definedName name="вау" localSheetId="90" hidden="1">{#N/A,#N/A,FALSE,"Лист4"}</definedName>
    <definedName name="вау" localSheetId="91" hidden="1">{#N/A,#N/A,FALSE,"Лист4"}</definedName>
    <definedName name="вау" localSheetId="92" hidden="1">{#N/A,#N/A,FALSE,"Лист4"}</definedName>
    <definedName name="вау" localSheetId="94" hidden="1">{#N/A,#N/A,FALSE,"Лист4"}</definedName>
    <definedName name="вау" localSheetId="96" hidden="1">{#N/A,#N/A,FALSE,"Лист4"}</definedName>
    <definedName name="вау" localSheetId="93" hidden="1">{#N/A,#N/A,FALSE,"Лист4"}</definedName>
    <definedName name="вау" localSheetId="78" hidden="1">{#N/A,#N/A,FALSE,"Лист4"}</definedName>
    <definedName name="вау" hidden="1">{#N/A,#N/A,FALSE,"Лист4"}</definedName>
    <definedName name="вв" localSheetId="1" hidden="1">{#N/A,#N/A,FALSE,"Лист4"}</definedName>
    <definedName name="вв" localSheetId="22" hidden="1">{#N/A,#N/A,FALSE,"Лист4"}</definedName>
    <definedName name="вв" localSheetId="29" hidden="1">{#N/A,#N/A,FALSE,"Лист4"}</definedName>
    <definedName name="вв" localSheetId="30" hidden="1">{#N/A,#N/A,FALSE,"Лист4"}</definedName>
    <definedName name="вв" localSheetId="32" hidden="1">{#N/A,#N/A,FALSE,"Лист4"}</definedName>
    <definedName name="вв" localSheetId="33"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3" hidden="1">{#N/A,#N/A,FALSE,"Лист4"}</definedName>
    <definedName name="вв" localSheetId="45" hidden="1">{#N/A,#N/A,FALSE,"Лист4"}</definedName>
    <definedName name="вв" localSheetId="47"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59" hidden="1">{#N/A,#N/A,FALSE,"Лист4"}</definedName>
    <definedName name="вв" localSheetId="60" hidden="1">{#N/A,#N/A,FALSE,"Лист4"}</definedName>
    <definedName name="вв" localSheetId="64" hidden="1">{#N/A,#N/A,FALSE,"Лист4"}</definedName>
    <definedName name="вв" localSheetId="65" hidden="1">{#N/A,#N/A,FALSE,"Лист4"}</definedName>
    <definedName name="вв" localSheetId="69" hidden="1">{#N/A,#N/A,FALSE,"Лист4"}</definedName>
    <definedName name="вв" localSheetId="70" hidden="1">{#N/A,#N/A,FALSE,"Лист4"}</definedName>
    <definedName name="вв" localSheetId="72" hidden="1">{#N/A,#N/A,FALSE,"Лист4"}</definedName>
    <definedName name="вв" localSheetId="73" hidden="1">{#N/A,#N/A,FALSE,"Лист4"}</definedName>
    <definedName name="вв" localSheetId="83" hidden="1">{#N/A,#N/A,FALSE,"Лист4"}</definedName>
    <definedName name="вв" localSheetId="84" hidden="1">{#N/A,#N/A,FALSE,"Лист4"}</definedName>
    <definedName name="вв" localSheetId="87" hidden="1">{#N/A,#N/A,FALSE,"Лист4"}</definedName>
    <definedName name="вв" localSheetId="89" hidden="1">{#N/A,#N/A,FALSE,"Лист4"}</definedName>
    <definedName name="вв" localSheetId="90" hidden="1">{#N/A,#N/A,FALSE,"Лист4"}</definedName>
    <definedName name="вв" localSheetId="91" hidden="1">{#N/A,#N/A,FALSE,"Лист4"}</definedName>
    <definedName name="вв" localSheetId="92" hidden="1">{#N/A,#N/A,FALSE,"Лист4"}</definedName>
    <definedName name="вв" localSheetId="94" hidden="1">{#N/A,#N/A,FALSE,"Лист4"}</definedName>
    <definedName name="вв" localSheetId="96" hidden="1">{#N/A,#N/A,FALSE,"Лист4"}</definedName>
    <definedName name="вв" localSheetId="93" hidden="1">{#N/A,#N/A,FALSE,"Лист4"}</definedName>
    <definedName name="вв" localSheetId="78" hidden="1">{#N/A,#N/A,FALSE,"Лист4"}</definedName>
    <definedName name="вв" hidden="1">{#N/A,#N/A,FALSE,"Лист4"}</definedName>
    <definedName name="вмр" localSheetId="1" hidden="1">{#N/A,#N/A,FALSE,"Лист4"}</definedName>
    <definedName name="вмр" localSheetId="22" hidden="1">{#N/A,#N/A,FALSE,"Лист4"}</definedName>
    <definedName name="вмр" localSheetId="29" hidden="1">{#N/A,#N/A,FALSE,"Лист4"}</definedName>
    <definedName name="вмр" localSheetId="30" hidden="1">{#N/A,#N/A,FALSE,"Лист4"}</definedName>
    <definedName name="вмр" localSheetId="32" hidden="1">{#N/A,#N/A,FALSE,"Лист4"}</definedName>
    <definedName name="вмр" localSheetId="33"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3" hidden="1">{#N/A,#N/A,FALSE,"Лист4"}</definedName>
    <definedName name="вмр" localSheetId="45" hidden="1">{#N/A,#N/A,FALSE,"Лист4"}</definedName>
    <definedName name="вмр" localSheetId="47"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59" hidden="1">{#N/A,#N/A,FALSE,"Лист4"}</definedName>
    <definedName name="вмр" localSheetId="60" hidden="1">{#N/A,#N/A,FALSE,"Лист4"}</definedName>
    <definedName name="вмр" localSheetId="64" hidden="1">{#N/A,#N/A,FALSE,"Лист4"}</definedName>
    <definedName name="вмр" localSheetId="65" hidden="1">{#N/A,#N/A,FALSE,"Лист4"}</definedName>
    <definedName name="вмр" localSheetId="69" hidden="1">{#N/A,#N/A,FALSE,"Лист4"}</definedName>
    <definedName name="вмр" localSheetId="70" hidden="1">{#N/A,#N/A,FALSE,"Лист4"}</definedName>
    <definedName name="вмр" localSheetId="72" hidden="1">{#N/A,#N/A,FALSE,"Лист4"}</definedName>
    <definedName name="вмр" localSheetId="73" hidden="1">{#N/A,#N/A,FALSE,"Лист4"}</definedName>
    <definedName name="вмр" localSheetId="83" hidden="1">{#N/A,#N/A,FALSE,"Лист4"}</definedName>
    <definedName name="вмр" localSheetId="84" hidden="1">{#N/A,#N/A,FALSE,"Лист4"}</definedName>
    <definedName name="вмр" localSheetId="87" hidden="1">{#N/A,#N/A,FALSE,"Лист4"}</definedName>
    <definedName name="вмр" localSheetId="89" hidden="1">{#N/A,#N/A,FALSE,"Лист4"}</definedName>
    <definedName name="вмр" localSheetId="90" hidden="1">{#N/A,#N/A,FALSE,"Лист4"}</definedName>
    <definedName name="вмр" localSheetId="91" hidden="1">{#N/A,#N/A,FALSE,"Лист4"}</definedName>
    <definedName name="вмр" localSheetId="92" hidden="1">{#N/A,#N/A,FALSE,"Лист4"}</definedName>
    <definedName name="вмр" localSheetId="94" hidden="1">{#N/A,#N/A,FALSE,"Лист4"}</definedName>
    <definedName name="вмр" localSheetId="96" hidden="1">{#N/A,#N/A,FALSE,"Лист4"}</definedName>
    <definedName name="вмр" localSheetId="93" hidden="1">{#N/A,#N/A,FALSE,"Лист4"}</definedName>
    <definedName name="вмр" localSheetId="78" hidden="1">{#N/A,#N/A,FALSE,"Лист4"}</definedName>
    <definedName name="вмр" hidden="1">{#N/A,#N/A,FALSE,"Лист4"}</definedName>
    <definedName name="вруу" localSheetId="1" hidden="1">{#N/A,#N/A,FALSE,"Лист4"}</definedName>
    <definedName name="вруу" localSheetId="22" hidden="1">{#N/A,#N/A,FALSE,"Лист4"}</definedName>
    <definedName name="вруу" localSheetId="29" hidden="1">{#N/A,#N/A,FALSE,"Лист4"}</definedName>
    <definedName name="вруу" localSheetId="30" hidden="1">{#N/A,#N/A,FALSE,"Лист4"}</definedName>
    <definedName name="вруу" localSheetId="32" hidden="1">{#N/A,#N/A,FALSE,"Лист4"}</definedName>
    <definedName name="вруу" localSheetId="33"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3" hidden="1">{#N/A,#N/A,FALSE,"Лист4"}</definedName>
    <definedName name="вруу" localSheetId="45" hidden="1">{#N/A,#N/A,FALSE,"Лист4"}</definedName>
    <definedName name="вруу" localSheetId="47"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59" hidden="1">{#N/A,#N/A,FALSE,"Лист4"}</definedName>
    <definedName name="вруу" localSheetId="60" hidden="1">{#N/A,#N/A,FALSE,"Лист4"}</definedName>
    <definedName name="вруу" localSheetId="64" hidden="1">{#N/A,#N/A,FALSE,"Лист4"}</definedName>
    <definedName name="вруу" localSheetId="65" hidden="1">{#N/A,#N/A,FALSE,"Лист4"}</definedName>
    <definedName name="вруу" localSheetId="69" hidden="1">{#N/A,#N/A,FALSE,"Лист4"}</definedName>
    <definedName name="вруу" localSheetId="70" hidden="1">{#N/A,#N/A,FALSE,"Лист4"}</definedName>
    <definedName name="вруу" localSheetId="72" hidden="1">{#N/A,#N/A,FALSE,"Лист4"}</definedName>
    <definedName name="вруу" localSheetId="73" hidden="1">{#N/A,#N/A,FALSE,"Лист4"}</definedName>
    <definedName name="вруу" localSheetId="83" hidden="1">{#N/A,#N/A,FALSE,"Лист4"}</definedName>
    <definedName name="вруу" localSheetId="84" hidden="1">{#N/A,#N/A,FALSE,"Лист4"}</definedName>
    <definedName name="вруу" localSheetId="87" hidden="1">{#N/A,#N/A,FALSE,"Лист4"}</definedName>
    <definedName name="вруу" localSheetId="89" hidden="1">{#N/A,#N/A,FALSE,"Лист4"}</definedName>
    <definedName name="вруу" localSheetId="90" hidden="1">{#N/A,#N/A,FALSE,"Лист4"}</definedName>
    <definedName name="вруу" localSheetId="91" hidden="1">{#N/A,#N/A,FALSE,"Лист4"}</definedName>
    <definedName name="вруу" localSheetId="92" hidden="1">{#N/A,#N/A,FALSE,"Лист4"}</definedName>
    <definedName name="вруу" localSheetId="94" hidden="1">{#N/A,#N/A,FALSE,"Лист4"}</definedName>
    <definedName name="вруу" localSheetId="96" hidden="1">{#N/A,#N/A,FALSE,"Лист4"}</definedName>
    <definedName name="вруу" localSheetId="93" hidden="1">{#N/A,#N/A,FALSE,"Лист4"}</definedName>
    <definedName name="вруу" localSheetId="78" hidden="1">{#N/A,#N/A,FALSE,"Лист4"}</definedName>
    <definedName name="вруу" hidden="1">{#N/A,#N/A,FALSE,"Лист4"}</definedName>
    <definedName name="врууунуууу" localSheetId="1" hidden="1">{#N/A,#N/A,FALSE,"Лист4"}</definedName>
    <definedName name="врууунуууу" localSheetId="22" hidden="1">{#N/A,#N/A,FALSE,"Лист4"}</definedName>
    <definedName name="врууунуууу" localSheetId="29" hidden="1">{#N/A,#N/A,FALSE,"Лист4"}</definedName>
    <definedName name="врууунуууу" localSheetId="30" hidden="1">{#N/A,#N/A,FALSE,"Лист4"}</definedName>
    <definedName name="врууунуууу" localSheetId="32" hidden="1">{#N/A,#N/A,FALSE,"Лист4"}</definedName>
    <definedName name="врууунуууу" localSheetId="33"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3" hidden="1">{#N/A,#N/A,FALSE,"Лист4"}</definedName>
    <definedName name="врууунуууу" localSheetId="45" hidden="1">{#N/A,#N/A,FALSE,"Лист4"}</definedName>
    <definedName name="врууунуууу" localSheetId="47"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59" hidden="1">{#N/A,#N/A,FALSE,"Лист4"}</definedName>
    <definedName name="врууунуууу" localSheetId="60" hidden="1">{#N/A,#N/A,FALSE,"Лист4"}</definedName>
    <definedName name="врууунуууу" localSheetId="64" hidden="1">{#N/A,#N/A,FALSE,"Лист4"}</definedName>
    <definedName name="врууунуууу" localSheetId="65" hidden="1">{#N/A,#N/A,FALSE,"Лист4"}</definedName>
    <definedName name="врууунуууу" localSheetId="69" hidden="1">{#N/A,#N/A,FALSE,"Лист4"}</definedName>
    <definedName name="врууунуууу" localSheetId="70" hidden="1">{#N/A,#N/A,FALSE,"Лист4"}</definedName>
    <definedName name="врууунуууу" localSheetId="72" hidden="1">{#N/A,#N/A,FALSE,"Лист4"}</definedName>
    <definedName name="врууунуууу" localSheetId="73" hidden="1">{#N/A,#N/A,FALSE,"Лист4"}</definedName>
    <definedName name="врууунуууу" localSheetId="83" hidden="1">{#N/A,#N/A,FALSE,"Лист4"}</definedName>
    <definedName name="врууунуууу" localSheetId="84" hidden="1">{#N/A,#N/A,FALSE,"Лист4"}</definedName>
    <definedName name="врууунуууу" localSheetId="87" hidden="1">{#N/A,#N/A,FALSE,"Лист4"}</definedName>
    <definedName name="врууунуууу" localSheetId="89" hidden="1">{#N/A,#N/A,FALSE,"Лист4"}</definedName>
    <definedName name="врууунуууу" localSheetId="90" hidden="1">{#N/A,#N/A,FALSE,"Лист4"}</definedName>
    <definedName name="врууунуууу" localSheetId="91" hidden="1">{#N/A,#N/A,FALSE,"Лист4"}</definedName>
    <definedName name="врууунуууу" localSheetId="92" hidden="1">{#N/A,#N/A,FALSE,"Лист4"}</definedName>
    <definedName name="врууунуууу" localSheetId="94" hidden="1">{#N/A,#N/A,FALSE,"Лист4"}</definedName>
    <definedName name="врууунуууу" localSheetId="96" hidden="1">{#N/A,#N/A,FALSE,"Лист4"}</definedName>
    <definedName name="врууунуууу" localSheetId="93" hidden="1">{#N/A,#N/A,FALSE,"Лист4"}</definedName>
    <definedName name="врууунуууу" localSheetId="78" hidden="1">{#N/A,#N/A,FALSE,"Лист4"}</definedName>
    <definedName name="врууунуууу" hidden="1">{#N/A,#N/A,FALSE,"Лист4"}</definedName>
    <definedName name="вфіп" localSheetId="1" hidden="1">{"BOP_TAB",#N/A,FALSE,"N";"MIDTERM_TAB",#N/A,FALSE,"O"}</definedName>
    <definedName name="вфіп" localSheetId="22" hidden="1">{"BOP_TAB",#N/A,FALSE,"N";"MIDTERM_TAB",#N/A,FALSE,"O"}</definedName>
    <definedName name="вфіп" localSheetId="29" hidden="1">{"BOP_TAB",#N/A,FALSE,"N";"MIDTERM_TAB",#N/A,FALSE,"O"}</definedName>
    <definedName name="вфіп" localSheetId="30" hidden="1">{"BOP_TAB",#N/A,FALSE,"N";"MIDTERM_TAB",#N/A,FALSE,"O"}</definedName>
    <definedName name="вфіп" localSheetId="32" hidden="1">{"BOP_TAB",#N/A,FALSE,"N";"MIDTERM_TAB",#N/A,FALSE,"O"}</definedName>
    <definedName name="вфіп" localSheetId="33"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3" hidden="1">{"BOP_TAB",#N/A,FALSE,"N";"MIDTERM_TAB",#N/A,FALSE,"O"}</definedName>
    <definedName name="вфіп" localSheetId="45" hidden="1">{"BOP_TAB",#N/A,FALSE,"N";"MIDTERM_TAB",#N/A,FALSE,"O"}</definedName>
    <definedName name="вфіп" localSheetId="47"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59" hidden="1">{"BOP_TAB",#N/A,FALSE,"N";"MIDTERM_TAB",#N/A,FALSE,"O"}</definedName>
    <definedName name="вфіп" localSheetId="60" hidden="1">{"BOP_TAB",#N/A,FALSE,"N";"MIDTERM_TAB",#N/A,FALSE,"O"}</definedName>
    <definedName name="вфіп" localSheetId="64" hidden="1">{"BOP_TAB",#N/A,FALSE,"N";"MIDTERM_TAB",#N/A,FALSE,"O"}</definedName>
    <definedName name="вфіп" localSheetId="65" hidden="1">{"BOP_TAB",#N/A,FALSE,"N";"MIDTERM_TAB",#N/A,FALSE,"O"}</definedName>
    <definedName name="вфіп" localSheetId="69" hidden="1">{"BOP_TAB",#N/A,FALSE,"N";"MIDTERM_TAB",#N/A,FALSE,"O"}</definedName>
    <definedName name="вфіп" localSheetId="70" hidden="1">{"BOP_TAB",#N/A,FALSE,"N";"MIDTERM_TAB",#N/A,FALSE,"O"}</definedName>
    <definedName name="вфіп" localSheetId="72" hidden="1">{"BOP_TAB",#N/A,FALSE,"N";"MIDTERM_TAB",#N/A,FALSE,"O"}</definedName>
    <definedName name="вфіп" localSheetId="73" hidden="1">{"BOP_TAB",#N/A,FALSE,"N";"MIDTERM_TAB",#N/A,FALSE,"O"}</definedName>
    <definedName name="вфіп" localSheetId="83" hidden="1">{"BOP_TAB",#N/A,FALSE,"N";"MIDTERM_TAB",#N/A,FALSE,"O"}</definedName>
    <definedName name="вфіп" localSheetId="84" hidden="1">{"BOP_TAB",#N/A,FALSE,"N";"MIDTERM_TAB",#N/A,FALSE,"O"}</definedName>
    <definedName name="вфіп" localSheetId="87" hidden="1">{"BOP_TAB",#N/A,FALSE,"N";"MIDTERM_TAB",#N/A,FALSE,"O"}</definedName>
    <definedName name="вфіп" localSheetId="89" hidden="1">{"BOP_TAB",#N/A,FALSE,"N";"MIDTERM_TAB",#N/A,FALSE,"O"}</definedName>
    <definedName name="вфіп" localSheetId="90" hidden="1">{"BOP_TAB",#N/A,FALSE,"N";"MIDTERM_TAB",#N/A,FALSE,"O"}</definedName>
    <definedName name="вфіп" localSheetId="91" hidden="1">{"BOP_TAB",#N/A,FALSE,"N";"MIDTERM_TAB",#N/A,FALSE,"O"}</definedName>
    <definedName name="вфіп" localSheetId="92" hidden="1">{"BOP_TAB",#N/A,FALSE,"N";"MIDTERM_TAB",#N/A,FALSE,"O"}</definedName>
    <definedName name="вфіп" localSheetId="94" hidden="1">{"BOP_TAB",#N/A,FALSE,"N";"MIDTERM_TAB",#N/A,FALSE,"O"}</definedName>
    <definedName name="вфіп" localSheetId="96" hidden="1">{"BOP_TAB",#N/A,FALSE,"N";"MIDTERM_TAB",#N/A,FALSE,"O"}</definedName>
    <definedName name="вфіп" localSheetId="93" hidden="1">{"BOP_TAB",#N/A,FALSE,"N";"MIDTERM_TAB",#N/A,FALSE,"O"}</definedName>
    <definedName name="вфіп" localSheetId="78" hidden="1">{"BOP_TAB",#N/A,FALSE,"N";"MIDTERM_TAB",#N/A,FALSE,"O"}</definedName>
    <definedName name="вфіп" hidden="1">{"BOP_TAB",#N/A,FALSE,"N";"MIDTERM_TAB",#N/A,FALSE,"O"}</definedName>
    <definedName name="гг" localSheetId="1" hidden="1">{#N/A,#N/A,FALSE,"Лист4"}</definedName>
    <definedName name="гг" localSheetId="22" hidden="1">{#N/A,#N/A,FALSE,"Лист4"}</definedName>
    <definedName name="гг" localSheetId="29" hidden="1">{#N/A,#N/A,FALSE,"Лист4"}</definedName>
    <definedName name="гг" localSheetId="30" hidden="1">{#N/A,#N/A,FALSE,"Лист4"}</definedName>
    <definedName name="гг" localSheetId="32" hidden="1">{#N/A,#N/A,FALSE,"Лист4"}</definedName>
    <definedName name="гг" localSheetId="33"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3" hidden="1">{#N/A,#N/A,FALSE,"Лист4"}</definedName>
    <definedName name="гг" localSheetId="45" hidden="1">{#N/A,#N/A,FALSE,"Лист4"}</definedName>
    <definedName name="гг" localSheetId="47"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59" hidden="1">{#N/A,#N/A,FALSE,"Лист4"}</definedName>
    <definedName name="гг" localSheetId="60" hidden="1">{#N/A,#N/A,FALSE,"Лист4"}</definedName>
    <definedName name="гг" localSheetId="64" hidden="1">{#N/A,#N/A,FALSE,"Лист4"}</definedName>
    <definedName name="гг" localSheetId="65" hidden="1">{#N/A,#N/A,FALSE,"Лист4"}</definedName>
    <definedName name="гг" localSheetId="69" hidden="1">{#N/A,#N/A,FALSE,"Лист4"}</definedName>
    <definedName name="гг" localSheetId="70" hidden="1">{#N/A,#N/A,FALSE,"Лист4"}</definedName>
    <definedName name="гг" localSheetId="72" hidden="1">{#N/A,#N/A,FALSE,"Лист4"}</definedName>
    <definedName name="гг" localSheetId="73" hidden="1">{#N/A,#N/A,FALSE,"Лист4"}</definedName>
    <definedName name="гг" localSheetId="83" hidden="1">{#N/A,#N/A,FALSE,"Лист4"}</definedName>
    <definedName name="гг" localSheetId="84" hidden="1">{#N/A,#N/A,FALSE,"Лист4"}</definedName>
    <definedName name="гг" localSheetId="87" hidden="1">{#N/A,#N/A,FALSE,"Лист4"}</definedName>
    <definedName name="гг" localSheetId="89" hidden="1">{#N/A,#N/A,FALSE,"Лист4"}</definedName>
    <definedName name="гг" localSheetId="90" hidden="1">{#N/A,#N/A,FALSE,"Лист4"}</definedName>
    <definedName name="гг" localSheetId="91" hidden="1">{#N/A,#N/A,FALSE,"Лист4"}</definedName>
    <definedName name="гг" localSheetId="92" hidden="1">{#N/A,#N/A,FALSE,"Лист4"}</definedName>
    <definedName name="гг" localSheetId="94" hidden="1">{#N/A,#N/A,FALSE,"Лист4"}</definedName>
    <definedName name="гг" localSheetId="96" hidden="1">{#N/A,#N/A,FALSE,"Лист4"}</definedName>
    <definedName name="гг" localSheetId="93" hidden="1">{#N/A,#N/A,FALSE,"Лист4"}</definedName>
    <definedName name="гг" localSheetId="78" hidden="1">{#N/A,#N/A,FALSE,"Лист4"}</definedName>
    <definedName name="гг" hidden="1">{#N/A,#N/A,FALSE,"Лист4"}</definedName>
    <definedName name="ггг" localSheetId="1" hidden="1">{#N/A,#N/A,FALSE,"Лист4"}</definedName>
    <definedName name="ггг" localSheetId="22" hidden="1">{#N/A,#N/A,FALSE,"Лист4"}</definedName>
    <definedName name="ггг" localSheetId="29" hidden="1">{#N/A,#N/A,FALSE,"Лист4"}</definedName>
    <definedName name="ггг" localSheetId="30" hidden="1">{#N/A,#N/A,FALSE,"Лист4"}</definedName>
    <definedName name="ггг" localSheetId="32" hidden="1">{#N/A,#N/A,FALSE,"Лист4"}</definedName>
    <definedName name="ггг" localSheetId="33"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3" hidden="1">{#N/A,#N/A,FALSE,"Лист4"}</definedName>
    <definedName name="ггг" localSheetId="45" hidden="1">{#N/A,#N/A,FALSE,"Лист4"}</definedName>
    <definedName name="ггг" localSheetId="47"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59" hidden="1">{#N/A,#N/A,FALSE,"Лист4"}</definedName>
    <definedName name="ггг" localSheetId="60" hidden="1">{#N/A,#N/A,FALSE,"Лист4"}</definedName>
    <definedName name="ггг" localSheetId="64" hidden="1">{#N/A,#N/A,FALSE,"Лист4"}</definedName>
    <definedName name="ггг" localSheetId="65" hidden="1">{#N/A,#N/A,FALSE,"Лист4"}</definedName>
    <definedName name="ггг" localSheetId="69" hidden="1">{#N/A,#N/A,FALSE,"Лист4"}</definedName>
    <definedName name="ггг" localSheetId="70" hidden="1">{#N/A,#N/A,FALSE,"Лист4"}</definedName>
    <definedName name="ггг" localSheetId="72" hidden="1">{#N/A,#N/A,FALSE,"Лист4"}</definedName>
    <definedName name="ггг" localSheetId="73" hidden="1">{#N/A,#N/A,FALSE,"Лист4"}</definedName>
    <definedName name="ггг" localSheetId="83" hidden="1">{#N/A,#N/A,FALSE,"Лист4"}</definedName>
    <definedName name="ггг" localSheetId="84" hidden="1">{#N/A,#N/A,FALSE,"Лист4"}</definedName>
    <definedName name="ггг" localSheetId="87" hidden="1">{#N/A,#N/A,FALSE,"Лист4"}</definedName>
    <definedName name="ггг" localSheetId="89" hidden="1">{#N/A,#N/A,FALSE,"Лист4"}</definedName>
    <definedName name="ггг" localSheetId="90" hidden="1">{#N/A,#N/A,FALSE,"Лист4"}</definedName>
    <definedName name="ггг" localSheetId="91" hidden="1">{#N/A,#N/A,FALSE,"Лист4"}</definedName>
    <definedName name="ггг" localSheetId="92" hidden="1">{#N/A,#N/A,FALSE,"Лист4"}</definedName>
    <definedName name="ггг" localSheetId="94" hidden="1">{#N/A,#N/A,FALSE,"Лист4"}</definedName>
    <definedName name="ггг" localSheetId="96" hidden="1">{#N/A,#N/A,FALSE,"Лист4"}</definedName>
    <definedName name="ггг" localSheetId="93" hidden="1">{#N/A,#N/A,FALSE,"Лист4"}</definedName>
    <definedName name="ггг" localSheetId="78" hidden="1">{#N/A,#N/A,FALSE,"Лист4"}</definedName>
    <definedName name="ггг" hidden="1">{#N/A,#N/A,FALSE,"Лист4"}</definedName>
    <definedName name="ггггг" localSheetId="1" hidden="1">{#N/A,#N/A,FALSE,"Лист4"}</definedName>
    <definedName name="ггггг" localSheetId="22" hidden="1">{#N/A,#N/A,FALSE,"Лист4"}</definedName>
    <definedName name="ггггг" localSheetId="29" hidden="1">{#N/A,#N/A,FALSE,"Лист4"}</definedName>
    <definedName name="ггггг" localSheetId="30" hidden="1">{#N/A,#N/A,FALSE,"Лист4"}</definedName>
    <definedName name="ггггг" localSheetId="32" hidden="1">{#N/A,#N/A,FALSE,"Лист4"}</definedName>
    <definedName name="ггггг" localSheetId="33"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3" hidden="1">{#N/A,#N/A,FALSE,"Лист4"}</definedName>
    <definedName name="ггггг" localSheetId="45" hidden="1">{#N/A,#N/A,FALSE,"Лист4"}</definedName>
    <definedName name="ггггг" localSheetId="47"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59" hidden="1">{#N/A,#N/A,FALSE,"Лист4"}</definedName>
    <definedName name="ггггг" localSheetId="60" hidden="1">{#N/A,#N/A,FALSE,"Лист4"}</definedName>
    <definedName name="ггггг" localSheetId="64" hidden="1">{#N/A,#N/A,FALSE,"Лист4"}</definedName>
    <definedName name="ггггг" localSheetId="65" hidden="1">{#N/A,#N/A,FALSE,"Лист4"}</definedName>
    <definedName name="ггггг" localSheetId="69" hidden="1">{#N/A,#N/A,FALSE,"Лист4"}</definedName>
    <definedName name="ггггг" localSheetId="70" hidden="1">{#N/A,#N/A,FALSE,"Лист4"}</definedName>
    <definedName name="ггггг" localSheetId="72" hidden="1">{#N/A,#N/A,FALSE,"Лист4"}</definedName>
    <definedName name="ггггг" localSheetId="73" hidden="1">{#N/A,#N/A,FALSE,"Лист4"}</definedName>
    <definedName name="ггггг" localSheetId="83" hidden="1">{#N/A,#N/A,FALSE,"Лист4"}</definedName>
    <definedName name="ггггг" localSheetId="84" hidden="1">{#N/A,#N/A,FALSE,"Лист4"}</definedName>
    <definedName name="ггггг" localSheetId="87" hidden="1">{#N/A,#N/A,FALSE,"Лист4"}</definedName>
    <definedName name="ггггг" localSheetId="89" hidden="1">{#N/A,#N/A,FALSE,"Лист4"}</definedName>
    <definedName name="ггггг" localSheetId="90" hidden="1">{#N/A,#N/A,FALSE,"Лист4"}</definedName>
    <definedName name="ггггг" localSheetId="91" hidden="1">{#N/A,#N/A,FALSE,"Лист4"}</definedName>
    <definedName name="ггггг" localSheetId="92" hidden="1">{#N/A,#N/A,FALSE,"Лист4"}</definedName>
    <definedName name="ггггг" localSheetId="94" hidden="1">{#N/A,#N/A,FALSE,"Лист4"}</definedName>
    <definedName name="ггггг" localSheetId="96" hidden="1">{#N/A,#N/A,FALSE,"Лист4"}</definedName>
    <definedName name="ггггг" localSheetId="93" hidden="1">{#N/A,#N/A,FALSE,"Лист4"}</definedName>
    <definedName name="ггггг" localSheetId="78" hidden="1">{#N/A,#N/A,FALSE,"Лист4"}</definedName>
    <definedName name="ггггг" hidden="1">{#N/A,#N/A,FALSE,"Лист4"}</definedName>
    <definedName name="гго" localSheetId="1" hidden="1">{#N/A,#N/A,FALSE,"Лист4"}</definedName>
    <definedName name="гго" localSheetId="22" hidden="1">{#N/A,#N/A,FALSE,"Лист4"}</definedName>
    <definedName name="гго" localSheetId="29" hidden="1">{#N/A,#N/A,FALSE,"Лист4"}</definedName>
    <definedName name="гго" localSheetId="30" hidden="1">{#N/A,#N/A,FALSE,"Лист4"}</definedName>
    <definedName name="гго" localSheetId="32" hidden="1">{#N/A,#N/A,FALSE,"Лист4"}</definedName>
    <definedName name="гго" localSheetId="33"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3" hidden="1">{#N/A,#N/A,FALSE,"Лист4"}</definedName>
    <definedName name="гго" localSheetId="45" hidden="1">{#N/A,#N/A,FALSE,"Лист4"}</definedName>
    <definedName name="гго" localSheetId="47"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59" hidden="1">{#N/A,#N/A,FALSE,"Лист4"}</definedName>
    <definedName name="гго" localSheetId="60" hidden="1">{#N/A,#N/A,FALSE,"Лист4"}</definedName>
    <definedName name="гго" localSheetId="64" hidden="1">{#N/A,#N/A,FALSE,"Лист4"}</definedName>
    <definedName name="гго" localSheetId="65" hidden="1">{#N/A,#N/A,FALSE,"Лист4"}</definedName>
    <definedName name="гго" localSheetId="69" hidden="1">{#N/A,#N/A,FALSE,"Лист4"}</definedName>
    <definedName name="гго" localSheetId="70" hidden="1">{#N/A,#N/A,FALSE,"Лист4"}</definedName>
    <definedName name="гго" localSheetId="72" hidden="1">{#N/A,#N/A,FALSE,"Лист4"}</definedName>
    <definedName name="гго" localSheetId="73" hidden="1">{#N/A,#N/A,FALSE,"Лист4"}</definedName>
    <definedName name="гго" localSheetId="83" hidden="1">{#N/A,#N/A,FALSE,"Лист4"}</definedName>
    <definedName name="гго" localSheetId="84" hidden="1">{#N/A,#N/A,FALSE,"Лист4"}</definedName>
    <definedName name="гго" localSheetId="87" hidden="1">{#N/A,#N/A,FALSE,"Лист4"}</definedName>
    <definedName name="гго" localSheetId="89" hidden="1">{#N/A,#N/A,FALSE,"Лист4"}</definedName>
    <definedName name="гго" localSheetId="90" hidden="1">{#N/A,#N/A,FALSE,"Лист4"}</definedName>
    <definedName name="гго" localSheetId="91" hidden="1">{#N/A,#N/A,FALSE,"Лист4"}</definedName>
    <definedName name="гго" localSheetId="92" hidden="1">{#N/A,#N/A,FALSE,"Лист4"}</definedName>
    <definedName name="гго" localSheetId="94" hidden="1">{#N/A,#N/A,FALSE,"Лист4"}</definedName>
    <definedName name="гго" localSheetId="96" hidden="1">{#N/A,#N/A,FALSE,"Лист4"}</definedName>
    <definedName name="гго" localSheetId="93" hidden="1">{#N/A,#N/A,FALSE,"Лист4"}</definedName>
    <definedName name="гго" localSheetId="78" hidden="1">{#N/A,#N/A,FALSE,"Лист4"}</definedName>
    <definedName name="гго" hidden="1">{#N/A,#N/A,FALSE,"Лист4"}</definedName>
    <definedName name="ггшшз" localSheetId="1" hidden="1">{#N/A,#N/A,FALSE,"Лист4"}</definedName>
    <definedName name="ггшшз" localSheetId="22" hidden="1">{#N/A,#N/A,FALSE,"Лист4"}</definedName>
    <definedName name="ггшшз" localSheetId="29" hidden="1">{#N/A,#N/A,FALSE,"Лист4"}</definedName>
    <definedName name="ггшшз" localSheetId="30" hidden="1">{#N/A,#N/A,FALSE,"Лист4"}</definedName>
    <definedName name="ггшшз" localSheetId="32" hidden="1">{#N/A,#N/A,FALSE,"Лист4"}</definedName>
    <definedName name="ггшшз" localSheetId="33"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3" hidden="1">{#N/A,#N/A,FALSE,"Лист4"}</definedName>
    <definedName name="ггшшз" localSheetId="45" hidden="1">{#N/A,#N/A,FALSE,"Лист4"}</definedName>
    <definedName name="ггшшз" localSheetId="47"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59" hidden="1">{#N/A,#N/A,FALSE,"Лист4"}</definedName>
    <definedName name="ггшшз" localSheetId="60" hidden="1">{#N/A,#N/A,FALSE,"Лист4"}</definedName>
    <definedName name="ггшшз" localSheetId="64" hidden="1">{#N/A,#N/A,FALSE,"Лист4"}</definedName>
    <definedName name="ггшшз" localSheetId="65" hidden="1">{#N/A,#N/A,FALSE,"Лист4"}</definedName>
    <definedName name="ггшшз" localSheetId="69" hidden="1">{#N/A,#N/A,FALSE,"Лист4"}</definedName>
    <definedName name="ггшшз" localSheetId="70" hidden="1">{#N/A,#N/A,FALSE,"Лист4"}</definedName>
    <definedName name="ггшшз" localSheetId="72" hidden="1">{#N/A,#N/A,FALSE,"Лист4"}</definedName>
    <definedName name="ггшшз" localSheetId="73" hidden="1">{#N/A,#N/A,FALSE,"Лист4"}</definedName>
    <definedName name="ггшшз" localSheetId="83" hidden="1">{#N/A,#N/A,FALSE,"Лист4"}</definedName>
    <definedName name="ггшшз" localSheetId="84" hidden="1">{#N/A,#N/A,FALSE,"Лист4"}</definedName>
    <definedName name="ггшшз" localSheetId="87" hidden="1">{#N/A,#N/A,FALSE,"Лист4"}</definedName>
    <definedName name="ггшшз" localSheetId="89" hidden="1">{#N/A,#N/A,FALSE,"Лист4"}</definedName>
    <definedName name="ггшшз" localSheetId="90" hidden="1">{#N/A,#N/A,FALSE,"Лист4"}</definedName>
    <definedName name="ггшшз" localSheetId="91" hidden="1">{#N/A,#N/A,FALSE,"Лист4"}</definedName>
    <definedName name="ггшшз" localSheetId="92" hidden="1">{#N/A,#N/A,FALSE,"Лист4"}</definedName>
    <definedName name="ггшшз" localSheetId="94" hidden="1">{#N/A,#N/A,FALSE,"Лист4"}</definedName>
    <definedName name="ггшшз" localSheetId="96" hidden="1">{#N/A,#N/A,FALSE,"Лист4"}</definedName>
    <definedName name="ггшшз" localSheetId="93" hidden="1">{#N/A,#N/A,FALSE,"Лист4"}</definedName>
    <definedName name="ггшшз" localSheetId="78" hidden="1">{#N/A,#N/A,FALSE,"Лист4"}</definedName>
    <definedName name="ггшшз" hidden="1">{#N/A,#N/A,FALSE,"Лист4"}</definedName>
    <definedName name="гр" localSheetId="1" hidden="1">{#N/A,#N/A,FALSE,"Лист4"}</definedName>
    <definedName name="гр" localSheetId="22" hidden="1">{#N/A,#N/A,FALSE,"Лист4"}</definedName>
    <definedName name="гр" localSheetId="29" hidden="1">{#N/A,#N/A,FALSE,"Лист4"}</definedName>
    <definedName name="гр" localSheetId="30" hidden="1">{#N/A,#N/A,FALSE,"Лист4"}</definedName>
    <definedName name="гр" localSheetId="32" hidden="1">{#N/A,#N/A,FALSE,"Лист4"}</definedName>
    <definedName name="гр" localSheetId="33"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3" hidden="1">{#N/A,#N/A,FALSE,"Лист4"}</definedName>
    <definedName name="гр" localSheetId="45" hidden="1">{#N/A,#N/A,FALSE,"Лист4"}</definedName>
    <definedName name="гр" localSheetId="47"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59" hidden="1">{#N/A,#N/A,FALSE,"Лист4"}</definedName>
    <definedName name="гр" localSheetId="60" hidden="1">{#N/A,#N/A,FALSE,"Лист4"}</definedName>
    <definedName name="гр" localSheetId="64" hidden="1">{#N/A,#N/A,FALSE,"Лист4"}</definedName>
    <definedName name="гр" localSheetId="65" hidden="1">{#N/A,#N/A,FALSE,"Лист4"}</definedName>
    <definedName name="гр" localSheetId="69" hidden="1">{#N/A,#N/A,FALSE,"Лист4"}</definedName>
    <definedName name="гр" localSheetId="70" hidden="1">{#N/A,#N/A,FALSE,"Лист4"}</definedName>
    <definedName name="гр" localSheetId="72" hidden="1">{#N/A,#N/A,FALSE,"Лист4"}</definedName>
    <definedName name="гр" localSheetId="73" hidden="1">{#N/A,#N/A,FALSE,"Лист4"}</definedName>
    <definedName name="гр" localSheetId="83" hidden="1">{#N/A,#N/A,FALSE,"Лист4"}</definedName>
    <definedName name="гр" localSheetId="84" hidden="1">{#N/A,#N/A,FALSE,"Лист4"}</definedName>
    <definedName name="гр" localSheetId="87" hidden="1">{#N/A,#N/A,FALSE,"Лист4"}</definedName>
    <definedName name="гр" localSheetId="89" hidden="1">{#N/A,#N/A,FALSE,"Лист4"}</definedName>
    <definedName name="гр" localSheetId="90" hidden="1">{#N/A,#N/A,FALSE,"Лист4"}</definedName>
    <definedName name="гр" localSheetId="91" hidden="1">{#N/A,#N/A,FALSE,"Лист4"}</definedName>
    <definedName name="гр" localSheetId="92" hidden="1">{#N/A,#N/A,FALSE,"Лист4"}</definedName>
    <definedName name="гр" localSheetId="94" hidden="1">{#N/A,#N/A,FALSE,"Лист4"}</definedName>
    <definedName name="гр" localSheetId="96" hidden="1">{#N/A,#N/A,FALSE,"Лист4"}</definedName>
    <definedName name="гр" localSheetId="93" hidden="1">{#N/A,#N/A,FALSE,"Лист4"}</definedName>
    <definedName name="гр" localSheetId="78" hidden="1">{#N/A,#N/A,FALSE,"Лист4"}</definedName>
    <definedName name="гр" hidden="1">{#N/A,#N/A,FALSE,"Лист4"}</definedName>
    <definedName name="ГЦ" localSheetId="1" hidden="1">{#N/A,#N/A,FALSE,"т02бд"}</definedName>
    <definedName name="ГЦ" localSheetId="22" hidden="1">{#N/A,#N/A,FALSE,"т02бд"}</definedName>
    <definedName name="ГЦ" localSheetId="29" hidden="1">{#N/A,#N/A,FALSE,"т02бд"}</definedName>
    <definedName name="ГЦ" localSheetId="30" hidden="1">{#N/A,#N/A,FALSE,"т02бд"}</definedName>
    <definedName name="ГЦ" localSheetId="32" hidden="1">{#N/A,#N/A,FALSE,"т02бд"}</definedName>
    <definedName name="ГЦ" localSheetId="33"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3" hidden="1">{#N/A,#N/A,FALSE,"т02бд"}</definedName>
    <definedName name="ГЦ" localSheetId="45" hidden="1">{#N/A,#N/A,FALSE,"т02бд"}</definedName>
    <definedName name="ГЦ" localSheetId="47"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59" hidden="1">{#N/A,#N/A,FALSE,"т02бд"}</definedName>
    <definedName name="ГЦ" localSheetId="60" hidden="1">{#N/A,#N/A,FALSE,"т02бд"}</definedName>
    <definedName name="ГЦ" localSheetId="64" hidden="1">{#N/A,#N/A,FALSE,"т02бд"}</definedName>
    <definedName name="ГЦ" localSheetId="65" hidden="1">{#N/A,#N/A,FALSE,"т02бд"}</definedName>
    <definedName name="ГЦ" localSheetId="69" hidden="1">{#N/A,#N/A,FALSE,"т02бд"}</definedName>
    <definedName name="ГЦ" localSheetId="70" hidden="1">{#N/A,#N/A,FALSE,"т02бд"}</definedName>
    <definedName name="ГЦ" localSheetId="72" hidden="1">{#N/A,#N/A,FALSE,"т02бд"}</definedName>
    <definedName name="ГЦ" localSheetId="73" hidden="1">{#N/A,#N/A,FALSE,"т02бд"}</definedName>
    <definedName name="ГЦ" localSheetId="83" hidden="1">{#N/A,#N/A,FALSE,"т02бд"}</definedName>
    <definedName name="ГЦ" localSheetId="84" hidden="1">{#N/A,#N/A,FALSE,"т02бд"}</definedName>
    <definedName name="ГЦ" localSheetId="87" hidden="1">{#N/A,#N/A,FALSE,"т02бд"}</definedName>
    <definedName name="ГЦ" localSheetId="89" hidden="1">{#N/A,#N/A,FALSE,"т02бд"}</definedName>
    <definedName name="ГЦ" localSheetId="90" hidden="1">{#N/A,#N/A,FALSE,"т02бд"}</definedName>
    <definedName name="ГЦ" localSheetId="91" hidden="1">{#N/A,#N/A,FALSE,"т02бд"}</definedName>
    <definedName name="ГЦ" localSheetId="92" hidden="1">{#N/A,#N/A,FALSE,"т02бд"}</definedName>
    <definedName name="ГЦ" localSheetId="94" hidden="1">{#N/A,#N/A,FALSE,"т02бд"}</definedName>
    <definedName name="ГЦ" localSheetId="96" hidden="1">{#N/A,#N/A,FALSE,"т02бд"}</definedName>
    <definedName name="ГЦ" localSheetId="93" hidden="1">{#N/A,#N/A,FALSE,"т02бд"}</definedName>
    <definedName name="ГЦ" localSheetId="78" hidden="1">{#N/A,#N/A,FALSE,"т02бд"}</definedName>
    <definedName name="ГЦ" hidden="1">{#N/A,#N/A,FALSE,"т02бд"}</definedName>
    <definedName name="д17.1" localSheetId="83">'[24]д17-1'!$A$1:$H$1</definedName>
    <definedName name="д17.1">'[25]д17-1'!$A$1:$H$1</definedName>
    <definedName name="ддд" localSheetId="1" hidden="1">{#N/A,#N/A,FALSE,"Лист4"}</definedName>
    <definedName name="ддд" localSheetId="22" hidden="1">{#N/A,#N/A,FALSE,"Лист4"}</definedName>
    <definedName name="ддд" localSheetId="29" hidden="1">{#N/A,#N/A,FALSE,"Лист4"}</definedName>
    <definedName name="ддд" localSheetId="30" hidden="1">{#N/A,#N/A,FALSE,"Лист4"}</definedName>
    <definedName name="ддд" localSheetId="32" hidden="1">{#N/A,#N/A,FALSE,"Лист4"}</definedName>
    <definedName name="ддд" localSheetId="33"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3" hidden="1">{#N/A,#N/A,FALSE,"Лист4"}</definedName>
    <definedName name="ддд" localSheetId="45" hidden="1">{#N/A,#N/A,FALSE,"Лист4"}</definedName>
    <definedName name="ддд" localSheetId="47"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59" hidden="1">{#N/A,#N/A,FALSE,"Лист4"}</definedName>
    <definedName name="ддд" localSheetId="60" hidden="1">{#N/A,#N/A,FALSE,"Лист4"}</definedName>
    <definedName name="ддд" localSheetId="64" hidden="1">{#N/A,#N/A,FALSE,"Лист4"}</definedName>
    <definedName name="ддд" localSheetId="65" hidden="1">{#N/A,#N/A,FALSE,"Лист4"}</definedName>
    <definedName name="ддд" localSheetId="69" hidden="1">{#N/A,#N/A,FALSE,"Лист4"}</definedName>
    <definedName name="ддд" localSheetId="70" hidden="1">{#N/A,#N/A,FALSE,"Лист4"}</definedName>
    <definedName name="ддд" localSheetId="72" hidden="1">{#N/A,#N/A,FALSE,"Лист4"}</definedName>
    <definedName name="ддд" localSheetId="73" hidden="1">{#N/A,#N/A,FALSE,"Лист4"}</definedName>
    <definedName name="ддд" localSheetId="83" hidden="1">{#N/A,#N/A,FALSE,"Лист4"}</definedName>
    <definedName name="ддд" localSheetId="84" hidden="1">{#N/A,#N/A,FALSE,"Лист4"}</definedName>
    <definedName name="ддд" localSheetId="87" hidden="1">{#N/A,#N/A,FALSE,"Лист4"}</definedName>
    <definedName name="ддд" localSheetId="89" hidden="1">{#N/A,#N/A,FALSE,"Лист4"}</definedName>
    <definedName name="ддд" localSheetId="90" hidden="1">{#N/A,#N/A,FALSE,"Лист4"}</definedName>
    <definedName name="ддд" localSheetId="91" hidden="1">{#N/A,#N/A,FALSE,"Лист4"}</definedName>
    <definedName name="ддд" localSheetId="92" hidden="1">{#N/A,#N/A,FALSE,"Лист4"}</definedName>
    <definedName name="ддд" localSheetId="94" hidden="1">{#N/A,#N/A,FALSE,"Лист4"}</definedName>
    <definedName name="ддд" localSheetId="96" hidden="1">{#N/A,#N/A,FALSE,"Лист4"}</definedName>
    <definedName name="ддд" localSheetId="93" hidden="1">{#N/A,#N/A,FALSE,"Лист4"}</definedName>
    <definedName name="ддд" localSheetId="78" hidden="1">{#N/A,#N/A,FALSE,"Лист4"}</definedName>
    <definedName name="ддд" hidden="1">{#N/A,#N/A,FALSE,"Лист4"}</definedName>
    <definedName name="е" localSheetId="1" hidden="1">{#N/A,#N/A,FALSE,"Лист4"}</definedName>
    <definedName name="е" localSheetId="22" hidden="1">{#N/A,#N/A,FALSE,"Лист4"}</definedName>
    <definedName name="е" localSheetId="29" hidden="1">{#N/A,#N/A,FALSE,"Лист4"}</definedName>
    <definedName name="е" localSheetId="30" hidden="1">{#N/A,#N/A,FALSE,"Лист4"}</definedName>
    <definedName name="е" localSheetId="32" hidden="1">{#N/A,#N/A,FALSE,"Лист4"}</definedName>
    <definedName name="е" localSheetId="33"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3" hidden="1">{#N/A,#N/A,FALSE,"Лист4"}</definedName>
    <definedName name="е" localSheetId="45" hidden="1">{#N/A,#N/A,FALSE,"Лист4"}</definedName>
    <definedName name="е" localSheetId="47"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59" hidden="1">{#N/A,#N/A,FALSE,"Лист4"}</definedName>
    <definedName name="е" localSheetId="60" hidden="1">{#N/A,#N/A,FALSE,"Лист4"}</definedName>
    <definedName name="е" localSheetId="64" hidden="1">{#N/A,#N/A,FALSE,"Лист4"}</definedName>
    <definedName name="е" localSheetId="65" hidden="1">{#N/A,#N/A,FALSE,"Лист4"}</definedName>
    <definedName name="е" localSheetId="69" hidden="1">{#N/A,#N/A,FALSE,"Лист4"}</definedName>
    <definedName name="е" localSheetId="70" hidden="1">{#N/A,#N/A,FALSE,"Лист4"}</definedName>
    <definedName name="е" localSheetId="72" hidden="1">{#N/A,#N/A,FALSE,"Лист4"}</definedName>
    <definedName name="е" localSheetId="73" hidden="1">{#N/A,#N/A,FALSE,"Лист4"}</definedName>
    <definedName name="е" localSheetId="83" hidden="1">{#N/A,#N/A,FALSE,"Лист4"}</definedName>
    <definedName name="е" localSheetId="84" hidden="1">{#N/A,#N/A,FALSE,"Лист4"}</definedName>
    <definedName name="е" localSheetId="87" hidden="1">{#N/A,#N/A,FALSE,"Лист4"}</definedName>
    <definedName name="е" localSheetId="89" hidden="1">{#N/A,#N/A,FALSE,"Лист4"}</definedName>
    <definedName name="е" localSheetId="90" hidden="1">{#N/A,#N/A,FALSE,"Лист4"}</definedName>
    <definedName name="е" localSheetId="91" hidden="1">{#N/A,#N/A,FALSE,"Лист4"}</definedName>
    <definedName name="е" localSheetId="92" hidden="1">{#N/A,#N/A,FALSE,"Лист4"}</definedName>
    <definedName name="е" localSheetId="94" hidden="1">{#N/A,#N/A,FALSE,"Лист4"}</definedName>
    <definedName name="е" localSheetId="96" hidden="1">{#N/A,#N/A,FALSE,"Лист4"}</definedName>
    <definedName name="е" localSheetId="93" hidden="1">{#N/A,#N/A,FALSE,"Лист4"}</definedName>
    <definedName name="е" localSheetId="78" hidden="1">{#N/A,#N/A,FALSE,"Лист4"}</definedName>
    <definedName name="е" hidden="1">{#N/A,#N/A,FALSE,"Лист4"}</definedName>
    <definedName name="ее" localSheetId="1" hidden="1">{#N/A,#N/A,FALSE,"т02бд"}</definedName>
    <definedName name="ее" localSheetId="22" hidden="1">{#N/A,#N/A,FALSE,"т02бд"}</definedName>
    <definedName name="ее" localSheetId="29" hidden="1">{#N/A,#N/A,FALSE,"т02бд"}</definedName>
    <definedName name="ее" localSheetId="30" hidden="1">{#N/A,#N/A,FALSE,"т02бд"}</definedName>
    <definedName name="ее" localSheetId="32" hidden="1">{#N/A,#N/A,FALSE,"т02бд"}</definedName>
    <definedName name="ее" localSheetId="33"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3" hidden="1">{#N/A,#N/A,FALSE,"т02бд"}</definedName>
    <definedName name="ее" localSheetId="45" hidden="1">{#N/A,#N/A,FALSE,"т02бд"}</definedName>
    <definedName name="ее" localSheetId="47"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59" hidden="1">{#N/A,#N/A,FALSE,"т02бд"}</definedName>
    <definedName name="ее" localSheetId="60" hidden="1">{#N/A,#N/A,FALSE,"т02бд"}</definedName>
    <definedName name="ее" localSheetId="64" hidden="1">{#N/A,#N/A,FALSE,"т02бд"}</definedName>
    <definedName name="ее" localSheetId="65" hidden="1">{#N/A,#N/A,FALSE,"т02бд"}</definedName>
    <definedName name="ее" localSheetId="69" hidden="1">{#N/A,#N/A,FALSE,"т02бд"}</definedName>
    <definedName name="ее" localSheetId="70" hidden="1">{#N/A,#N/A,FALSE,"т02бд"}</definedName>
    <definedName name="ее" localSheetId="72" hidden="1">{#N/A,#N/A,FALSE,"т02бд"}</definedName>
    <definedName name="ее" localSheetId="73" hidden="1">{#N/A,#N/A,FALSE,"т02бд"}</definedName>
    <definedName name="ее" localSheetId="83" hidden="1">{#N/A,#N/A,FALSE,"т02бд"}</definedName>
    <definedName name="ее" localSheetId="84" hidden="1">{#N/A,#N/A,FALSE,"т02бд"}</definedName>
    <definedName name="ее" localSheetId="87" hidden="1">{#N/A,#N/A,FALSE,"т02бд"}</definedName>
    <definedName name="ее" localSheetId="89" hidden="1">{#N/A,#N/A,FALSE,"т02бд"}</definedName>
    <definedName name="ее" localSheetId="90" hidden="1">{#N/A,#N/A,FALSE,"т02бд"}</definedName>
    <definedName name="ее" localSheetId="91" hidden="1">{#N/A,#N/A,FALSE,"т02бд"}</definedName>
    <definedName name="ее" localSheetId="92" hidden="1">{#N/A,#N/A,FALSE,"т02бд"}</definedName>
    <definedName name="ее" localSheetId="94" hidden="1">{#N/A,#N/A,FALSE,"т02бд"}</definedName>
    <definedName name="ее" localSheetId="96" hidden="1">{#N/A,#N/A,FALSE,"т02бд"}</definedName>
    <definedName name="ее" localSheetId="93" hidden="1">{#N/A,#N/A,FALSE,"т02бд"}</definedName>
    <definedName name="ее" localSheetId="78" hidden="1">{#N/A,#N/A,FALSE,"т02бд"}</definedName>
    <definedName name="ее" hidden="1">{#N/A,#N/A,FALSE,"т02бд"}</definedName>
    <definedName name="ееге" localSheetId="1" hidden="1">{#N/A,#N/A,FALSE,"Лист4"}</definedName>
    <definedName name="ееге" localSheetId="22" hidden="1">{#N/A,#N/A,FALSE,"Лист4"}</definedName>
    <definedName name="ееге" localSheetId="29" hidden="1">{#N/A,#N/A,FALSE,"Лист4"}</definedName>
    <definedName name="ееге" localSheetId="30" hidden="1">{#N/A,#N/A,FALSE,"Лист4"}</definedName>
    <definedName name="ееге" localSheetId="32" hidden="1">{#N/A,#N/A,FALSE,"Лист4"}</definedName>
    <definedName name="ееге" localSheetId="33"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3" hidden="1">{#N/A,#N/A,FALSE,"Лист4"}</definedName>
    <definedName name="ееге" localSheetId="45" hidden="1">{#N/A,#N/A,FALSE,"Лист4"}</definedName>
    <definedName name="ееге" localSheetId="47"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59" hidden="1">{#N/A,#N/A,FALSE,"Лист4"}</definedName>
    <definedName name="ееге" localSheetId="60" hidden="1">{#N/A,#N/A,FALSE,"Лист4"}</definedName>
    <definedName name="ееге" localSheetId="64" hidden="1">{#N/A,#N/A,FALSE,"Лист4"}</definedName>
    <definedName name="ееге" localSheetId="65" hidden="1">{#N/A,#N/A,FALSE,"Лист4"}</definedName>
    <definedName name="ееге" localSheetId="69" hidden="1">{#N/A,#N/A,FALSE,"Лист4"}</definedName>
    <definedName name="ееге" localSheetId="70" hidden="1">{#N/A,#N/A,FALSE,"Лист4"}</definedName>
    <definedName name="ееге" localSheetId="72" hidden="1">{#N/A,#N/A,FALSE,"Лист4"}</definedName>
    <definedName name="ееге" localSheetId="73" hidden="1">{#N/A,#N/A,FALSE,"Лист4"}</definedName>
    <definedName name="ееге" localSheetId="83" hidden="1">{#N/A,#N/A,FALSE,"Лист4"}</definedName>
    <definedName name="ееге" localSheetId="84" hidden="1">{#N/A,#N/A,FALSE,"Лист4"}</definedName>
    <definedName name="ееге" localSheetId="87" hidden="1">{#N/A,#N/A,FALSE,"Лист4"}</definedName>
    <definedName name="ееге" localSheetId="89" hidden="1">{#N/A,#N/A,FALSE,"Лист4"}</definedName>
    <definedName name="ееге" localSheetId="90" hidden="1">{#N/A,#N/A,FALSE,"Лист4"}</definedName>
    <definedName name="ееге" localSheetId="91" hidden="1">{#N/A,#N/A,FALSE,"Лист4"}</definedName>
    <definedName name="ееге" localSheetId="92" hidden="1">{#N/A,#N/A,FALSE,"Лист4"}</definedName>
    <definedName name="ееге" localSheetId="94" hidden="1">{#N/A,#N/A,FALSE,"Лист4"}</definedName>
    <definedName name="ееге" localSheetId="96" hidden="1">{#N/A,#N/A,FALSE,"Лист4"}</definedName>
    <definedName name="ееге" localSheetId="93" hidden="1">{#N/A,#N/A,FALSE,"Лист4"}</definedName>
    <definedName name="ееге" localSheetId="78" hidden="1">{#N/A,#N/A,FALSE,"Лист4"}</definedName>
    <definedName name="ееге" hidden="1">{#N/A,#N/A,FALSE,"Лист4"}</definedName>
    <definedName name="еегше" localSheetId="1" hidden="1">{#N/A,#N/A,FALSE,"Лист4"}</definedName>
    <definedName name="еегше" localSheetId="22" hidden="1">{#N/A,#N/A,FALSE,"Лист4"}</definedName>
    <definedName name="еегше" localSheetId="29" hidden="1">{#N/A,#N/A,FALSE,"Лист4"}</definedName>
    <definedName name="еегше" localSheetId="30" hidden="1">{#N/A,#N/A,FALSE,"Лист4"}</definedName>
    <definedName name="еегше" localSheetId="32" hidden="1">{#N/A,#N/A,FALSE,"Лист4"}</definedName>
    <definedName name="еегше" localSheetId="33"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3" hidden="1">{#N/A,#N/A,FALSE,"Лист4"}</definedName>
    <definedName name="еегше" localSheetId="45" hidden="1">{#N/A,#N/A,FALSE,"Лист4"}</definedName>
    <definedName name="еегше" localSheetId="47"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59" hidden="1">{#N/A,#N/A,FALSE,"Лист4"}</definedName>
    <definedName name="еегше" localSheetId="60" hidden="1">{#N/A,#N/A,FALSE,"Лист4"}</definedName>
    <definedName name="еегше" localSheetId="64" hidden="1">{#N/A,#N/A,FALSE,"Лист4"}</definedName>
    <definedName name="еегше" localSheetId="65" hidden="1">{#N/A,#N/A,FALSE,"Лист4"}</definedName>
    <definedName name="еегше" localSheetId="69" hidden="1">{#N/A,#N/A,FALSE,"Лист4"}</definedName>
    <definedName name="еегше" localSheetId="70" hidden="1">{#N/A,#N/A,FALSE,"Лист4"}</definedName>
    <definedName name="еегше" localSheetId="72" hidden="1">{#N/A,#N/A,FALSE,"Лист4"}</definedName>
    <definedName name="еегше" localSheetId="73" hidden="1">{#N/A,#N/A,FALSE,"Лист4"}</definedName>
    <definedName name="еегше" localSheetId="83" hidden="1">{#N/A,#N/A,FALSE,"Лист4"}</definedName>
    <definedName name="еегше" localSheetId="84" hidden="1">{#N/A,#N/A,FALSE,"Лист4"}</definedName>
    <definedName name="еегше" localSheetId="87" hidden="1">{#N/A,#N/A,FALSE,"Лист4"}</definedName>
    <definedName name="еегше" localSheetId="89" hidden="1">{#N/A,#N/A,FALSE,"Лист4"}</definedName>
    <definedName name="еегше" localSheetId="90" hidden="1">{#N/A,#N/A,FALSE,"Лист4"}</definedName>
    <definedName name="еегше" localSheetId="91" hidden="1">{#N/A,#N/A,FALSE,"Лист4"}</definedName>
    <definedName name="еегше" localSheetId="92" hidden="1">{#N/A,#N/A,FALSE,"Лист4"}</definedName>
    <definedName name="еегше" localSheetId="94" hidden="1">{#N/A,#N/A,FALSE,"Лист4"}</definedName>
    <definedName name="еегше" localSheetId="96" hidden="1">{#N/A,#N/A,FALSE,"Лист4"}</definedName>
    <definedName name="еегше" localSheetId="93" hidden="1">{#N/A,#N/A,FALSE,"Лист4"}</definedName>
    <definedName name="еегше" localSheetId="78" hidden="1">{#N/A,#N/A,FALSE,"Лист4"}</definedName>
    <definedName name="еегше" hidden="1">{#N/A,#N/A,FALSE,"Лист4"}</definedName>
    <definedName name="еее" localSheetId="1" hidden="1">{#N/A,#N/A,FALSE,"Лист4"}</definedName>
    <definedName name="еее" localSheetId="22" hidden="1">{#N/A,#N/A,FALSE,"Лист4"}</definedName>
    <definedName name="еее" localSheetId="29" hidden="1">{#N/A,#N/A,FALSE,"Лист4"}</definedName>
    <definedName name="еее" localSheetId="30" hidden="1">{#N/A,#N/A,FALSE,"Лист4"}</definedName>
    <definedName name="еее" localSheetId="32" hidden="1">{#N/A,#N/A,FALSE,"Лист4"}</definedName>
    <definedName name="еее" localSheetId="33"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3" hidden="1">{#N/A,#N/A,FALSE,"Лист4"}</definedName>
    <definedName name="еее" localSheetId="45" hidden="1">{#N/A,#N/A,FALSE,"Лист4"}</definedName>
    <definedName name="еее" localSheetId="47"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59" hidden="1">{#N/A,#N/A,FALSE,"Лист4"}</definedName>
    <definedName name="еее" localSheetId="60" hidden="1">{#N/A,#N/A,FALSE,"Лист4"}</definedName>
    <definedName name="еее" localSheetId="64" hidden="1">{#N/A,#N/A,FALSE,"Лист4"}</definedName>
    <definedName name="еее" localSheetId="65" hidden="1">{#N/A,#N/A,FALSE,"Лист4"}</definedName>
    <definedName name="еее" localSheetId="69" hidden="1">{#N/A,#N/A,FALSE,"Лист4"}</definedName>
    <definedName name="еее" localSheetId="70" hidden="1">{#N/A,#N/A,FALSE,"Лист4"}</definedName>
    <definedName name="еее" localSheetId="72" hidden="1">{#N/A,#N/A,FALSE,"Лист4"}</definedName>
    <definedName name="еее" localSheetId="73" hidden="1">{#N/A,#N/A,FALSE,"Лист4"}</definedName>
    <definedName name="еее" localSheetId="83" hidden="1">{#N/A,#N/A,FALSE,"Лист4"}</definedName>
    <definedName name="еее" localSheetId="84" hidden="1">{#N/A,#N/A,FALSE,"Лист4"}</definedName>
    <definedName name="еее" localSheetId="87" hidden="1">{#N/A,#N/A,FALSE,"Лист4"}</definedName>
    <definedName name="еее" localSheetId="89" hidden="1">{#N/A,#N/A,FALSE,"Лист4"}</definedName>
    <definedName name="еее" localSheetId="90" hidden="1">{#N/A,#N/A,FALSE,"Лист4"}</definedName>
    <definedName name="еее" localSheetId="91" hidden="1">{#N/A,#N/A,FALSE,"Лист4"}</definedName>
    <definedName name="еее" localSheetId="92" hidden="1">{#N/A,#N/A,FALSE,"Лист4"}</definedName>
    <definedName name="еее" localSheetId="94" hidden="1">{#N/A,#N/A,FALSE,"Лист4"}</definedName>
    <definedName name="еее" localSheetId="96" hidden="1">{#N/A,#N/A,FALSE,"Лист4"}</definedName>
    <definedName name="еее" localSheetId="93" hidden="1">{#N/A,#N/A,FALSE,"Лист4"}</definedName>
    <definedName name="еее" localSheetId="78" hidden="1">{#N/A,#N/A,FALSE,"Лист4"}</definedName>
    <definedName name="еее" hidden="1">{#N/A,#N/A,FALSE,"Лист4"}</definedName>
    <definedName name="ееее" localSheetId="1" hidden="1">{#N/A,#N/A,FALSE,"Лист4"}</definedName>
    <definedName name="ееее" localSheetId="22" hidden="1">{#N/A,#N/A,FALSE,"Лист4"}</definedName>
    <definedName name="ееее" localSheetId="29" hidden="1">{#N/A,#N/A,FALSE,"Лист4"}</definedName>
    <definedName name="ееее" localSheetId="30" hidden="1">{#N/A,#N/A,FALSE,"Лист4"}</definedName>
    <definedName name="ееее" localSheetId="32" hidden="1">{#N/A,#N/A,FALSE,"Лист4"}</definedName>
    <definedName name="ееее" localSheetId="33"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3" hidden="1">{#N/A,#N/A,FALSE,"Лист4"}</definedName>
    <definedName name="ееее" localSheetId="45" hidden="1">{#N/A,#N/A,FALSE,"Лист4"}</definedName>
    <definedName name="ееее" localSheetId="47"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59" hidden="1">{#N/A,#N/A,FALSE,"Лист4"}</definedName>
    <definedName name="ееее" localSheetId="60" hidden="1">{#N/A,#N/A,FALSE,"Лист4"}</definedName>
    <definedName name="ееее" localSheetId="64" hidden="1">{#N/A,#N/A,FALSE,"Лист4"}</definedName>
    <definedName name="ееее" localSheetId="65" hidden="1">{#N/A,#N/A,FALSE,"Лист4"}</definedName>
    <definedName name="ееее" localSheetId="69" hidden="1">{#N/A,#N/A,FALSE,"Лист4"}</definedName>
    <definedName name="ееее" localSheetId="70" hidden="1">{#N/A,#N/A,FALSE,"Лист4"}</definedName>
    <definedName name="ееее" localSheetId="72" hidden="1">{#N/A,#N/A,FALSE,"Лист4"}</definedName>
    <definedName name="ееее" localSheetId="73" hidden="1">{#N/A,#N/A,FALSE,"Лист4"}</definedName>
    <definedName name="ееее" localSheetId="83" hidden="1">{#N/A,#N/A,FALSE,"Лист4"}</definedName>
    <definedName name="ееее" localSheetId="84" hidden="1">{#N/A,#N/A,FALSE,"Лист4"}</definedName>
    <definedName name="ееее" localSheetId="87" hidden="1">{#N/A,#N/A,FALSE,"Лист4"}</definedName>
    <definedName name="ееее" localSheetId="89" hidden="1">{#N/A,#N/A,FALSE,"Лист4"}</definedName>
    <definedName name="ееее" localSheetId="90" hidden="1">{#N/A,#N/A,FALSE,"Лист4"}</definedName>
    <definedName name="ееее" localSheetId="91" hidden="1">{#N/A,#N/A,FALSE,"Лист4"}</definedName>
    <definedName name="ееее" localSheetId="92" hidden="1">{#N/A,#N/A,FALSE,"Лист4"}</definedName>
    <definedName name="ееее" localSheetId="94" hidden="1">{#N/A,#N/A,FALSE,"Лист4"}</definedName>
    <definedName name="ееее" localSheetId="96" hidden="1">{#N/A,#N/A,FALSE,"Лист4"}</definedName>
    <definedName name="ееее" localSheetId="93" hidden="1">{#N/A,#N/A,FALSE,"Лист4"}</definedName>
    <definedName name="ееее" localSheetId="78" hidden="1">{#N/A,#N/A,FALSE,"Лист4"}</definedName>
    <definedName name="ееее" hidden="1">{#N/A,#N/A,FALSE,"Лист4"}</definedName>
    <definedName name="ееекк" localSheetId="1" hidden="1">{#N/A,#N/A,FALSE,"Лист4"}</definedName>
    <definedName name="ееекк" localSheetId="22" hidden="1">{#N/A,#N/A,FALSE,"Лист4"}</definedName>
    <definedName name="ееекк" localSheetId="29" hidden="1">{#N/A,#N/A,FALSE,"Лист4"}</definedName>
    <definedName name="ееекк" localSheetId="30" hidden="1">{#N/A,#N/A,FALSE,"Лист4"}</definedName>
    <definedName name="ееекк" localSheetId="32" hidden="1">{#N/A,#N/A,FALSE,"Лист4"}</definedName>
    <definedName name="ееекк" localSheetId="33"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3" hidden="1">{#N/A,#N/A,FALSE,"Лист4"}</definedName>
    <definedName name="ееекк" localSheetId="45" hidden="1">{#N/A,#N/A,FALSE,"Лист4"}</definedName>
    <definedName name="ееекк" localSheetId="47"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59" hidden="1">{#N/A,#N/A,FALSE,"Лист4"}</definedName>
    <definedName name="ееекк" localSheetId="60" hidden="1">{#N/A,#N/A,FALSE,"Лист4"}</definedName>
    <definedName name="ееекк" localSheetId="64" hidden="1">{#N/A,#N/A,FALSE,"Лист4"}</definedName>
    <definedName name="ееекк" localSheetId="65" hidden="1">{#N/A,#N/A,FALSE,"Лист4"}</definedName>
    <definedName name="ееекк" localSheetId="69" hidden="1">{#N/A,#N/A,FALSE,"Лист4"}</definedName>
    <definedName name="ееекк" localSheetId="70" hidden="1">{#N/A,#N/A,FALSE,"Лист4"}</definedName>
    <definedName name="ееекк" localSheetId="72" hidden="1">{#N/A,#N/A,FALSE,"Лист4"}</definedName>
    <definedName name="ееекк" localSheetId="73" hidden="1">{#N/A,#N/A,FALSE,"Лист4"}</definedName>
    <definedName name="ееекк" localSheetId="83" hidden="1">{#N/A,#N/A,FALSE,"Лист4"}</definedName>
    <definedName name="ееекк" localSheetId="84" hidden="1">{#N/A,#N/A,FALSE,"Лист4"}</definedName>
    <definedName name="ееекк" localSheetId="87" hidden="1">{#N/A,#N/A,FALSE,"Лист4"}</definedName>
    <definedName name="ееекк" localSheetId="89" hidden="1">{#N/A,#N/A,FALSE,"Лист4"}</definedName>
    <definedName name="ееекк" localSheetId="90" hidden="1">{#N/A,#N/A,FALSE,"Лист4"}</definedName>
    <definedName name="ееекк" localSheetId="91" hidden="1">{#N/A,#N/A,FALSE,"Лист4"}</definedName>
    <definedName name="ееекк" localSheetId="92" hidden="1">{#N/A,#N/A,FALSE,"Лист4"}</definedName>
    <definedName name="ееекк" localSheetId="94" hidden="1">{#N/A,#N/A,FALSE,"Лист4"}</definedName>
    <definedName name="ееекк" localSheetId="96" hidden="1">{#N/A,#N/A,FALSE,"Лист4"}</definedName>
    <definedName name="ееекк" localSheetId="93" hidden="1">{#N/A,#N/A,FALSE,"Лист4"}</definedName>
    <definedName name="ееекк" localSheetId="78" hidden="1">{#N/A,#N/A,FALSE,"Лист4"}</definedName>
    <definedName name="ееекк" hidden="1">{#N/A,#N/A,FALSE,"Лист4"}</definedName>
    <definedName name="еепке" localSheetId="1" hidden="1">{#N/A,#N/A,FALSE,"Лист4"}</definedName>
    <definedName name="еепке" localSheetId="22" hidden="1">{#N/A,#N/A,FALSE,"Лист4"}</definedName>
    <definedName name="еепке" localSheetId="29" hidden="1">{#N/A,#N/A,FALSE,"Лист4"}</definedName>
    <definedName name="еепке" localSheetId="30" hidden="1">{#N/A,#N/A,FALSE,"Лист4"}</definedName>
    <definedName name="еепке" localSheetId="32" hidden="1">{#N/A,#N/A,FALSE,"Лист4"}</definedName>
    <definedName name="еепке" localSheetId="33"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3" hidden="1">{#N/A,#N/A,FALSE,"Лист4"}</definedName>
    <definedName name="еепке" localSheetId="45" hidden="1">{#N/A,#N/A,FALSE,"Лист4"}</definedName>
    <definedName name="еепке" localSheetId="47"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59" hidden="1">{#N/A,#N/A,FALSE,"Лист4"}</definedName>
    <definedName name="еепке" localSheetId="60" hidden="1">{#N/A,#N/A,FALSE,"Лист4"}</definedName>
    <definedName name="еепке" localSheetId="64" hidden="1">{#N/A,#N/A,FALSE,"Лист4"}</definedName>
    <definedName name="еепке" localSheetId="65" hidden="1">{#N/A,#N/A,FALSE,"Лист4"}</definedName>
    <definedName name="еепке" localSheetId="69" hidden="1">{#N/A,#N/A,FALSE,"Лист4"}</definedName>
    <definedName name="еепке" localSheetId="70" hidden="1">{#N/A,#N/A,FALSE,"Лист4"}</definedName>
    <definedName name="еепке" localSheetId="72" hidden="1">{#N/A,#N/A,FALSE,"Лист4"}</definedName>
    <definedName name="еепке" localSheetId="73" hidden="1">{#N/A,#N/A,FALSE,"Лист4"}</definedName>
    <definedName name="еепке" localSheetId="83" hidden="1">{#N/A,#N/A,FALSE,"Лист4"}</definedName>
    <definedName name="еепке" localSheetId="84" hidden="1">{#N/A,#N/A,FALSE,"Лист4"}</definedName>
    <definedName name="еепке" localSheetId="87" hidden="1">{#N/A,#N/A,FALSE,"Лист4"}</definedName>
    <definedName name="еепке" localSheetId="89" hidden="1">{#N/A,#N/A,FALSE,"Лист4"}</definedName>
    <definedName name="еепке" localSheetId="90" hidden="1">{#N/A,#N/A,FALSE,"Лист4"}</definedName>
    <definedName name="еепке" localSheetId="91" hidden="1">{#N/A,#N/A,FALSE,"Лист4"}</definedName>
    <definedName name="еепке" localSheetId="92" hidden="1">{#N/A,#N/A,FALSE,"Лист4"}</definedName>
    <definedName name="еепке" localSheetId="94" hidden="1">{#N/A,#N/A,FALSE,"Лист4"}</definedName>
    <definedName name="еепке" localSheetId="96" hidden="1">{#N/A,#N/A,FALSE,"Лист4"}</definedName>
    <definedName name="еепке" localSheetId="93" hidden="1">{#N/A,#N/A,FALSE,"Лист4"}</definedName>
    <definedName name="еепке" localSheetId="78" hidden="1">{#N/A,#N/A,FALSE,"Лист4"}</definedName>
    <definedName name="еепке" hidden="1">{#N/A,#N/A,FALSE,"Лист4"}</definedName>
    <definedName name="еешгег" localSheetId="1" hidden="1">{#N/A,#N/A,FALSE,"Лист4"}</definedName>
    <definedName name="еешгег" localSheetId="22" hidden="1">{#N/A,#N/A,FALSE,"Лист4"}</definedName>
    <definedName name="еешгег" localSheetId="29" hidden="1">{#N/A,#N/A,FALSE,"Лист4"}</definedName>
    <definedName name="еешгег" localSheetId="30" hidden="1">{#N/A,#N/A,FALSE,"Лист4"}</definedName>
    <definedName name="еешгег" localSheetId="32" hidden="1">{#N/A,#N/A,FALSE,"Лист4"}</definedName>
    <definedName name="еешгег" localSheetId="33"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3" hidden="1">{#N/A,#N/A,FALSE,"Лист4"}</definedName>
    <definedName name="еешгег" localSheetId="45" hidden="1">{#N/A,#N/A,FALSE,"Лист4"}</definedName>
    <definedName name="еешгег" localSheetId="47"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59" hidden="1">{#N/A,#N/A,FALSE,"Лист4"}</definedName>
    <definedName name="еешгег" localSheetId="60" hidden="1">{#N/A,#N/A,FALSE,"Лист4"}</definedName>
    <definedName name="еешгег" localSheetId="64" hidden="1">{#N/A,#N/A,FALSE,"Лист4"}</definedName>
    <definedName name="еешгег" localSheetId="65" hidden="1">{#N/A,#N/A,FALSE,"Лист4"}</definedName>
    <definedName name="еешгег" localSheetId="69" hidden="1">{#N/A,#N/A,FALSE,"Лист4"}</definedName>
    <definedName name="еешгег" localSheetId="70" hidden="1">{#N/A,#N/A,FALSE,"Лист4"}</definedName>
    <definedName name="еешгег" localSheetId="72" hidden="1">{#N/A,#N/A,FALSE,"Лист4"}</definedName>
    <definedName name="еешгег" localSheetId="73" hidden="1">{#N/A,#N/A,FALSE,"Лист4"}</definedName>
    <definedName name="еешгег" localSheetId="83" hidden="1">{#N/A,#N/A,FALSE,"Лист4"}</definedName>
    <definedName name="еешгег" localSheetId="84" hidden="1">{#N/A,#N/A,FALSE,"Лист4"}</definedName>
    <definedName name="еешгег" localSheetId="87" hidden="1">{#N/A,#N/A,FALSE,"Лист4"}</definedName>
    <definedName name="еешгег" localSheetId="89" hidden="1">{#N/A,#N/A,FALSE,"Лист4"}</definedName>
    <definedName name="еешгег" localSheetId="90" hidden="1">{#N/A,#N/A,FALSE,"Лист4"}</definedName>
    <definedName name="еешгег" localSheetId="91" hidden="1">{#N/A,#N/A,FALSE,"Лист4"}</definedName>
    <definedName name="еешгег" localSheetId="92" hidden="1">{#N/A,#N/A,FALSE,"Лист4"}</definedName>
    <definedName name="еешгег" localSheetId="94" hidden="1">{#N/A,#N/A,FALSE,"Лист4"}</definedName>
    <definedName name="еешгег" localSheetId="96" hidden="1">{#N/A,#N/A,FALSE,"Лист4"}</definedName>
    <definedName name="еешгег" localSheetId="93" hidden="1">{#N/A,#N/A,FALSE,"Лист4"}</definedName>
    <definedName name="еешгег" localSheetId="78" hidden="1">{#N/A,#N/A,FALSE,"Лист4"}</definedName>
    <definedName name="еешгег" hidden="1">{#N/A,#N/A,FALSE,"Лист4"}</definedName>
    <definedName name="екуц" localSheetId="1" hidden="1">{#N/A,#N/A,FALSE,"Лист4"}</definedName>
    <definedName name="екуц" localSheetId="22" hidden="1">{#N/A,#N/A,FALSE,"Лист4"}</definedName>
    <definedName name="екуц" localSheetId="29" hidden="1">{#N/A,#N/A,FALSE,"Лист4"}</definedName>
    <definedName name="екуц" localSheetId="30" hidden="1">{#N/A,#N/A,FALSE,"Лист4"}</definedName>
    <definedName name="екуц" localSheetId="32" hidden="1">{#N/A,#N/A,FALSE,"Лист4"}</definedName>
    <definedName name="екуц" localSheetId="33"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3" hidden="1">{#N/A,#N/A,FALSE,"Лист4"}</definedName>
    <definedName name="екуц" localSheetId="45" hidden="1">{#N/A,#N/A,FALSE,"Лист4"}</definedName>
    <definedName name="екуц" localSheetId="47"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59" hidden="1">{#N/A,#N/A,FALSE,"Лист4"}</definedName>
    <definedName name="екуц" localSheetId="60" hidden="1">{#N/A,#N/A,FALSE,"Лист4"}</definedName>
    <definedName name="екуц" localSheetId="64" hidden="1">{#N/A,#N/A,FALSE,"Лист4"}</definedName>
    <definedName name="екуц" localSheetId="65" hidden="1">{#N/A,#N/A,FALSE,"Лист4"}</definedName>
    <definedName name="екуц" localSheetId="69" hidden="1">{#N/A,#N/A,FALSE,"Лист4"}</definedName>
    <definedName name="екуц" localSheetId="70" hidden="1">{#N/A,#N/A,FALSE,"Лист4"}</definedName>
    <definedName name="екуц" localSheetId="72" hidden="1">{#N/A,#N/A,FALSE,"Лист4"}</definedName>
    <definedName name="екуц" localSheetId="73" hidden="1">{#N/A,#N/A,FALSE,"Лист4"}</definedName>
    <definedName name="екуц" localSheetId="83" hidden="1">{#N/A,#N/A,FALSE,"Лист4"}</definedName>
    <definedName name="екуц" localSheetId="84" hidden="1">{#N/A,#N/A,FALSE,"Лист4"}</definedName>
    <definedName name="екуц" localSheetId="87" hidden="1">{#N/A,#N/A,FALSE,"Лист4"}</definedName>
    <definedName name="екуц" localSheetId="89" hidden="1">{#N/A,#N/A,FALSE,"Лист4"}</definedName>
    <definedName name="екуц" localSheetId="90" hidden="1">{#N/A,#N/A,FALSE,"Лист4"}</definedName>
    <definedName name="екуц" localSheetId="91" hidden="1">{#N/A,#N/A,FALSE,"Лист4"}</definedName>
    <definedName name="екуц" localSheetId="92" hidden="1">{#N/A,#N/A,FALSE,"Лист4"}</definedName>
    <definedName name="екуц" localSheetId="94" hidden="1">{#N/A,#N/A,FALSE,"Лист4"}</definedName>
    <definedName name="екуц" localSheetId="96" hidden="1">{#N/A,#N/A,FALSE,"Лист4"}</definedName>
    <definedName name="екуц" localSheetId="93" hidden="1">{#N/A,#N/A,FALSE,"Лист4"}</definedName>
    <definedName name="екуц" localSheetId="78" hidden="1">{#N/A,#N/A,FALSE,"Лист4"}</definedName>
    <definedName name="екуц" hidden="1">{#N/A,#N/A,FALSE,"Лист4"}</definedName>
    <definedName name="енг" localSheetId="1" hidden="1">{#N/A,#N/A,FALSE,"Лист4"}</definedName>
    <definedName name="енг" localSheetId="22" hidden="1">{#N/A,#N/A,FALSE,"Лист4"}</definedName>
    <definedName name="енг" localSheetId="29" hidden="1">{#N/A,#N/A,FALSE,"Лист4"}</definedName>
    <definedName name="енг" localSheetId="30" hidden="1">{#N/A,#N/A,FALSE,"Лист4"}</definedName>
    <definedName name="енг" localSheetId="32" hidden="1">{#N/A,#N/A,FALSE,"Лист4"}</definedName>
    <definedName name="енг" localSheetId="33"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3" hidden="1">{#N/A,#N/A,FALSE,"Лист4"}</definedName>
    <definedName name="енг" localSheetId="45" hidden="1">{#N/A,#N/A,FALSE,"Лист4"}</definedName>
    <definedName name="енг" localSheetId="47"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59" hidden="1">{#N/A,#N/A,FALSE,"Лист4"}</definedName>
    <definedName name="енг" localSheetId="60" hidden="1">{#N/A,#N/A,FALSE,"Лист4"}</definedName>
    <definedName name="енг" localSheetId="64" hidden="1">{#N/A,#N/A,FALSE,"Лист4"}</definedName>
    <definedName name="енг" localSheetId="65" hidden="1">{#N/A,#N/A,FALSE,"Лист4"}</definedName>
    <definedName name="енг" localSheetId="69" hidden="1">{#N/A,#N/A,FALSE,"Лист4"}</definedName>
    <definedName name="енг" localSheetId="70" hidden="1">{#N/A,#N/A,FALSE,"Лист4"}</definedName>
    <definedName name="енг" localSheetId="72" hidden="1">{#N/A,#N/A,FALSE,"Лист4"}</definedName>
    <definedName name="енг" localSheetId="73" hidden="1">{#N/A,#N/A,FALSE,"Лист4"}</definedName>
    <definedName name="енг" localSheetId="83" hidden="1">{#N/A,#N/A,FALSE,"Лист4"}</definedName>
    <definedName name="енг" localSheetId="84" hidden="1">{#N/A,#N/A,FALSE,"Лист4"}</definedName>
    <definedName name="енг" localSheetId="87" hidden="1">{#N/A,#N/A,FALSE,"Лист4"}</definedName>
    <definedName name="енг" localSheetId="89" hidden="1">{#N/A,#N/A,FALSE,"Лист4"}</definedName>
    <definedName name="енг" localSheetId="90" hidden="1">{#N/A,#N/A,FALSE,"Лист4"}</definedName>
    <definedName name="енг" localSheetId="91" hidden="1">{#N/A,#N/A,FALSE,"Лист4"}</definedName>
    <definedName name="енг" localSheetId="92" hidden="1">{#N/A,#N/A,FALSE,"Лист4"}</definedName>
    <definedName name="енг" localSheetId="94" hidden="1">{#N/A,#N/A,FALSE,"Лист4"}</definedName>
    <definedName name="енг" localSheetId="96" hidden="1">{#N/A,#N/A,FALSE,"Лист4"}</definedName>
    <definedName name="енг" localSheetId="93" hidden="1">{#N/A,#N/A,FALSE,"Лист4"}</definedName>
    <definedName name="енг" localSheetId="78" hidden="1">{#N/A,#N/A,FALSE,"Лист4"}</definedName>
    <definedName name="енг" hidden="1">{#N/A,#N/A,FALSE,"Лист4"}</definedName>
    <definedName name="епи" localSheetId="1" hidden="1">{#N/A,#N/A,FALSE,"Лист4"}</definedName>
    <definedName name="епи" localSheetId="22" hidden="1">{#N/A,#N/A,FALSE,"Лист4"}</definedName>
    <definedName name="епи" localSheetId="29" hidden="1">{#N/A,#N/A,FALSE,"Лист4"}</definedName>
    <definedName name="епи" localSheetId="30" hidden="1">{#N/A,#N/A,FALSE,"Лист4"}</definedName>
    <definedName name="епи" localSheetId="32" hidden="1">{#N/A,#N/A,FALSE,"Лист4"}</definedName>
    <definedName name="епи" localSheetId="33"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3" hidden="1">{#N/A,#N/A,FALSE,"Лист4"}</definedName>
    <definedName name="епи" localSheetId="45" hidden="1">{#N/A,#N/A,FALSE,"Лист4"}</definedName>
    <definedName name="епи" localSheetId="47"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59" hidden="1">{#N/A,#N/A,FALSE,"Лист4"}</definedName>
    <definedName name="епи" localSheetId="60" hidden="1">{#N/A,#N/A,FALSE,"Лист4"}</definedName>
    <definedName name="епи" localSheetId="64" hidden="1">{#N/A,#N/A,FALSE,"Лист4"}</definedName>
    <definedName name="епи" localSheetId="65" hidden="1">{#N/A,#N/A,FALSE,"Лист4"}</definedName>
    <definedName name="епи" localSheetId="69" hidden="1">{#N/A,#N/A,FALSE,"Лист4"}</definedName>
    <definedName name="епи" localSheetId="70" hidden="1">{#N/A,#N/A,FALSE,"Лист4"}</definedName>
    <definedName name="епи" localSheetId="72" hidden="1">{#N/A,#N/A,FALSE,"Лист4"}</definedName>
    <definedName name="епи" localSheetId="73" hidden="1">{#N/A,#N/A,FALSE,"Лист4"}</definedName>
    <definedName name="епи" localSheetId="83" hidden="1">{#N/A,#N/A,FALSE,"Лист4"}</definedName>
    <definedName name="епи" localSheetId="84" hidden="1">{#N/A,#N/A,FALSE,"Лист4"}</definedName>
    <definedName name="епи" localSheetId="87" hidden="1">{#N/A,#N/A,FALSE,"Лист4"}</definedName>
    <definedName name="епи" localSheetId="89" hidden="1">{#N/A,#N/A,FALSE,"Лист4"}</definedName>
    <definedName name="епи" localSheetId="90" hidden="1">{#N/A,#N/A,FALSE,"Лист4"}</definedName>
    <definedName name="епи" localSheetId="91" hidden="1">{#N/A,#N/A,FALSE,"Лист4"}</definedName>
    <definedName name="епи" localSheetId="92" hidden="1">{#N/A,#N/A,FALSE,"Лист4"}</definedName>
    <definedName name="епи" localSheetId="94" hidden="1">{#N/A,#N/A,FALSE,"Лист4"}</definedName>
    <definedName name="епи" localSheetId="96" hidden="1">{#N/A,#N/A,FALSE,"Лист4"}</definedName>
    <definedName name="епи" localSheetId="93" hidden="1">{#N/A,#N/A,FALSE,"Лист4"}</definedName>
    <definedName name="епи" localSheetId="78"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2" hidden="1">{#N/A,#N/A,FALSE,"т02бд"}</definedName>
    <definedName name="еппп" localSheetId="23" hidden="1">{#N/A,#N/A,FALSE,"т02бд"}</definedName>
    <definedName name="еппп" localSheetId="29" hidden="1">{#N/A,#N/A,FALSE,"т02бд"}</definedName>
    <definedName name="еппп" localSheetId="30" hidden="1">{#N/A,#N/A,FALSE,"т02бд"}</definedName>
    <definedName name="еппп" localSheetId="32" hidden="1">{#N/A,#N/A,FALSE,"т02бд"}</definedName>
    <definedName name="еппп" localSheetId="33"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9" hidden="1">{#N/A,#N/A,FALSE,"т02бд"}</definedName>
    <definedName name="еппп" localSheetId="60" hidden="1">{#N/A,#N/A,FALSE,"т02бд"}</definedName>
    <definedName name="еппп" localSheetId="64" hidden="1">{#N/A,#N/A,FALSE,"т02бд"}</definedName>
    <definedName name="еппп" localSheetId="65" hidden="1">{#N/A,#N/A,FALSE,"т02бд"}</definedName>
    <definedName name="еппп" localSheetId="69" hidden="1">{#N/A,#N/A,FALSE,"т02бд"}</definedName>
    <definedName name="еппп" localSheetId="70" hidden="1">{#N/A,#N/A,FALSE,"т02бд"}</definedName>
    <definedName name="еппп" localSheetId="72" hidden="1">{#N/A,#N/A,FALSE,"т02бд"}</definedName>
    <definedName name="еппп" localSheetId="73" hidden="1">{#N/A,#N/A,FALSE,"т02бд"}</definedName>
    <definedName name="еппп" localSheetId="83" hidden="1">{#N/A,#N/A,FALSE,"т02бд"}</definedName>
    <definedName name="еппп" localSheetId="84" hidden="1">{#N/A,#N/A,FALSE,"т02бд"}</definedName>
    <definedName name="еппп" localSheetId="87" hidden="1">{#N/A,#N/A,FALSE,"т02бд"}</definedName>
    <definedName name="еппп" localSheetId="89" hidden="1">{#N/A,#N/A,FALSE,"т02бд"}</definedName>
    <definedName name="еппп" localSheetId="90" hidden="1">{#N/A,#N/A,FALSE,"т02бд"}</definedName>
    <definedName name="еппп" localSheetId="91" hidden="1">{#N/A,#N/A,FALSE,"т02бд"}</definedName>
    <definedName name="еппп" localSheetId="92" hidden="1">{#N/A,#N/A,FALSE,"т02бд"}</definedName>
    <definedName name="еппп" localSheetId="94" hidden="1">{#N/A,#N/A,FALSE,"т02бд"}</definedName>
    <definedName name="еппп" localSheetId="96" hidden="1">{#N/A,#N/A,FALSE,"т02бд"}</definedName>
    <definedName name="еппп" localSheetId="93" hidden="1">{#N/A,#N/A,FALSE,"т02бд"}</definedName>
    <definedName name="еппп" localSheetId="78" hidden="1">{#N/A,#N/A,FALSE,"т02бд"}</definedName>
    <definedName name="еппп" hidden="1">{#N/A,#N/A,FALSE,"т02бд"}</definedName>
    <definedName name="еппп_2" localSheetId="1" hidden="1">{#N/A,#N/A,FALSE,"т02бд"}</definedName>
    <definedName name="еппп_2" localSheetId="22" hidden="1">{#N/A,#N/A,FALSE,"т02бд"}</definedName>
    <definedName name="еппп_2" localSheetId="29" hidden="1">{#N/A,#N/A,FALSE,"т02бд"}</definedName>
    <definedName name="еппп_2" localSheetId="30" hidden="1">{#N/A,#N/A,FALSE,"т02бд"}</definedName>
    <definedName name="еппп_2" localSheetId="32" hidden="1">{#N/A,#N/A,FALSE,"т02бд"}</definedName>
    <definedName name="еппп_2" localSheetId="33"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3" hidden="1">{#N/A,#N/A,FALSE,"т02бд"}</definedName>
    <definedName name="еппп_2" localSheetId="45" hidden="1">{#N/A,#N/A,FALSE,"т02бд"}</definedName>
    <definedName name="еппп_2" localSheetId="47"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59" hidden="1">{#N/A,#N/A,FALSE,"т02бд"}</definedName>
    <definedName name="еппп_2" localSheetId="60" hidden="1">{#N/A,#N/A,FALSE,"т02бд"}</definedName>
    <definedName name="еппп_2" localSheetId="64" hidden="1">{#N/A,#N/A,FALSE,"т02бд"}</definedName>
    <definedName name="еппп_2" localSheetId="69" hidden="1">{#N/A,#N/A,FALSE,"т02бд"}</definedName>
    <definedName name="еппп_2" localSheetId="70" hidden="1">{#N/A,#N/A,FALSE,"т02бд"}</definedName>
    <definedName name="еппп_2" localSheetId="83" hidden="1">{#N/A,#N/A,FALSE,"т02бд"}</definedName>
    <definedName name="еппп_2" localSheetId="84" hidden="1">{#N/A,#N/A,FALSE,"т02бд"}</definedName>
    <definedName name="еппп_2" localSheetId="87" hidden="1">{#N/A,#N/A,FALSE,"т02бд"}</definedName>
    <definedName name="еппп_2" localSheetId="89" hidden="1">{#N/A,#N/A,FALSE,"т02бд"}</definedName>
    <definedName name="еппп_2" localSheetId="90" hidden="1">{#N/A,#N/A,FALSE,"т02бд"}</definedName>
    <definedName name="еппп_2" localSheetId="91" hidden="1">{#N/A,#N/A,FALSE,"т02бд"}</definedName>
    <definedName name="еппп_2" localSheetId="96" hidden="1">{#N/A,#N/A,FALSE,"т02бд"}</definedName>
    <definedName name="еппп_2" localSheetId="93" hidden="1">{#N/A,#N/A,FALSE,"т02бд"}</definedName>
    <definedName name="еппп_2" localSheetId="78" hidden="1">{#N/A,#N/A,FALSE,"т02бд"}</definedName>
    <definedName name="еппп_2" hidden="1">{#N/A,#N/A,FALSE,"т02бд"}</definedName>
    <definedName name="еппп_2_1" localSheetId="1" hidden="1">{#N/A,#N/A,FALSE,"т02бд"}</definedName>
    <definedName name="еппп_2_1" localSheetId="22" hidden="1">{#N/A,#N/A,FALSE,"т02бд"}</definedName>
    <definedName name="еппп_2_1" localSheetId="29" hidden="1">{#N/A,#N/A,FALSE,"т02бд"}</definedName>
    <definedName name="еппп_2_1" localSheetId="30" hidden="1">{#N/A,#N/A,FALSE,"т02бд"}</definedName>
    <definedName name="еппп_2_1" localSheetId="32" hidden="1">{#N/A,#N/A,FALSE,"т02бд"}</definedName>
    <definedName name="еппп_2_1" localSheetId="33"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3" hidden="1">{#N/A,#N/A,FALSE,"т02бд"}</definedName>
    <definedName name="еппп_2_1" localSheetId="45" hidden="1">{#N/A,#N/A,FALSE,"т02бд"}</definedName>
    <definedName name="еппп_2_1" localSheetId="47"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59" hidden="1">{#N/A,#N/A,FALSE,"т02бд"}</definedName>
    <definedName name="еппп_2_1" localSheetId="60" hidden="1">{#N/A,#N/A,FALSE,"т02бд"}</definedName>
    <definedName name="еппп_2_1" localSheetId="64" hidden="1">{#N/A,#N/A,FALSE,"т02бд"}</definedName>
    <definedName name="еппп_2_1" localSheetId="69" hidden="1">{#N/A,#N/A,FALSE,"т02бд"}</definedName>
    <definedName name="еппп_2_1" localSheetId="70" hidden="1">{#N/A,#N/A,FALSE,"т02бд"}</definedName>
    <definedName name="еппп_2_1" localSheetId="83" hidden="1">{#N/A,#N/A,FALSE,"т02бд"}</definedName>
    <definedName name="еппп_2_1" localSheetId="84" hidden="1">{#N/A,#N/A,FALSE,"т02бд"}</definedName>
    <definedName name="еппп_2_1" localSheetId="87" hidden="1">{#N/A,#N/A,FALSE,"т02бд"}</definedName>
    <definedName name="еппп_2_1" localSheetId="89" hidden="1">{#N/A,#N/A,FALSE,"т02бд"}</definedName>
    <definedName name="еппп_2_1" localSheetId="90" hidden="1">{#N/A,#N/A,FALSE,"т02бд"}</definedName>
    <definedName name="еппп_2_1" localSheetId="91" hidden="1">{#N/A,#N/A,FALSE,"т02бд"}</definedName>
    <definedName name="еппп_2_1" localSheetId="96" hidden="1">{#N/A,#N/A,FALSE,"т02бд"}</definedName>
    <definedName name="еппп_2_1" localSheetId="93" hidden="1">{#N/A,#N/A,FALSE,"т02бд"}</definedName>
    <definedName name="еппп_2_1" localSheetId="78" hidden="1">{#N/A,#N/A,FALSE,"т02бд"}</definedName>
    <definedName name="еппп_2_1" hidden="1">{#N/A,#N/A,FALSE,"т02бд"}</definedName>
    <definedName name="ешгееуу" localSheetId="1" hidden="1">{#N/A,#N/A,FALSE,"Лист4"}</definedName>
    <definedName name="ешгееуу" localSheetId="22" hidden="1">{#N/A,#N/A,FALSE,"Лист4"}</definedName>
    <definedName name="ешгееуу" localSheetId="29" hidden="1">{#N/A,#N/A,FALSE,"Лист4"}</definedName>
    <definedName name="ешгееуу" localSheetId="30" hidden="1">{#N/A,#N/A,FALSE,"Лист4"}</definedName>
    <definedName name="ешгееуу" localSheetId="32" hidden="1">{#N/A,#N/A,FALSE,"Лист4"}</definedName>
    <definedName name="ешгееуу" localSheetId="33"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3" hidden="1">{#N/A,#N/A,FALSE,"Лист4"}</definedName>
    <definedName name="ешгееуу" localSheetId="45" hidden="1">{#N/A,#N/A,FALSE,"Лист4"}</definedName>
    <definedName name="ешгееуу" localSheetId="47"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59" hidden="1">{#N/A,#N/A,FALSE,"Лист4"}</definedName>
    <definedName name="ешгееуу" localSheetId="60" hidden="1">{#N/A,#N/A,FALSE,"Лист4"}</definedName>
    <definedName name="ешгееуу" localSheetId="64" hidden="1">{#N/A,#N/A,FALSE,"Лист4"}</definedName>
    <definedName name="ешгееуу" localSheetId="65" hidden="1">{#N/A,#N/A,FALSE,"Лист4"}</definedName>
    <definedName name="ешгееуу" localSheetId="69" hidden="1">{#N/A,#N/A,FALSE,"Лист4"}</definedName>
    <definedName name="ешгееуу" localSheetId="70" hidden="1">{#N/A,#N/A,FALSE,"Лист4"}</definedName>
    <definedName name="ешгееуу" localSheetId="72" hidden="1">{#N/A,#N/A,FALSE,"Лист4"}</definedName>
    <definedName name="ешгееуу" localSheetId="73" hidden="1">{#N/A,#N/A,FALSE,"Лист4"}</definedName>
    <definedName name="ешгееуу" localSheetId="83" hidden="1">{#N/A,#N/A,FALSE,"Лист4"}</definedName>
    <definedName name="ешгееуу" localSheetId="84" hidden="1">{#N/A,#N/A,FALSE,"Лист4"}</definedName>
    <definedName name="ешгееуу" localSheetId="87" hidden="1">{#N/A,#N/A,FALSE,"Лист4"}</definedName>
    <definedName name="ешгееуу" localSheetId="89" hidden="1">{#N/A,#N/A,FALSE,"Лист4"}</definedName>
    <definedName name="ешгееуу" localSheetId="90" hidden="1">{#N/A,#N/A,FALSE,"Лист4"}</definedName>
    <definedName name="ешгееуу" localSheetId="91" hidden="1">{#N/A,#N/A,FALSE,"Лист4"}</definedName>
    <definedName name="ешгееуу" localSheetId="92" hidden="1">{#N/A,#N/A,FALSE,"Лист4"}</definedName>
    <definedName name="ешгееуу" localSheetId="94" hidden="1">{#N/A,#N/A,FALSE,"Лист4"}</definedName>
    <definedName name="ешгееуу" localSheetId="96" hidden="1">{#N/A,#N/A,FALSE,"Лист4"}</definedName>
    <definedName name="ешгееуу" localSheetId="93" hidden="1">{#N/A,#N/A,FALSE,"Лист4"}</definedName>
    <definedName name="ешгееуу" localSheetId="78" hidden="1">{#N/A,#N/A,FALSE,"Лист4"}</definedName>
    <definedName name="ешгееуу" hidden="1">{#N/A,#N/A,FALSE,"Лист4"}</definedName>
    <definedName name="є" localSheetId="1" hidden="1">{#N/A,#N/A,FALSE,"Лист4"}</definedName>
    <definedName name="є" localSheetId="22" hidden="1">{#N/A,#N/A,FALSE,"Лист4"}</definedName>
    <definedName name="є" localSheetId="29" hidden="1">{#N/A,#N/A,FALSE,"Лист4"}</definedName>
    <definedName name="є" localSheetId="30" hidden="1">{#N/A,#N/A,FALSE,"Лист4"}</definedName>
    <definedName name="є" localSheetId="32" hidden="1">{#N/A,#N/A,FALSE,"Лист4"}</definedName>
    <definedName name="є" localSheetId="33"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3" hidden="1">{#N/A,#N/A,FALSE,"Лист4"}</definedName>
    <definedName name="є" localSheetId="45" hidden="1">{#N/A,#N/A,FALSE,"Лист4"}</definedName>
    <definedName name="є" localSheetId="47"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59" hidden="1">{#N/A,#N/A,FALSE,"Лист4"}</definedName>
    <definedName name="є" localSheetId="60" hidden="1">{#N/A,#N/A,FALSE,"Лист4"}</definedName>
    <definedName name="є" localSheetId="64" hidden="1">{#N/A,#N/A,FALSE,"Лист4"}</definedName>
    <definedName name="є" localSheetId="65" hidden="1">{#N/A,#N/A,FALSE,"Лист4"}</definedName>
    <definedName name="є" localSheetId="69" hidden="1">{#N/A,#N/A,FALSE,"Лист4"}</definedName>
    <definedName name="є" localSheetId="70" hidden="1">{#N/A,#N/A,FALSE,"Лист4"}</definedName>
    <definedName name="є" localSheetId="72" hidden="1">{#N/A,#N/A,FALSE,"Лист4"}</definedName>
    <definedName name="є" localSheetId="73" hidden="1">{#N/A,#N/A,FALSE,"Лист4"}</definedName>
    <definedName name="є" localSheetId="83" hidden="1">{#N/A,#N/A,FALSE,"Лист4"}</definedName>
    <definedName name="є" localSheetId="84" hidden="1">{#N/A,#N/A,FALSE,"Лист4"}</definedName>
    <definedName name="є" localSheetId="87" hidden="1">{#N/A,#N/A,FALSE,"Лист4"}</definedName>
    <definedName name="є" localSheetId="89" hidden="1">{#N/A,#N/A,FALSE,"Лист4"}</definedName>
    <definedName name="є" localSheetId="90" hidden="1">{#N/A,#N/A,FALSE,"Лист4"}</definedName>
    <definedName name="є" localSheetId="91" hidden="1">{#N/A,#N/A,FALSE,"Лист4"}</definedName>
    <definedName name="є" localSheetId="92" hidden="1">{#N/A,#N/A,FALSE,"Лист4"}</definedName>
    <definedName name="є" localSheetId="94" hidden="1">{#N/A,#N/A,FALSE,"Лист4"}</definedName>
    <definedName name="є" localSheetId="96" hidden="1">{#N/A,#N/A,FALSE,"Лист4"}</definedName>
    <definedName name="є" localSheetId="93" hidden="1">{#N/A,#N/A,FALSE,"Лист4"}</definedName>
    <definedName name="є" localSheetId="78" hidden="1">{#N/A,#N/A,FALSE,"Лист4"}</definedName>
    <definedName name="є" hidden="1">{#N/A,#N/A,FALSE,"Лист4"}</definedName>
    <definedName name="єєє" localSheetId="1" hidden="1">{#N/A,#N/A,FALSE,"Лист4"}</definedName>
    <definedName name="єєє" localSheetId="22" hidden="1">{#N/A,#N/A,FALSE,"Лист4"}</definedName>
    <definedName name="єєє" localSheetId="29" hidden="1">{#N/A,#N/A,FALSE,"Лист4"}</definedName>
    <definedName name="єєє" localSheetId="30" hidden="1">{#N/A,#N/A,FALSE,"Лист4"}</definedName>
    <definedName name="єєє" localSheetId="32" hidden="1">{#N/A,#N/A,FALSE,"Лист4"}</definedName>
    <definedName name="єєє" localSheetId="33"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3" hidden="1">{#N/A,#N/A,FALSE,"Лист4"}</definedName>
    <definedName name="єєє" localSheetId="45" hidden="1">{#N/A,#N/A,FALSE,"Лист4"}</definedName>
    <definedName name="єєє" localSheetId="47"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59" hidden="1">{#N/A,#N/A,FALSE,"Лист4"}</definedName>
    <definedName name="єєє" localSheetId="60" hidden="1">{#N/A,#N/A,FALSE,"Лист4"}</definedName>
    <definedName name="єєє" localSheetId="64" hidden="1">{#N/A,#N/A,FALSE,"Лист4"}</definedName>
    <definedName name="єєє" localSheetId="65" hidden="1">{#N/A,#N/A,FALSE,"Лист4"}</definedName>
    <definedName name="єєє" localSheetId="69" hidden="1">{#N/A,#N/A,FALSE,"Лист4"}</definedName>
    <definedName name="єєє" localSheetId="70" hidden="1">{#N/A,#N/A,FALSE,"Лист4"}</definedName>
    <definedName name="єєє" localSheetId="72" hidden="1">{#N/A,#N/A,FALSE,"Лист4"}</definedName>
    <definedName name="єєє" localSheetId="73" hidden="1">{#N/A,#N/A,FALSE,"Лист4"}</definedName>
    <definedName name="єєє" localSheetId="83" hidden="1">{#N/A,#N/A,FALSE,"Лист4"}</definedName>
    <definedName name="єєє" localSheetId="84" hidden="1">{#N/A,#N/A,FALSE,"Лист4"}</definedName>
    <definedName name="єєє" localSheetId="87" hidden="1">{#N/A,#N/A,FALSE,"Лист4"}</definedName>
    <definedName name="єєє" localSheetId="89" hidden="1">{#N/A,#N/A,FALSE,"Лист4"}</definedName>
    <definedName name="єєє" localSheetId="90" hidden="1">{#N/A,#N/A,FALSE,"Лист4"}</definedName>
    <definedName name="єєє" localSheetId="91" hidden="1">{#N/A,#N/A,FALSE,"Лист4"}</definedName>
    <definedName name="єєє" localSheetId="92" hidden="1">{#N/A,#N/A,FALSE,"Лист4"}</definedName>
    <definedName name="єєє" localSheetId="94" hidden="1">{#N/A,#N/A,FALSE,"Лист4"}</definedName>
    <definedName name="єєє" localSheetId="96" hidden="1">{#N/A,#N/A,FALSE,"Лист4"}</definedName>
    <definedName name="єєє" localSheetId="93" hidden="1">{#N/A,#N/A,FALSE,"Лист4"}</definedName>
    <definedName name="єєє" localSheetId="78" hidden="1">{#N/A,#N/A,FALSE,"Лист4"}</definedName>
    <definedName name="єєє" hidden="1">{#N/A,#N/A,FALSE,"Лист4"}</definedName>
    <definedName name="єєєєєє" localSheetId="1" hidden="1">{#N/A,#N/A,FALSE,"Лист4"}</definedName>
    <definedName name="єєєєєє" localSheetId="22" hidden="1">{#N/A,#N/A,FALSE,"Лист4"}</definedName>
    <definedName name="єєєєєє" localSheetId="29" hidden="1">{#N/A,#N/A,FALSE,"Лист4"}</definedName>
    <definedName name="єєєєєє" localSheetId="30" hidden="1">{#N/A,#N/A,FALSE,"Лист4"}</definedName>
    <definedName name="єєєєєє" localSheetId="32" hidden="1">{#N/A,#N/A,FALSE,"Лист4"}</definedName>
    <definedName name="єєєєєє" localSheetId="33"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3" hidden="1">{#N/A,#N/A,FALSE,"Лист4"}</definedName>
    <definedName name="єєєєєє" localSheetId="45" hidden="1">{#N/A,#N/A,FALSE,"Лист4"}</definedName>
    <definedName name="єєєєєє" localSheetId="47"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59" hidden="1">{#N/A,#N/A,FALSE,"Лист4"}</definedName>
    <definedName name="єєєєєє" localSheetId="60" hidden="1">{#N/A,#N/A,FALSE,"Лист4"}</definedName>
    <definedName name="єєєєєє" localSheetId="64" hidden="1">{#N/A,#N/A,FALSE,"Лист4"}</definedName>
    <definedName name="єєєєєє" localSheetId="65" hidden="1">{#N/A,#N/A,FALSE,"Лист4"}</definedName>
    <definedName name="єєєєєє" localSheetId="69" hidden="1">{#N/A,#N/A,FALSE,"Лист4"}</definedName>
    <definedName name="єєєєєє" localSheetId="70" hidden="1">{#N/A,#N/A,FALSE,"Лист4"}</definedName>
    <definedName name="єєєєєє" localSheetId="72" hidden="1">{#N/A,#N/A,FALSE,"Лист4"}</definedName>
    <definedName name="єєєєєє" localSheetId="73" hidden="1">{#N/A,#N/A,FALSE,"Лист4"}</definedName>
    <definedName name="єєєєєє" localSheetId="83" hidden="1">{#N/A,#N/A,FALSE,"Лист4"}</definedName>
    <definedName name="єєєєєє" localSheetId="84" hidden="1">{#N/A,#N/A,FALSE,"Лист4"}</definedName>
    <definedName name="єєєєєє" localSheetId="87" hidden="1">{#N/A,#N/A,FALSE,"Лист4"}</definedName>
    <definedName name="єєєєєє" localSheetId="89" hidden="1">{#N/A,#N/A,FALSE,"Лист4"}</definedName>
    <definedName name="єєєєєє" localSheetId="90" hidden="1">{#N/A,#N/A,FALSE,"Лист4"}</definedName>
    <definedName name="єєєєєє" localSheetId="91" hidden="1">{#N/A,#N/A,FALSE,"Лист4"}</definedName>
    <definedName name="єєєєєє" localSheetId="92" hidden="1">{#N/A,#N/A,FALSE,"Лист4"}</definedName>
    <definedName name="єєєєєє" localSheetId="94" hidden="1">{#N/A,#N/A,FALSE,"Лист4"}</definedName>
    <definedName name="єєєєєє" localSheetId="96" hidden="1">{#N/A,#N/A,FALSE,"Лист4"}</definedName>
    <definedName name="єєєєєє" localSheetId="93" hidden="1">{#N/A,#N/A,FALSE,"Лист4"}</definedName>
    <definedName name="єєєєєє" localSheetId="78" hidden="1">{#N/A,#N/A,FALSE,"Лист4"}</definedName>
    <definedName name="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2" hidden="1">{#N/A,#N/A,FALSE,"Лист4"}</definedName>
    <definedName name="єєєєєєє" localSheetId="33"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5" hidden="1">{#N/A,#N/A,FALSE,"Лист4"}</definedName>
    <definedName name="єєєєєєє" localSheetId="47"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9" hidden="1">{#N/A,#N/A,FALSE,"Лист4"}</definedName>
    <definedName name="єєєєєєє" localSheetId="60"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3" hidden="1">{#N/A,#N/A,FALSE,"Лист4"}</definedName>
    <definedName name="єєєєєєє" localSheetId="83" hidden="1">{#N/A,#N/A,FALSE,"Лист4"}</definedName>
    <definedName name="єєєєєєє" localSheetId="84" hidden="1">{#N/A,#N/A,FALSE,"Лист4"}</definedName>
    <definedName name="єєєєєєє" localSheetId="87"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92" hidden="1">{#N/A,#N/A,FALSE,"Лист4"}</definedName>
    <definedName name="єєєєєєє" localSheetId="94" hidden="1">{#N/A,#N/A,FALSE,"Лист4"}</definedName>
    <definedName name="єєєєєєє" localSheetId="96" hidden="1">{#N/A,#N/A,FALSE,"Лист4"}</definedName>
    <definedName name="єєєєєєє" localSheetId="93" hidden="1">{#N/A,#N/A,FALSE,"Лист4"}</definedName>
    <definedName name="єєєєєєє" localSheetId="78" hidden="1">{#N/A,#N/A,FALSE,"Лист4"}</definedName>
    <definedName name="є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2" hidden="1">{#N/A,#N/A,FALSE,"Лист4"}</definedName>
    <definedName name="єєєєєєє." localSheetId="33"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5" hidden="1">{#N/A,#N/A,FALSE,"Лист4"}</definedName>
    <definedName name="єєєєєєє." localSheetId="47"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59" hidden="1">{#N/A,#N/A,FALSE,"Лист4"}</definedName>
    <definedName name="єєєєєєє." localSheetId="60"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3" hidden="1">{#N/A,#N/A,FALSE,"Лист4"}</definedName>
    <definedName name="єєєєєєє." localSheetId="83" hidden="1">{#N/A,#N/A,FALSE,"Лист4"}</definedName>
    <definedName name="єєєєєєє." localSheetId="84" hidden="1">{#N/A,#N/A,FALSE,"Лист4"}</definedName>
    <definedName name="єєєєєєє." localSheetId="87"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92" hidden="1">{#N/A,#N/A,FALSE,"Лист4"}</definedName>
    <definedName name="єєєєєєє." localSheetId="94" hidden="1">{#N/A,#N/A,FALSE,"Лист4"}</definedName>
    <definedName name="єєєєєєє." localSheetId="96" hidden="1">{#N/A,#N/A,FALSE,"Лист4"}</definedName>
    <definedName name="єєєєєєє." localSheetId="93" hidden="1">{#N/A,#N/A,FALSE,"Лист4"}</definedName>
    <definedName name="єєєєєєє." localSheetId="78" hidden="1">{#N/A,#N/A,FALSE,"Лист4"}</definedName>
    <definedName name="єєєєєєє." hidden="1">{#N/A,#N/A,FALSE,"Лист4"}</definedName>
    <definedName name="єєєєєєєєєєєє" localSheetId="1" hidden="1">{#N/A,#N/A,FALSE,"Лист4"}</definedName>
    <definedName name="єєєєєєєєєєєє" localSheetId="22" hidden="1">{#N/A,#N/A,FALSE,"Лист4"}</definedName>
    <definedName name="єєєєєєєєєєєє" localSheetId="29" hidden="1">{#N/A,#N/A,FALSE,"Лист4"}</definedName>
    <definedName name="єєєєєєєєєєєє" localSheetId="30" hidden="1">{#N/A,#N/A,FALSE,"Лист4"}</definedName>
    <definedName name="єєєєєєєєєєєє" localSheetId="32" hidden="1">{#N/A,#N/A,FALSE,"Лист4"}</definedName>
    <definedName name="єєєєєєєєєєєє" localSheetId="33"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3" hidden="1">{#N/A,#N/A,FALSE,"Лист4"}</definedName>
    <definedName name="єєєєєєєєєєєє" localSheetId="45" hidden="1">{#N/A,#N/A,FALSE,"Лист4"}</definedName>
    <definedName name="єєєєєєєєєєєє" localSheetId="47"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59" hidden="1">{#N/A,#N/A,FALSE,"Лист4"}</definedName>
    <definedName name="єєєєєєєєєєєє" localSheetId="60" hidden="1">{#N/A,#N/A,FALSE,"Лист4"}</definedName>
    <definedName name="єєєєєєєєєєєє" localSheetId="64" hidden="1">{#N/A,#N/A,FALSE,"Лист4"}</definedName>
    <definedName name="єєєєєєєєєєєє" localSheetId="65" hidden="1">{#N/A,#N/A,FALSE,"Лист4"}</definedName>
    <definedName name="єєєєєєєєєєєє" localSheetId="69" hidden="1">{#N/A,#N/A,FALSE,"Лист4"}</definedName>
    <definedName name="єєєєєєєєєєєє" localSheetId="70" hidden="1">{#N/A,#N/A,FALSE,"Лист4"}</definedName>
    <definedName name="єєєєєєєєєєєє" localSheetId="72" hidden="1">{#N/A,#N/A,FALSE,"Лист4"}</definedName>
    <definedName name="єєєєєєєєєєєє" localSheetId="73" hidden="1">{#N/A,#N/A,FALSE,"Лист4"}</definedName>
    <definedName name="єєєєєєєєєєєє" localSheetId="83" hidden="1">{#N/A,#N/A,FALSE,"Лист4"}</definedName>
    <definedName name="єєєєєєєєєєєє" localSheetId="84" hidden="1">{#N/A,#N/A,FALSE,"Лист4"}</definedName>
    <definedName name="єєєєєєєєєєєє" localSheetId="87" hidden="1">{#N/A,#N/A,FALSE,"Лист4"}</definedName>
    <definedName name="єєєєєєєєєєєє" localSheetId="89" hidden="1">{#N/A,#N/A,FALSE,"Лист4"}</definedName>
    <definedName name="єєєєєєєєєєєє" localSheetId="90" hidden="1">{#N/A,#N/A,FALSE,"Лист4"}</definedName>
    <definedName name="єєєєєєєєєєєє" localSheetId="91" hidden="1">{#N/A,#N/A,FALSE,"Лист4"}</definedName>
    <definedName name="єєєєєєєєєєєє" localSheetId="92" hidden="1">{#N/A,#N/A,FALSE,"Лист4"}</definedName>
    <definedName name="єєєєєєєєєєєє" localSheetId="94" hidden="1">{#N/A,#N/A,FALSE,"Лист4"}</definedName>
    <definedName name="єєєєєєєєєєєє" localSheetId="96" hidden="1">{#N/A,#N/A,FALSE,"Лист4"}</definedName>
    <definedName name="єєєєєєєєєєєє" localSheetId="93" hidden="1">{#N/A,#N/A,FALSE,"Лист4"}</definedName>
    <definedName name="єєєєєєєєєєєє" localSheetId="78" hidden="1">{#N/A,#N/A,FALSE,"Лист4"}</definedName>
    <definedName name="єєєєєєєєєєєє" hidden="1">{#N/A,#N/A,FALSE,"Лист4"}</definedName>
    <definedName name="єж" localSheetId="1" hidden="1">{#N/A,#N/A,FALSE,"Лист4"}</definedName>
    <definedName name="єж" localSheetId="22" hidden="1">{#N/A,#N/A,FALSE,"Лист4"}</definedName>
    <definedName name="єж" localSheetId="29" hidden="1">{#N/A,#N/A,FALSE,"Лист4"}</definedName>
    <definedName name="єж" localSheetId="30" hidden="1">{#N/A,#N/A,FALSE,"Лист4"}</definedName>
    <definedName name="єж" localSheetId="32" hidden="1">{#N/A,#N/A,FALSE,"Лист4"}</definedName>
    <definedName name="єж" localSheetId="33"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3" hidden="1">{#N/A,#N/A,FALSE,"Лист4"}</definedName>
    <definedName name="єж" localSheetId="45" hidden="1">{#N/A,#N/A,FALSE,"Лист4"}</definedName>
    <definedName name="єж" localSheetId="47"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59" hidden="1">{#N/A,#N/A,FALSE,"Лист4"}</definedName>
    <definedName name="єж" localSheetId="60" hidden="1">{#N/A,#N/A,FALSE,"Лист4"}</definedName>
    <definedName name="єж" localSheetId="64" hidden="1">{#N/A,#N/A,FALSE,"Лист4"}</definedName>
    <definedName name="єж" localSheetId="65" hidden="1">{#N/A,#N/A,FALSE,"Лист4"}</definedName>
    <definedName name="єж" localSheetId="69" hidden="1">{#N/A,#N/A,FALSE,"Лист4"}</definedName>
    <definedName name="єж" localSheetId="70" hidden="1">{#N/A,#N/A,FALSE,"Лист4"}</definedName>
    <definedName name="єж" localSheetId="72" hidden="1">{#N/A,#N/A,FALSE,"Лист4"}</definedName>
    <definedName name="єж" localSheetId="73" hidden="1">{#N/A,#N/A,FALSE,"Лист4"}</definedName>
    <definedName name="єж" localSheetId="83" hidden="1">{#N/A,#N/A,FALSE,"Лист4"}</definedName>
    <definedName name="єж" localSheetId="84" hidden="1">{#N/A,#N/A,FALSE,"Лист4"}</definedName>
    <definedName name="єж" localSheetId="87" hidden="1">{#N/A,#N/A,FALSE,"Лист4"}</definedName>
    <definedName name="єж" localSheetId="89" hidden="1">{#N/A,#N/A,FALSE,"Лист4"}</definedName>
    <definedName name="єж" localSheetId="90" hidden="1">{#N/A,#N/A,FALSE,"Лист4"}</definedName>
    <definedName name="єж" localSheetId="91" hidden="1">{#N/A,#N/A,FALSE,"Лист4"}</definedName>
    <definedName name="єж" localSheetId="92" hidden="1">{#N/A,#N/A,FALSE,"Лист4"}</definedName>
    <definedName name="єж" localSheetId="94" hidden="1">{#N/A,#N/A,FALSE,"Лист4"}</definedName>
    <definedName name="єж" localSheetId="96" hidden="1">{#N/A,#N/A,FALSE,"Лист4"}</definedName>
    <definedName name="єж" localSheetId="93" hidden="1">{#N/A,#N/A,FALSE,"Лист4"}</definedName>
    <definedName name="єж" localSheetId="78" hidden="1">{#N/A,#N/A,FALSE,"Лист4"}</definedName>
    <definedName name="єж" hidden="1">{#N/A,#N/A,FALSE,"Лист4"}</definedName>
    <definedName name="ж" localSheetId="1" hidden="1">{#N/A,#N/A,FALSE,"т04"}</definedName>
    <definedName name="ж" localSheetId="22" hidden="1">{#N/A,#N/A,FALSE,"т04"}</definedName>
    <definedName name="ж" localSheetId="29" hidden="1">{#N/A,#N/A,FALSE,"т04"}</definedName>
    <definedName name="ж" localSheetId="30" hidden="1">{#N/A,#N/A,FALSE,"т04"}</definedName>
    <definedName name="ж" localSheetId="32" hidden="1">{#N/A,#N/A,FALSE,"т04"}</definedName>
    <definedName name="ж" localSheetId="33"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3" hidden="1">{#N/A,#N/A,FALSE,"т04"}</definedName>
    <definedName name="ж" localSheetId="45" hidden="1">{#N/A,#N/A,FALSE,"т04"}</definedName>
    <definedName name="ж" localSheetId="47"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59" hidden="1">{#N/A,#N/A,FALSE,"т04"}</definedName>
    <definedName name="ж" localSheetId="60" hidden="1">{#N/A,#N/A,FALSE,"т04"}</definedName>
    <definedName name="ж" localSheetId="64" hidden="1">{#N/A,#N/A,FALSE,"т04"}</definedName>
    <definedName name="ж" localSheetId="65" hidden="1">{#N/A,#N/A,FALSE,"т04"}</definedName>
    <definedName name="ж" localSheetId="69" hidden="1">{#N/A,#N/A,FALSE,"т04"}</definedName>
    <definedName name="ж" localSheetId="70" hidden="1">{#N/A,#N/A,FALSE,"т04"}</definedName>
    <definedName name="ж" localSheetId="72" hidden="1">{#N/A,#N/A,FALSE,"т04"}</definedName>
    <definedName name="ж" localSheetId="73" hidden="1">{#N/A,#N/A,FALSE,"т04"}</definedName>
    <definedName name="ж" localSheetId="83" hidden="1">{#N/A,#N/A,FALSE,"т04"}</definedName>
    <definedName name="ж" localSheetId="84" hidden="1">{#N/A,#N/A,FALSE,"т04"}</definedName>
    <definedName name="ж" localSheetId="87" hidden="1">{#N/A,#N/A,FALSE,"т04"}</definedName>
    <definedName name="ж" localSheetId="89" hidden="1">{#N/A,#N/A,FALSE,"т04"}</definedName>
    <definedName name="ж" localSheetId="90" hidden="1">{#N/A,#N/A,FALSE,"т04"}</definedName>
    <definedName name="ж" localSheetId="91" hidden="1">{#N/A,#N/A,FALSE,"т04"}</definedName>
    <definedName name="ж" localSheetId="92" hidden="1">{#N/A,#N/A,FALSE,"т04"}</definedName>
    <definedName name="ж" localSheetId="94" hidden="1">{#N/A,#N/A,FALSE,"т04"}</definedName>
    <definedName name="ж" localSheetId="96" hidden="1">{#N/A,#N/A,FALSE,"т04"}</definedName>
    <definedName name="ж" localSheetId="93" hidden="1">{#N/A,#N/A,FALSE,"т04"}</definedName>
    <definedName name="ж" localSheetId="78" hidden="1">{#N/A,#N/A,FALSE,"т04"}</definedName>
    <definedName name="ж" hidden="1">{#N/A,#N/A,FALSE,"т04"}</definedName>
    <definedName name="жж" localSheetId="1" hidden="1">{#N/A,#N/A,FALSE,"Лист4"}</definedName>
    <definedName name="жж" localSheetId="22" hidden="1">{#N/A,#N/A,FALSE,"Лист4"}</definedName>
    <definedName name="жж" localSheetId="29" hidden="1">{#N/A,#N/A,FALSE,"Лист4"}</definedName>
    <definedName name="жж" localSheetId="30" hidden="1">{#N/A,#N/A,FALSE,"Лист4"}</definedName>
    <definedName name="жж" localSheetId="32" hidden="1">{#N/A,#N/A,FALSE,"Лист4"}</definedName>
    <definedName name="жж" localSheetId="33"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3" hidden="1">{#N/A,#N/A,FALSE,"Лист4"}</definedName>
    <definedName name="жж" localSheetId="45" hidden="1">{#N/A,#N/A,FALSE,"Лист4"}</definedName>
    <definedName name="жж" localSheetId="47"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59" hidden="1">{#N/A,#N/A,FALSE,"Лист4"}</definedName>
    <definedName name="жж" localSheetId="60" hidden="1">{#N/A,#N/A,FALSE,"Лист4"}</definedName>
    <definedName name="жж" localSheetId="64" hidden="1">{#N/A,#N/A,FALSE,"Лист4"}</definedName>
    <definedName name="жж" localSheetId="65" hidden="1">{#N/A,#N/A,FALSE,"Лист4"}</definedName>
    <definedName name="жж" localSheetId="69" hidden="1">{#N/A,#N/A,FALSE,"Лист4"}</definedName>
    <definedName name="жж" localSheetId="70" hidden="1">{#N/A,#N/A,FALSE,"Лист4"}</definedName>
    <definedName name="жж" localSheetId="72" hidden="1">{#N/A,#N/A,FALSE,"Лист4"}</definedName>
    <definedName name="жж" localSheetId="73" hidden="1">{#N/A,#N/A,FALSE,"Лист4"}</definedName>
    <definedName name="жж" localSheetId="83" hidden="1">{#N/A,#N/A,FALSE,"Лист4"}</definedName>
    <definedName name="жж" localSheetId="84" hidden="1">{#N/A,#N/A,FALSE,"Лист4"}</definedName>
    <definedName name="жж" localSheetId="87" hidden="1">{#N/A,#N/A,FALSE,"Лист4"}</definedName>
    <definedName name="жж" localSheetId="89" hidden="1">{#N/A,#N/A,FALSE,"Лист4"}</definedName>
    <definedName name="жж" localSheetId="90" hidden="1">{#N/A,#N/A,FALSE,"Лист4"}</definedName>
    <definedName name="жж" localSheetId="91" hidden="1">{#N/A,#N/A,FALSE,"Лист4"}</definedName>
    <definedName name="жж" localSheetId="92" hidden="1">{#N/A,#N/A,FALSE,"Лист4"}</definedName>
    <definedName name="жж" localSheetId="94" hidden="1">{#N/A,#N/A,FALSE,"Лист4"}</definedName>
    <definedName name="жж" localSheetId="96" hidden="1">{#N/A,#N/A,FALSE,"Лист4"}</definedName>
    <definedName name="жж" localSheetId="93" hidden="1">{#N/A,#N/A,FALSE,"Лист4"}</definedName>
    <definedName name="жж" localSheetId="78" hidden="1">{#N/A,#N/A,FALSE,"Лист4"}</definedName>
    <definedName name="жж" hidden="1">{#N/A,#N/A,FALSE,"Лист4"}</definedName>
    <definedName name="житлове" localSheetId="1" hidden="1">{#N/A,#N/A,FALSE,"Лист4"}</definedName>
    <definedName name="житлове" localSheetId="22" hidden="1">{#N/A,#N/A,FALSE,"Лист4"}</definedName>
    <definedName name="житлове" localSheetId="29" hidden="1">{#N/A,#N/A,FALSE,"Лист4"}</definedName>
    <definedName name="житлове" localSheetId="30" hidden="1">{#N/A,#N/A,FALSE,"Лист4"}</definedName>
    <definedName name="житлове" localSheetId="32" hidden="1">{#N/A,#N/A,FALSE,"Лист4"}</definedName>
    <definedName name="житлове" localSheetId="33"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3" hidden="1">{#N/A,#N/A,FALSE,"Лист4"}</definedName>
    <definedName name="житлове" localSheetId="45" hidden="1">{#N/A,#N/A,FALSE,"Лист4"}</definedName>
    <definedName name="житлове" localSheetId="47"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59" hidden="1">{#N/A,#N/A,FALSE,"Лист4"}</definedName>
    <definedName name="житлове" localSheetId="60" hidden="1">{#N/A,#N/A,FALSE,"Лист4"}</definedName>
    <definedName name="житлове" localSheetId="64" hidden="1">{#N/A,#N/A,FALSE,"Лист4"}</definedName>
    <definedName name="житлове" localSheetId="65" hidden="1">{#N/A,#N/A,FALSE,"Лист4"}</definedName>
    <definedName name="житлове" localSheetId="69" hidden="1">{#N/A,#N/A,FALSE,"Лист4"}</definedName>
    <definedName name="житлове" localSheetId="70" hidden="1">{#N/A,#N/A,FALSE,"Лист4"}</definedName>
    <definedName name="житлове" localSheetId="72" hidden="1">{#N/A,#N/A,FALSE,"Лист4"}</definedName>
    <definedName name="житлове" localSheetId="73" hidden="1">{#N/A,#N/A,FALSE,"Лист4"}</definedName>
    <definedName name="житлове" localSheetId="83" hidden="1">{#N/A,#N/A,FALSE,"Лист4"}</definedName>
    <definedName name="житлове" localSheetId="84" hidden="1">{#N/A,#N/A,FALSE,"Лист4"}</definedName>
    <definedName name="житлове" localSheetId="87" hidden="1">{#N/A,#N/A,FALSE,"Лист4"}</definedName>
    <definedName name="житлове" localSheetId="89" hidden="1">{#N/A,#N/A,FALSE,"Лист4"}</definedName>
    <definedName name="житлове" localSheetId="90" hidden="1">{#N/A,#N/A,FALSE,"Лист4"}</definedName>
    <definedName name="житлове" localSheetId="91" hidden="1">{#N/A,#N/A,FALSE,"Лист4"}</definedName>
    <definedName name="житлове" localSheetId="92" hidden="1">{#N/A,#N/A,FALSE,"Лист4"}</definedName>
    <definedName name="житлове" localSheetId="94" hidden="1">{#N/A,#N/A,FALSE,"Лист4"}</definedName>
    <definedName name="житлове" localSheetId="96" hidden="1">{#N/A,#N/A,FALSE,"Лист4"}</definedName>
    <definedName name="житлове" localSheetId="93" hidden="1">{#N/A,#N/A,FALSE,"Лист4"}</definedName>
    <definedName name="житлове" localSheetId="78" hidden="1">{#N/A,#N/A,FALSE,"Лист4"}</definedName>
    <definedName name="житлове" hidden="1">{#N/A,#N/A,FALSE,"Лист4"}</definedName>
    <definedName name="збз1998" localSheetId="22">#REF!</definedName>
    <definedName name="збз1998" localSheetId="33">#REF!</definedName>
    <definedName name="збз1998" localSheetId="39">#REF!</definedName>
    <definedName name="збз1998" localSheetId="47">#REF!</definedName>
    <definedName name="збз1998" localSheetId="52">#REF!</definedName>
    <definedName name="збз1998" localSheetId="53">#REF!</definedName>
    <definedName name="збз1998" localSheetId="54">#REF!</definedName>
    <definedName name="збз1998" localSheetId="55">#REF!</definedName>
    <definedName name="збз1998" localSheetId="56">#REF!</definedName>
    <definedName name="збз1998" localSheetId="57">#REF!</definedName>
    <definedName name="збз1998" localSheetId="89">#REF!</definedName>
    <definedName name="збз1998" localSheetId="94">#REF!</definedName>
    <definedName name="збз1998" localSheetId="95">#REF!</definedName>
    <definedName name="збз1998" localSheetId="96">#REF!</definedName>
    <definedName name="збз1998" localSheetId="49">#REF!</definedName>
    <definedName name="збз1998" localSheetId="93">#REF!</definedName>
    <definedName name="збз1998" localSheetId="78">#REF!</definedName>
    <definedName name="збз1998">#REF!</definedName>
    <definedName name="здоровя" localSheetId="1" hidden="1">{#N/A,#N/A,FALSE,"Лист4"}</definedName>
    <definedName name="здоровя" localSheetId="22" hidden="1">{#N/A,#N/A,FALSE,"Лист4"}</definedName>
    <definedName name="здоровя" localSheetId="29" hidden="1">{#N/A,#N/A,FALSE,"Лист4"}</definedName>
    <definedName name="здоровя" localSheetId="30" hidden="1">{#N/A,#N/A,FALSE,"Лист4"}</definedName>
    <definedName name="здоровя" localSheetId="32" hidden="1">{#N/A,#N/A,FALSE,"Лист4"}</definedName>
    <definedName name="здоровя" localSheetId="33"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3" hidden="1">{#N/A,#N/A,FALSE,"Лист4"}</definedName>
    <definedName name="здоровя" localSheetId="45" hidden="1">{#N/A,#N/A,FALSE,"Лист4"}</definedName>
    <definedName name="здоровя" localSheetId="47"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59" hidden="1">{#N/A,#N/A,FALSE,"Лист4"}</definedName>
    <definedName name="здоровя" localSheetId="60" hidden="1">{#N/A,#N/A,FALSE,"Лист4"}</definedName>
    <definedName name="здоровя" localSheetId="64" hidden="1">{#N/A,#N/A,FALSE,"Лист4"}</definedName>
    <definedName name="здоровя" localSheetId="65" hidden="1">{#N/A,#N/A,FALSE,"Лист4"}</definedName>
    <definedName name="здоровя" localSheetId="69" hidden="1">{#N/A,#N/A,FALSE,"Лист4"}</definedName>
    <definedName name="здоровя" localSheetId="70" hidden="1">{#N/A,#N/A,FALSE,"Лист4"}</definedName>
    <definedName name="здоровя" localSheetId="72" hidden="1">{#N/A,#N/A,FALSE,"Лист4"}</definedName>
    <definedName name="здоровя" localSheetId="73" hidden="1">{#N/A,#N/A,FALSE,"Лист4"}</definedName>
    <definedName name="здоровя" localSheetId="83" hidden="1">{#N/A,#N/A,FALSE,"Лист4"}</definedName>
    <definedName name="здоровя" localSheetId="84" hidden="1">{#N/A,#N/A,FALSE,"Лист4"}</definedName>
    <definedName name="здоровя" localSheetId="87" hidden="1">{#N/A,#N/A,FALSE,"Лист4"}</definedName>
    <definedName name="здоровя" localSheetId="89" hidden="1">{#N/A,#N/A,FALSE,"Лист4"}</definedName>
    <definedName name="здоровя" localSheetId="90" hidden="1">{#N/A,#N/A,FALSE,"Лист4"}</definedName>
    <definedName name="здоровя" localSheetId="91" hidden="1">{#N/A,#N/A,FALSE,"Лист4"}</definedName>
    <definedName name="здоровя" localSheetId="92" hidden="1">{#N/A,#N/A,FALSE,"Лист4"}</definedName>
    <definedName name="здоровя" localSheetId="94" hidden="1">{#N/A,#N/A,FALSE,"Лист4"}</definedName>
    <definedName name="здоровя" localSheetId="96" hidden="1">{#N/A,#N/A,FALSE,"Лист4"}</definedName>
    <definedName name="здоровя" localSheetId="93" hidden="1">{#N/A,#N/A,FALSE,"Лист4"}</definedName>
    <definedName name="здоровя" localSheetId="78" hidden="1">{#N/A,#N/A,FALSE,"Лист4"}</definedName>
    <definedName name="здоровя" hidden="1">{#N/A,#N/A,FALSE,"Лист4"}</definedName>
    <definedName name="зз" localSheetId="1" hidden="1">{#N/A,#N/A,FALSE,"Лист4"}</definedName>
    <definedName name="зз" localSheetId="22" hidden="1">{#N/A,#N/A,FALSE,"Лист4"}</definedName>
    <definedName name="зз" localSheetId="29" hidden="1">{#N/A,#N/A,FALSE,"Лист4"}</definedName>
    <definedName name="зз" localSheetId="30" hidden="1">{#N/A,#N/A,FALSE,"Лист4"}</definedName>
    <definedName name="зз" localSheetId="32" hidden="1">{#N/A,#N/A,FALSE,"Лист4"}</definedName>
    <definedName name="зз" localSheetId="33"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3" hidden="1">{#N/A,#N/A,FALSE,"Лист4"}</definedName>
    <definedName name="зз" localSheetId="45" hidden="1">{#N/A,#N/A,FALSE,"Лист4"}</definedName>
    <definedName name="зз" localSheetId="47"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59" hidden="1">{#N/A,#N/A,FALSE,"Лист4"}</definedName>
    <definedName name="зз" localSheetId="60" hidden="1">{#N/A,#N/A,FALSE,"Лист4"}</definedName>
    <definedName name="зз" localSheetId="64" hidden="1">{#N/A,#N/A,FALSE,"Лист4"}</definedName>
    <definedName name="зз" localSheetId="65" hidden="1">{#N/A,#N/A,FALSE,"Лист4"}</definedName>
    <definedName name="зз" localSheetId="69" hidden="1">{#N/A,#N/A,FALSE,"Лист4"}</definedName>
    <definedName name="зз" localSheetId="70" hidden="1">{#N/A,#N/A,FALSE,"Лист4"}</definedName>
    <definedName name="зз" localSheetId="72" hidden="1">{#N/A,#N/A,FALSE,"Лист4"}</definedName>
    <definedName name="зз" localSheetId="73" hidden="1">{#N/A,#N/A,FALSE,"Лист4"}</definedName>
    <definedName name="зз" localSheetId="83" hidden="1">{#N/A,#N/A,FALSE,"Лист4"}</definedName>
    <definedName name="зз" localSheetId="84" hidden="1">{#N/A,#N/A,FALSE,"Лист4"}</definedName>
    <definedName name="зз" localSheetId="87" hidden="1">{#N/A,#N/A,FALSE,"Лист4"}</definedName>
    <definedName name="зз" localSheetId="89" hidden="1">{#N/A,#N/A,FALSE,"Лист4"}</definedName>
    <definedName name="зз" localSheetId="90" hidden="1">{#N/A,#N/A,FALSE,"Лист4"}</definedName>
    <definedName name="зз" localSheetId="91" hidden="1">{#N/A,#N/A,FALSE,"Лист4"}</definedName>
    <definedName name="зз" localSheetId="92" hidden="1">{#N/A,#N/A,FALSE,"Лист4"}</definedName>
    <definedName name="зз" localSheetId="94" hidden="1">{#N/A,#N/A,FALSE,"Лист4"}</definedName>
    <definedName name="зз" localSheetId="96" hidden="1">{#N/A,#N/A,FALSE,"Лист4"}</definedName>
    <definedName name="зз" localSheetId="93" hidden="1">{#N/A,#N/A,FALSE,"Лист4"}</definedName>
    <definedName name="зз" localSheetId="78" hidden="1">{#N/A,#N/A,FALSE,"Лист4"}</definedName>
    <definedName name="зз" hidden="1">{#N/A,#N/A,FALSE,"Лист4"}</definedName>
    <definedName name="ззз" localSheetId="1" hidden="1">{#N/A,#N/A,FALSE,"Лист4"}</definedName>
    <definedName name="ззз" localSheetId="22" hidden="1">{#N/A,#N/A,FALSE,"Лист4"}</definedName>
    <definedName name="ззз" localSheetId="29" hidden="1">{#N/A,#N/A,FALSE,"Лист4"}</definedName>
    <definedName name="ззз" localSheetId="30" hidden="1">{#N/A,#N/A,FALSE,"Лист4"}</definedName>
    <definedName name="ззз" localSheetId="32" hidden="1">{#N/A,#N/A,FALSE,"Лист4"}</definedName>
    <definedName name="ззз" localSheetId="33"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3" hidden="1">{#N/A,#N/A,FALSE,"Лист4"}</definedName>
    <definedName name="ззз" localSheetId="45" hidden="1">{#N/A,#N/A,FALSE,"Лист4"}</definedName>
    <definedName name="ззз" localSheetId="47"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59" hidden="1">{#N/A,#N/A,FALSE,"Лист4"}</definedName>
    <definedName name="ззз" localSheetId="60" hidden="1">{#N/A,#N/A,FALSE,"Лист4"}</definedName>
    <definedName name="ззз" localSheetId="64" hidden="1">{#N/A,#N/A,FALSE,"Лист4"}</definedName>
    <definedName name="ззз" localSheetId="65" hidden="1">{#N/A,#N/A,FALSE,"Лист4"}</definedName>
    <definedName name="ззз" localSheetId="69" hidden="1">{#N/A,#N/A,FALSE,"Лист4"}</definedName>
    <definedName name="ззз" localSheetId="70" hidden="1">{#N/A,#N/A,FALSE,"Лист4"}</definedName>
    <definedName name="ззз" localSheetId="72" hidden="1">{#N/A,#N/A,FALSE,"Лист4"}</definedName>
    <definedName name="ззз" localSheetId="73" hidden="1">{#N/A,#N/A,FALSE,"Лист4"}</definedName>
    <definedName name="ззз" localSheetId="83" hidden="1">{#N/A,#N/A,FALSE,"Лист4"}</definedName>
    <definedName name="ззз" localSheetId="84" hidden="1">{#N/A,#N/A,FALSE,"Лист4"}</definedName>
    <definedName name="ззз" localSheetId="87" hidden="1">{#N/A,#N/A,FALSE,"Лист4"}</definedName>
    <definedName name="ззз" localSheetId="89" hidden="1">{#N/A,#N/A,FALSE,"Лист4"}</definedName>
    <definedName name="ззз" localSheetId="90" hidden="1">{#N/A,#N/A,FALSE,"Лист4"}</definedName>
    <definedName name="ззз" localSheetId="91" hidden="1">{#N/A,#N/A,FALSE,"Лист4"}</definedName>
    <definedName name="ззз" localSheetId="92" hidden="1">{#N/A,#N/A,FALSE,"Лист4"}</definedName>
    <definedName name="ззз" localSheetId="94" hidden="1">{#N/A,#N/A,FALSE,"Лист4"}</definedName>
    <definedName name="ззз" localSheetId="96" hidden="1">{#N/A,#N/A,FALSE,"Лист4"}</definedName>
    <definedName name="ззз" localSheetId="93" hidden="1">{#N/A,#N/A,FALSE,"Лист4"}</definedName>
    <definedName name="ззз" localSheetId="78" hidden="1">{#N/A,#N/A,FALSE,"Лист4"}</definedName>
    <definedName name="ззз" hidden="1">{#N/A,#N/A,FALSE,"Лист4"}</definedName>
    <definedName name="зззз" localSheetId="1" hidden="1">{#N/A,#N/A,FALSE,"Лист4"}</definedName>
    <definedName name="зззз" localSheetId="22" hidden="1">{#N/A,#N/A,FALSE,"Лист4"}</definedName>
    <definedName name="зззз" localSheetId="29" hidden="1">{#N/A,#N/A,FALSE,"Лист4"}</definedName>
    <definedName name="зззз" localSheetId="30" hidden="1">{#N/A,#N/A,FALSE,"Лист4"}</definedName>
    <definedName name="зззз" localSheetId="32" hidden="1">{#N/A,#N/A,FALSE,"Лист4"}</definedName>
    <definedName name="зззз" localSheetId="33"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3" hidden="1">{#N/A,#N/A,FALSE,"Лист4"}</definedName>
    <definedName name="зззз" localSheetId="45" hidden="1">{#N/A,#N/A,FALSE,"Лист4"}</definedName>
    <definedName name="зззз" localSheetId="47"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59" hidden="1">{#N/A,#N/A,FALSE,"Лист4"}</definedName>
    <definedName name="зззз" localSheetId="60" hidden="1">{#N/A,#N/A,FALSE,"Лист4"}</definedName>
    <definedName name="зззз" localSheetId="64" hidden="1">{#N/A,#N/A,FALSE,"Лист4"}</definedName>
    <definedName name="зззз" localSheetId="65" hidden="1">{#N/A,#N/A,FALSE,"Лист4"}</definedName>
    <definedName name="зззз" localSheetId="69" hidden="1">{#N/A,#N/A,FALSE,"Лист4"}</definedName>
    <definedName name="зззз" localSheetId="70" hidden="1">{#N/A,#N/A,FALSE,"Лист4"}</definedName>
    <definedName name="зззз" localSheetId="72" hidden="1">{#N/A,#N/A,FALSE,"Лист4"}</definedName>
    <definedName name="зззз" localSheetId="73" hidden="1">{#N/A,#N/A,FALSE,"Лист4"}</definedName>
    <definedName name="зззз" localSheetId="83" hidden="1">{#N/A,#N/A,FALSE,"Лист4"}</definedName>
    <definedName name="зззз" localSheetId="84" hidden="1">{#N/A,#N/A,FALSE,"Лист4"}</definedName>
    <definedName name="зззз" localSheetId="87" hidden="1">{#N/A,#N/A,FALSE,"Лист4"}</definedName>
    <definedName name="зззз" localSheetId="89" hidden="1">{#N/A,#N/A,FALSE,"Лист4"}</definedName>
    <definedName name="зззз" localSheetId="90" hidden="1">{#N/A,#N/A,FALSE,"Лист4"}</definedName>
    <definedName name="зззз" localSheetId="91" hidden="1">{#N/A,#N/A,FALSE,"Лист4"}</definedName>
    <definedName name="зззз" localSheetId="92" hidden="1">{#N/A,#N/A,FALSE,"Лист4"}</definedName>
    <definedName name="зззз" localSheetId="94" hidden="1">{#N/A,#N/A,FALSE,"Лист4"}</definedName>
    <definedName name="зззз" localSheetId="96" hidden="1">{#N/A,#N/A,FALSE,"Лист4"}</definedName>
    <definedName name="зззз" localSheetId="93" hidden="1">{#N/A,#N/A,FALSE,"Лист4"}</definedName>
    <definedName name="зззз" localSheetId="78" hidden="1">{#N/A,#N/A,FALSE,"Лист4"}</definedName>
    <definedName name="зззз" hidden="1">{#N/A,#N/A,FALSE,"Лист4"}</definedName>
    <definedName name="ии" localSheetId="1" hidden="1">{#N/A,#N/A,FALSE,"т02бд"}</definedName>
    <definedName name="ии" localSheetId="22" hidden="1">{#N/A,#N/A,FALSE,"т02бд"}</definedName>
    <definedName name="ии" localSheetId="29" hidden="1">{#N/A,#N/A,FALSE,"т02бд"}</definedName>
    <definedName name="ии" localSheetId="30" hidden="1">{#N/A,#N/A,FALSE,"т02бд"}</definedName>
    <definedName name="ии" localSheetId="32" hidden="1">{#N/A,#N/A,FALSE,"т02бд"}</definedName>
    <definedName name="ии" localSheetId="33"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3" hidden="1">{#N/A,#N/A,FALSE,"т02бд"}</definedName>
    <definedName name="ии" localSheetId="45" hidden="1">{#N/A,#N/A,FALSE,"т02бд"}</definedName>
    <definedName name="ии" localSheetId="47"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59" hidden="1">{#N/A,#N/A,FALSE,"т02бд"}</definedName>
    <definedName name="ии" localSheetId="60" hidden="1">{#N/A,#N/A,FALSE,"т02бд"}</definedName>
    <definedName name="ии" localSheetId="64" hidden="1">{#N/A,#N/A,FALSE,"т02бд"}</definedName>
    <definedName name="ии" localSheetId="65" hidden="1">{#N/A,#N/A,FALSE,"т02бд"}</definedName>
    <definedName name="ии" localSheetId="69" hidden="1">{#N/A,#N/A,FALSE,"т02бд"}</definedName>
    <definedName name="ии" localSheetId="70" hidden="1">{#N/A,#N/A,FALSE,"т02бд"}</definedName>
    <definedName name="ии" localSheetId="72" hidden="1">{#N/A,#N/A,FALSE,"т02бд"}</definedName>
    <definedName name="ии" localSheetId="73" hidden="1">{#N/A,#N/A,FALSE,"т02бд"}</definedName>
    <definedName name="ии" localSheetId="83" hidden="1">{#N/A,#N/A,FALSE,"т02бд"}</definedName>
    <definedName name="ии" localSheetId="84" hidden="1">{#N/A,#N/A,FALSE,"т02бд"}</definedName>
    <definedName name="ии" localSheetId="87" hidden="1">{#N/A,#N/A,FALSE,"т02бд"}</definedName>
    <definedName name="ии" localSheetId="89" hidden="1">{#N/A,#N/A,FALSE,"т02бд"}</definedName>
    <definedName name="ии" localSheetId="90" hidden="1">{#N/A,#N/A,FALSE,"т02бд"}</definedName>
    <definedName name="ии" localSheetId="91" hidden="1">{#N/A,#N/A,FALSE,"т02бд"}</definedName>
    <definedName name="ии" localSheetId="92" hidden="1">{#N/A,#N/A,FALSE,"т02бд"}</definedName>
    <definedName name="ии" localSheetId="94" hidden="1">{#N/A,#N/A,FALSE,"т02бд"}</definedName>
    <definedName name="ии" localSheetId="96" hidden="1">{#N/A,#N/A,FALSE,"т02бд"}</definedName>
    <definedName name="ии" localSheetId="93" hidden="1">{#N/A,#N/A,FALSE,"т02бд"}</definedName>
    <definedName name="ии" localSheetId="78" hidden="1">{#N/A,#N/A,FALSE,"т02бд"}</definedName>
    <definedName name="ии" hidden="1">{#N/A,#N/A,FALSE,"т02бд"}</definedName>
    <definedName name="ип" localSheetId="1" hidden="1">{#N/A,#N/A,FALSE,"Лист4"}</definedName>
    <definedName name="ип" localSheetId="22" hidden="1">{#N/A,#N/A,FALSE,"Лист4"}</definedName>
    <definedName name="ип" localSheetId="29" hidden="1">{#N/A,#N/A,FALSE,"Лист4"}</definedName>
    <definedName name="ип" localSheetId="30" hidden="1">{#N/A,#N/A,FALSE,"Лист4"}</definedName>
    <definedName name="ип" localSheetId="32" hidden="1">{#N/A,#N/A,FALSE,"Лист4"}</definedName>
    <definedName name="ип" localSheetId="33"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3" hidden="1">{#N/A,#N/A,FALSE,"Лист4"}</definedName>
    <definedName name="ип" localSheetId="45" hidden="1">{#N/A,#N/A,FALSE,"Лист4"}</definedName>
    <definedName name="ип" localSheetId="47"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59" hidden="1">{#N/A,#N/A,FALSE,"Лист4"}</definedName>
    <definedName name="ип" localSheetId="60" hidden="1">{#N/A,#N/A,FALSE,"Лист4"}</definedName>
    <definedName name="ип" localSheetId="64" hidden="1">{#N/A,#N/A,FALSE,"Лист4"}</definedName>
    <definedName name="ип" localSheetId="65" hidden="1">{#N/A,#N/A,FALSE,"Лист4"}</definedName>
    <definedName name="ип" localSheetId="69" hidden="1">{#N/A,#N/A,FALSE,"Лист4"}</definedName>
    <definedName name="ип" localSheetId="70" hidden="1">{#N/A,#N/A,FALSE,"Лист4"}</definedName>
    <definedName name="ип" localSheetId="72" hidden="1">{#N/A,#N/A,FALSE,"Лист4"}</definedName>
    <definedName name="ип" localSheetId="73" hidden="1">{#N/A,#N/A,FALSE,"Лист4"}</definedName>
    <definedName name="ип" localSheetId="83" hidden="1">{#N/A,#N/A,FALSE,"Лист4"}</definedName>
    <definedName name="ип" localSheetId="84" hidden="1">{#N/A,#N/A,FALSE,"Лист4"}</definedName>
    <definedName name="ип" localSheetId="87" hidden="1">{#N/A,#N/A,FALSE,"Лист4"}</definedName>
    <definedName name="ип" localSheetId="89" hidden="1">{#N/A,#N/A,FALSE,"Лист4"}</definedName>
    <definedName name="ип" localSheetId="90" hidden="1">{#N/A,#N/A,FALSE,"Лист4"}</definedName>
    <definedName name="ип" localSheetId="91" hidden="1">{#N/A,#N/A,FALSE,"Лист4"}</definedName>
    <definedName name="ип" localSheetId="92" hidden="1">{#N/A,#N/A,FALSE,"Лист4"}</definedName>
    <definedName name="ип" localSheetId="94" hidden="1">{#N/A,#N/A,FALSE,"Лист4"}</definedName>
    <definedName name="ип" localSheetId="96" hidden="1">{#N/A,#N/A,FALSE,"Лист4"}</definedName>
    <definedName name="ип" localSheetId="93" hidden="1">{#N/A,#N/A,FALSE,"Лист4"}</definedName>
    <definedName name="ип" localSheetId="78" hidden="1">{#N/A,#N/A,FALSE,"Лист4"}</definedName>
    <definedName name="ип" hidden="1">{#N/A,#N/A,FALSE,"Лист4"}</definedName>
    <definedName name="ить" localSheetId="1" hidden="1">{#N/A,#N/A,FALSE,"Лист4"}</definedName>
    <definedName name="ить" localSheetId="22" hidden="1">{#N/A,#N/A,FALSE,"Лист4"}</definedName>
    <definedName name="ить" localSheetId="29" hidden="1">{#N/A,#N/A,FALSE,"Лист4"}</definedName>
    <definedName name="ить" localSheetId="30" hidden="1">{#N/A,#N/A,FALSE,"Лист4"}</definedName>
    <definedName name="ить" localSheetId="32" hidden="1">{#N/A,#N/A,FALSE,"Лист4"}</definedName>
    <definedName name="ить" localSheetId="33"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3" hidden="1">{#N/A,#N/A,FALSE,"Лист4"}</definedName>
    <definedName name="ить" localSheetId="45" hidden="1">{#N/A,#N/A,FALSE,"Лист4"}</definedName>
    <definedName name="ить" localSheetId="47"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59" hidden="1">{#N/A,#N/A,FALSE,"Лист4"}</definedName>
    <definedName name="ить" localSheetId="60" hidden="1">{#N/A,#N/A,FALSE,"Лист4"}</definedName>
    <definedName name="ить" localSheetId="64" hidden="1">{#N/A,#N/A,FALSE,"Лист4"}</definedName>
    <definedName name="ить" localSheetId="65" hidden="1">{#N/A,#N/A,FALSE,"Лист4"}</definedName>
    <definedName name="ить" localSheetId="69" hidden="1">{#N/A,#N/A,FALSE,"Лист4"}</definedName>
    <definedName name="ить" localSheetId="70" hidden="1">{#N/A,#N/A,FALSE,"Лист4"}</definedName>
    <definedName name="ить" localSheetId="72" hidden="1">{#N/A,#N/A,FALSE,"Лист4"}</definedName>
    <definedName name="ить" localSheetId="73" hidden="1">{#N/A,#N/A,FALSE,"Лист4"}</definedName>
    <definedName name="ить" localSheetId="83" hidden="1">{#N/A,#N/A,FALSE,"Лист4"}</definedName>
    <definedName name="ить" localSheetId="84" hidden="1">{#N/A,#N/A,FALSE,"Лист4"}</definedName>
    <definedName name="ить" localSheetId="87" hidden="1">{#N/A,#N/A,FALSE,"Лист4"}</definedName>
    <definedName name="ить" localSheetId="89" hidden="1">{#N/A,#N/A,FALSE,"Лист4"}</definedName>
    <definedName name="ить" localSheetId="90" hidden="1">{#N/A,#N/A,FALSE,"Лист4"}</definedName>
    <definedName name="ить" localSheetId="91" hidden="1">{#N/A,#N/A,FALSE,"Лист4"}</definedName>
    <definedName name="ить" localSheetId="92" hidden="1">{#N/A,#N/A,FALSE,"Лист4"}</definedName>
    <definedName name="ить" localSheetId="94" hidden="1">{#N/A,#N/A,FALSE,"Лист4"}</definedName>
    <definedName name="ить" localSheetId="96" hidden="1">{#N/A,#N/A,FALSE,"Лист4"}</definedName>
    <definedName name="ить" localSheetId="93" hidden="1">{#N/A,#N/A,FALSE,"Лист4"}</definedName>
    <definedName name="ить" localSheetId="78" hidden="1">{#N/A,#N/A,FALSE,"Лист4"}</definedName>
    <definedName name="ить" hidden="1">{#N/A,#N/A,FALSE,"Лист4"}</definedName>
    <definedName name="і" localSheetId="1" hidden="1">{#N/A,#N/A,FALSE,"т02бд"}</definedName>
    <definedName name="і" localSheetId="22" hidden="1">{#N/A,#N/A,FALSE,"т02бд"}</definedName>
    <definedName name="і" localSheetId="29" hidden="1">{#N/A,#N/A,FALSE,"т02бд"}</definedName>
    <definedName name="і" localSheetId="30" hidden="1">{#N/A,#N/A,FALSE,"т02бд"}</definedName>
    <definedName name="і" localSheetId="32" hidden="1">{#N/A,#N/A,FALSE,"т02бд"}</definedName>
    <definedName name="і" localSheetId="33"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3" hidden="1">{#N/A,#N/A,FALSE,"т02бд"}</definedName>
    <definedName name="і" localSheetId="45" hidden="1">{#N/A,#N/A,FALSE,"т02бд"}</definedName>
    <definedName name="і" localSheetId="47"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59" hidden="1">{#N/A,#N/A,FALSE,"т02бд"}</definedName>
    <definedName name="і" localSheetId="60" hidden="1">{#N/A,#N/A,FALSE,"т02бд"}</definedName>
    <definedName name="і" localSheetId="64" hidden="1">{#N/A,#N/A,FALSE,"т02бд"}</definedName>
    <definedName name="і" localSheetId="69" hidden="1">{#N/A,#N/A,FALSE,"т02бд"}</definedName>
    <definedName name="і" localSheetId="70" hidden="1">{#N/A,#N/A,FALSE,"т02бд"}</definedName>
    <definedName name="і" localSheetId="83" hidden="1">{#N/A,#N/A,FALSE,"т02бд"}</definedName>
    <definedName name="і" localSheetId="84" hidden="1">{#N/A,#N/A,FALSE,"т02бд"}</definedName>
    <definedName name="і" localSheetId="87" hidden="1">{#N/A,#N/A,FALSE,"т02бд"}</definedName>
    <definedName name="і" localSheetId="89" hidden="1">{#N/A,#N/A,FALSE,"т02бд"}</definedName>
    <definedName name="і" localSheetId="90" hidden="1">{#N/A,#N/A,FALSE,"т02бд"}</definedName>
    <definedName name="і" localSheetId="91" hidden="1">{#N/A,#N/A,FALSE,"т02бд"}</definedName>
    <definedName name="і" localSheetId="96" hidden="1">{#N/A,#N/A,FALSE,"т02бд"}</definedName>
    <definedName name="і" localSheetId="93" hidden="1">{#N/A,#N/A,FALSE,"т02бд"}</definedName>
    <definedName name="і" localSheetId="78" hidden="1">{#N/A,#N/A,FALSE,"т02бд"}</definedName>
    <definedName name="і" hidden="1">{#N/A,#N/A,FALSE,"т02бд"}</definedName>
    <definedName name="і_1" localSheetId="1" hidden="1">{#N/A,#N/A,FALSE,"т02бд"}</definedName>
    <definedName name="і_1" localSheetId="22" hidden="1">{#N/A,#N/A,FALSE,"т02бд"}</definedName>
    <definedName name="і_1" localSheetId="29" hidden="1">{#N/A,#N/A,FALSE,"т02бд"}</definedName>
    <definedName name="і_1" localSheetId="30" hidden="1">{#N/A,#N/A,FALSE,"т02бд"}</definedName>
    <definedName name="і_1" localSheetId="32" hidden="1">{#N/A,#N/A,FALSE,"т02бд"}</definedName>
    <definedName name="і_1" localSheetId="33"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3" hidden="1">{#N/A,#N/A,FALSE,"т02бд"}</definedName>
    <definedName name="і_1" localSheetId="45" hidden="1">{#N/A,#N/A,FALSE,"т02бд"}</definedName>
    <definedName name="і_1" localSheetId="47"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59" hidden="1">{#N/A,#N/A,FALSE,"т02бд"}</definedName>
    <definedName name="і_1" localSheetId="60" hidden="1">{#N/A,#N/A,FALSE,"т02бд"}</definedName>
    <definedName name="і_1" localSheetId="64" hidden="1">{#N/A,#N/A,FALSE,"т02бд"}</definedName>
    <definedName name="і_1" localSheetId="69" hidden="1">{#N/A,#N/A,FALSE,"т02бд"}</definedName>
    <definedName name="і_1" localSheetId="70" hidden="1">{#N/A,#N/A,FALSE,"т02бд"}</definedName>
    <definedName name="і_1" localSheetId="83" hidden="1">{#N/A,#N/A,FALSE,"т02бд"}</definedName>
    <definedName name="і_1" localSheetId="84" hidden="1">{#N/A,#N/A,FALSE,"т02бд"}</definedName>
    <definedName name="і_1" localSheetId="87" hidden="1">{#N/A,#N/A,FALSE,"т02бд"}</definedName>
    <definedName name="і_1" localSheetId="89" hidden="1">{#N/A,#N/A,FALSE,"т02бд"}</definedName>
    <definedName name="і_1" localSheetId="90" hidden="1">{#N/A,#N/A,FALSE,"т02бд"}</definedName>
    <definedName name="і_1" localSheetId="91" hidden="1">{#N/A,#N/A,FALSE,"т02бд"}</definedName>
    <definedName name="і_1" localSheetId="96" hidden="1">{#N/A,#N/A,FALSE,"т02бд"}</definedName>
    <definedName name="і_1" localSheetId="93" hidden="1">{#N/A,#N/A,FALSE,"т02бд"}</definedName>
    <definedName name="і_1" localSheetId="78" hidden="1">{#N/A,#N/A,FALSE,"т02бд"}</definedName>
    <definedName name="і_1" hidden="1">{#N/A,#N/A,FALSE,"т02бд"}</definedName>
    <definedName name="і_2" localSheetId="1" hidden="1">{#N/A,#N/A,FALSE,"т02бд"}</definedName>
    <definedName name="і_2" localSheetId="22" hidden="1">{#N/A,#N/A,FALSE,"т02бд"}</definedName>
    <definedName name="і_2" localSheetId="29" hidden="1">{#N/A,#N/A,FALSE,"т02бд"}</definedName>
    <definedName name="і_2" localSheetId="30" hidden="1">{#N/A,#N/A,FALSE,"т02бд"}</definedName>
    <definedName name="і_2" localSheetId="32" hidden="1">{#N/A,#N/A,FALSE,"т02бд"}</definedName>
    <definedName name="і_2" localSheetId="33"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3" hidden="1">{#N/A,#N/A,FALSE,"т02бд"}</definedName>
    <definedName name="і_2" localSheetId="45" hidden="1">{#N/A,#N/A,FALSE,"т02бд"}</definedName>
    <definedName name="і_2" localSheetId="47"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59" hidden="1">{#N/A,#N/A,FALSE,"т02бд"}</definedName>
    <definedName name="і_2" localSheetId="60" hidden="1">{#N/A,#N/A,FALSE,"т02бд"}</definedName>
    <definedName name="і_2" localSheetId="64" hidden="1">{#N/A,#N/A,FALSE,"т02бд"}</definedName>
    <definedName name="і_2" localSheetId="69" hidden="1">{#N/A,#N/A,FALSE,"т02бд"}</definedName>
    <definedName name="і_2" localSheetId="70" hidden="1">{#N/A,#N/A,FALSE,"т02бд"}</definedName>
    <definedName name="і_2" localSheetId="83" hidden="1">{#N/A,#N/A,FALSE,"т02бд"}</definedName>
    <definedName name="і_2" localSheetId="84" hidden="1">{#N/A,#N/A,FALSE,"т02бд"}</definedName>
    <definedName name="і_2" localSheetId="87" hidden="1">{#N/A,#N/A,FALSE,"т02бд"}</definedName>
    <definedName name="і_2" localSheetId="89" hidden="1">{#N/A,#N/A,FALSE,"т02бд"}</definedName>
    <definedName name="і_2" localSheetId="90" hidden="1">{#N/A,#N/A,FALSE,"т02бд"}</definedName>
    <definedName name="і_2" localSheetId="91" hidden="1">{#N/A,#N/A,FALSE,"т02бд"}</definedName>
    <definedName name="і_2" localSheetId="96" hidden="1">{#N/A,#N/A,FALSE,"т02бд"}</definedName>
    <definedName name="і_2" localSheetId="93" hidden="1">{#N/A,#N/A,FALSE,"т02бд"}</definedName>
    <definedName name="і_2" localSheetId="78"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2" hidden="1">{#N/A,#N/A,FALSE,"т02бд"}</definedName>
    <definedName name="іва" localSheetId="23" hidden="1">{#N/A,#N/A,FALSE,"т02бд"}</definedName>
    <definedName name="іва" localSheetId="29" hidden="1">{#N/A,#N/A,FALSE,"т02бд"}</definedName>
    <definedName name="іва" localSheetId="30" hidden="1">{#N/A,#N/A,FALSE,"т02бд"}</definedName>
    <definedName name="іва" localSheetId="32" hidden="1">{#N/A,#N/A,FALSE,"т02бд"}</definedName>
    <definedName name="іва" localSheetId="33"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9" hidden="1">{#N/A,#N/A,FALSE,"т02бд"}</definedName>
    <definedName name="іва" localSheetId="60" hidden="1">{#N/A,#N/A,FALSE,"т02бд"}</definedName>
    <definedName name="іва" localSheetId="64" hidden="1">{#N/A,#N/A,FALSE,"т02бд"}</definedName>
    <definedName name="іва" localSheetId="65" hidden="1">{#N/A,#N/A,FALSE,"т02бд"}</definedName>
    <definedName name="іва" localSheetId="69" hidden="1">{#N/A,#N/A,FALSE,"т02бд"}</definedName>
    <definedName name="іва" localSheetId="70" hidden="1">{#N/A,#N/A,FALSE,"т02бд"}</definedName>
    <definedName name="іва" localSheetId="72" hidden="1">{#N/A,#N/A,FALSE,"т02бд"}</definedName>
    <definedName name="іва" localSheetId="73" hidden="1">{#N/A,#N/A,FALSE,"т02бд"}</definedName>
    <definedName name="іва" localSheetId="83" hidden="1">{#N/A,#N/A,FALSE,"т02бд"}</definedName>
    <definedName name="іва" localSheetId="84" hidden="1">{#N/A,#N/A,FALSE,"т02бд"}</definedName>
    <definedName name="іва" localSheetId="87" hidden="1">{#N/A,#N/A,FALSE,"т02бд"}</definedName>
    <definedName name="іва" localSheetId="89" hidden="1">{#N/A,#N/A,FALSE,"т02бд"}</definedName>
    <definedName name="іва" localSheetId="90" hidden="1">{#N/A,#N/A,FALSE,"т02бд"}</definedName>
    <definedName name="іва" localSheetId="91" hidden="1">{#N/A,#N/A,FALSE,"т02бд"}</definedName>
    <definedName name="іва" localSheetId="92" hidden="1">{#N/A,#N/A,FALSE,"т02бд"}</definedName>
    <definedName name="іва" localSheetId="96" hidden="1">{#N/A,#N/A,FALSE,"т02бд"}</definedName>
    <definedName name="іва" localSheetId="93" hidden="1">{#N/A,#N/A,FALSE,"т02бд"}</definedName>
    <definedName name="іва" localSheetId="78" hidden="1">{#N/A,#N/A,FALSE,"т02бд"}</definedName>
    <definedName name="іва" hidden="1">{#N/A,#N/A,FALSE,"т02бд"}</definedName>
    <definedName name="іва_1" localSheetId="1" hidden="1">{#N/A,#N/A,FALSE,"т02бд"}</definedName>
    <definedName name="іва_1" localSheetId="22" hidden="1">{#N/A,#N/A,FALSE,"т02бд"}</definedName>
    <definedName name="іва_1" localSheetId="29" hidden="1">{#N/A,#N/A,FALSE,"т02бд"}</definedName>
    <definedName name="іва_1" localSheetId="30" hidden="1">{#N/A,#N/A,FALSE,"т02бд"}</definedName>
    <definedName name="іва_1" localSheetId="32" hidden="1">{#N/A,#N/A,FALSE,"т02бд"}</definedName>
    <definedName name="іва_1" localSheetId="33"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3" hidden="1">{#N/A,#N/A,FALSE,"т02бд"}</definedName>
    <definedName name="іва_1" localSheetId="45" hidden="1">{#N/A,#N/A,FALSE,"т02бд"}</definedName>
    <definedName name="іва_1" localSheetId="47"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59" hidden="1">{#N/A,#N/A,FALSE,"т02бд"}</definedName>
    <definedName name="іва_1" localSheetId="60" hidden="1">{#N/A,#N/A,FALSE,"т02бд"}</definedName>
    <definedName name="іва_1" localSheetId="64" hidden="1">{#N/A,#N/A,FALSE,"т02бд"}</definedName>
    <definedName name="іва_1" localSheetId="69" hidden="1">{#N/A,#N/A,FALSE,"т02бд"}</definedName>
    <definedName name="іва_1" localSheetId="70" hidden="1">{#N/A,#N/A,FALSE,"т02бд"}</definedName>
    <definedName name="іва_1" localSheetId="83" hidden="1">{#N/A,#N/A,FALSE,"т02бд"}</definedName>
    <definedName name="іва_1" localSheetId="84" hidden="1">{#N/A,#N/A,FALSE,"т02бд"}</definedName>
    <definedName name="іва_1" localSheetId="87" hidden="1">{#N/A,#N/A,FALSE,"т02бд"}</definedName>
    <definedName name="іва_1" localSheetId="89" hidden="1">{#N/A,#N/A,FALSE,"т02бд"}</definedName>
    <definedName name="іва_1" localSheetId="90" hidden="1">{#N/A,#N/A,FALSE,"т02бд"}</definedName>
    <definedName name="іва_1" localSheetId="91" hidden="1">{#N/A,#N/A,FALSE,"т02бд"}</definedName>
    <definedName name="іва_1" localSheetId="96" hidden="1">{#N/A,#N/A,FALSE,"т02бд"}</definedName>
    <definedName name="іва_1" localSheetId="93" hidden="1">{#N/A,#N/A,FALSE,"т02бд"}</definedName>
    <definedName name="іва_1" localSheetId="78" hidden="1">{#N/A,#N/A,FALSE,"т02бд"}</definedName>
    <definedName name="іва_1" hidden="1">{#N/A,#N/A,FALSE,"т02бд"}</definedName>
    <definedName name="іва_2" localSheetId="1" hidden="1">{#N/A,#N/A,FALSE,"т02бд"}</definedName>
    <definedName name="іва_2" localSheetId="22" hidden="1">{#N/A,#N/A,FALSE,"т02бд"}</definedName>
    <definedName name="іва_2" localSheetId="29" hidden="1">{#N/A,#N/A,FALSE,"т02бд"}</definedName>
    <definedName name="іва_2" localSheetId="30" hidden="1">{#N/A,#N/A,FALSE,"т02бд"}</definedName>
    <definedName name="іва_2" localSheetId="32" hidden="1">{#N/A,#N/A,FALSE,"т02бд"}</definedName>
    <definedName name="іва_2" localSheetId="33"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3" hidden="1">{#N/A,#N/A,FALSE,"т02бд"}</definedName>
    <definedName name="іва_2" localSheetId="45" hidden="1">{#N/A,#N/A,FALSE,"т02бд"}</definedName>
    <definedName name="іва_2" localSheetId="47"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59" hidden="1">{#N/A,#N/A,FALSE,"т02бд"}</definedName>
    <definedName name="іва_2" localSheetId="60" hidden="1">{#N/A,#N/A,FALSE,"т02бд"}</definedName>
    <definedName name="іва_2" localSheetId="64" hidden="1">{#N/A,#N/A,FALSE,"т02бд"}</definedName>
    <definedName name="іва_2" localSheetId="69" hidden="1">{#N/A,#N/A,FALSE,"т02бд"}</definedName>
    <definedName name="іва_2" localSheetId="70" hidden="1">{#N/A,#N/A,FALSE,"т02бд"}</definedName>
    <definedName name="іва_2" localSheetId="83" hidden="1">{#N/A,#N/A,FALSE,"т02бд"}</definedName>
    <definedName name="іва_2" localSheetId="84" hidden="1">{#N/A,#N/A,FALSE,"т02бд"}</definedName>
    <definedName name="іва_2" localSheetId="87" hidden="1">{#N/A,#N/A,FALSE,"т02бд"}</definedName>
    <definedName name="іва_2" localSheetId="89" hidden="1">{#N/A,#N/A,FALSE,"т02бд"}</definedName>
    <definedName name="іва_2" localSheetId="90" hidden="1">{#N/A,#N/A,FALSE,"т02бд"}</definedName>
    <definedName name="іва_2" localSheetId="91" hidden="1">{#N/A,#N/A,FALSE,"т02бд"}</definedName>
    <definedName name="іва_2" localSheetId="96" hidden="1">{#N/A,#N/A,FALSE,"т02бд"}</definedName>
    <definedName name="іва_2" localSheetId="93" hidden="1">{#N/A,#N/A,FALSE,"т02бд"}</definedName>
    <definedName name="іва_2" localSheetId="78" hidden="1">{#N/A,#N/A,FALSE,"т02бд"}</definedName>
    <definedName name="іва_2" hidden="1">{#N/A,#N/A,FALSE,"т02бд"}</definedName>
    <definedName name="іваа" localSheetId="1" hidden="1">{#N/A,#N/A,FALSE,"Лист4"}</definedName>
    <definedName name="іваа" localSheetId="22" hidden="1">{#N/A,#N/A,FALSE,"Лист4"}</definedName>
    <definedName name="іваа" localSheetId="29" hidden="1">{#N/A,#N/A,FALSE,"Лист4"}</definedName>
    <definedName name="іваа" localSheetId="30" hidden="1">{#N/A,#N/A,FALSE,"Лист4"}</definedName>
    <definedName name="іваа" localSheetId="32" hidden="1">{#N/A,#N/A,FALSE,"Лист4"}</definedName>
    <definedName name="іваа" localSheetId="33"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3" hidden="1">{#N/A,#N/A,FALSE,"Лист4"}</definedName>
    <definedName name="іваа" localSheetId="45" hidden="1">{#N/A,#N/A,FALSE,"Лист4"}</definedName>
    <definedName name="іваа" localSheetId="47"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59" hidden="1">{#N/A,#N/A,FALSE,"Лист4"}</definedName>
    <definedName name="іваа" localSheetId="60" hidden="1">{#N/A,#N/A,FALSE,"Лист4"}</definedName>
    <definedName name="іваа" localSheetId="64" hidden="1">{#N/A,#N/A,FALSE,"Лист4"}</definedName>
    <definedName name="іваа" localSheetId="65" hidden="1">{#N/A,#N/A,FALSE,"Лист4"}</definedName>
    <definedName name="іваа" localSheetId="69" hidden="1">{#N/A,#N/A,FALSE,"Лист4"}</definedName>
    <definedName name="іваа" localSheetId="70" hidden="1">{#N/A,#N/A,FALSE,"Лист4"}</definedName>
    <definedName name="іваа" localSheetId="72" hidden="1">{#N/A,#N/A,FALSE,"Лист4"}</definedName>
    <definedName name="іваа" localSheetId="73" hidden="1">{#N/A,#N/A,FALSE,"Лист4"}</definedName>
    <definedName name="іваа" localSheetId="83" hidden="1">{#N/A,#N/A,FALSE,"Лист4"}</definedName>
    <definedName name="іваа" localSheetId="84" hidden="1">{#N/A,#N/A,FALSE,"Лист4"}</definedName>
    <definedName name="іваа" localSheetId="87" hidden="1">{#N/A,#N/A,FALSE,"Лист4"}</definedName>
    <definedName name="іваа" localSheetId="89" hidden="1">{#N/A,#N/A,FALSE,"Лист4"}</definedName>
    <definedName name="іваа" localSheetId="90" hidden="1">{#N/A,#N/A,FALSE,"Лист4"}</definedName>
    <definedName name="іваа" localSheetId="91" hidden="1">{#N/A,#N/A,FALSE,"Лист4"}</definedName>
    <definedName name="іваа" localSheetId="92" hidden="1">{#N/A,#N/A,FALSE,"Лист4"}</definedName>
    <definedName name="іваа" localSheetId="94" hidden="1">{#N/A,#N/A,FALSE,"Лист4"}</definedName>
    <definedName name="іваа" localSheetId="96" hidden="1">{#N/A,#N/A,FALSE,"Лист4"}</definedName>
    <definedName name="іваа" localSheetId="93" hidden="1">{#N/A,#N/A,FALSE,"Лист4"}</definedName>
    <definedName name="іваа" localSheetId="78" hidden="1">{#N/A,#N/A,FALSE,"Лист4"}</definedName>
    <definedName name="іваа" hidden="1">{#N/A,#N/A,FALSE,"Лист4"}</definedName>
    <definedName name="івап" localSheetId="1" hidden="1">{#N/A,#N/A,FALSE,"Лист4"}</definedName>
    <definedName name="івап" localSheetId="22" hidden="1">{#N/A,#N/A,FALSE,"Лист4"}</definedName>
    <definedName name="івап" localSheetId="29" hidden="1">{#N/A,#N/A,FALSE,"Лист4"}</definedName>
    <definedName name="івап" localSheetId="30" hidden="1">{#N/A,#N/A,FALSE,"Лист4"}</definedName>
    <definedName name="івап" localSheetId="32" hidden="1">{#N/A,#N/A,FALSE,"Лист4"}</definedName>
    <definedName name="івап" localSheetId="33"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3" hidden="1">{#N/A,#N/A,FALSE,"Лист4"}</definedName>
    <definedName name="івап" localSheetId="45" hidden="1">{#N/A,#N/A,FALSE,"Лист4"}</definedName>
    <definedName name="івап" localSheetId="47"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59" hidden="1">{#N/A,#N/A,FALSE,"Лист4"}</definedName>
    <definedName name="івап" localSheetId="60" hidden="1">{#N/A,#N/A,FALSE,"Лист4"}</definedName>
    <definedName name="івап" localSheetId="64" hidden="1">{#N/A,#N/A,FALSE,"Лист4"}</definedName>
    <definedName name="івап" localSheetId="65" hidden="1">{#N/A,#N/A,FALSE,"Лист4"}</definedName>
    <definedName name="івап" localSheetId="69" hidden="1">{#N/A,#N/A,FALSE,"Лист4"}</definedName>
    <definedName name="івап" localSheetId="70" hidden="1">{#N/A,#N/A,FALSE,"Лист4"}</definedName>
    <definedName name="івап" localSheetId="72" hidden="1">{#N/A,#N/A,FALSE,"Лист4"}</definedName>
    <definedName name="івап" localSheetId="73" hidden="1">{#N/A,#N/A,FALSE,"Лист4"}</definedName>
    <definedName name="івап" localSheetId="83" hidden="1">{#N/A,#N/A,FALSE,"Лист4"}</definedName>
    <definedName name="івап" localSheetId="84" hidden="1">{#N/A,#N/A,FALSE,"Лист4"}</definedName>
    <definedName name="івап" localSheetId="87" hidden="1">{#N/A,#N/A,FALSE,"Лист4"}</definedName>
    <definedName name="івап" localSheetId="89" hidden="1">{#N/A,#N/A,FALSE,"Лист4"}</definedName>
    <definedName name="івап" localSheetId="90" hidden="1">{#N/A,#N/A,FALSE,"Лист4"}</definedName>
    <definedName name="івап" localSheetId="91" hidden="1">{#N/A,#N/A,FALSE,"Лист4"}</definedName>
    <definedName name="івап" localSheetId="92" hidden="1">{#N/A,#N/A,FALSE,"Лист4"}</definedName>
    <definedName name="івап" localSheetId="94" hidden="1">{#N/A,#N/A,FALSE,"Лист4"}</definedName>
    <definedName name="івап" localSheetId="96" hidden="1">{#N/A,#N/A,FALSE,"Лист4"}</definedName>
    <definedName name="івап" localSheetId="93" hidden="1">{#N/A,#N/A,FALSE,"Лист4"}</definedName>
    <definedName name="івап" localSheetId="78" hidden="1">{#N/A,#N/A,FALSE,"Лист4"}</definedName>
    <definedName name="івап" hidden="1">{#N/A,#N/A,FALSE,"Лист4"}</definedName>
    <definedName name="івпа" localSheetId="1" hidden="1">{#N/A,#N/A,FALSE,"Лист4"}</definedName>
    <definedName name="івпа" localSheetId="22" hidden="1">{#N/A,#N/A,FALSE,"Лист4"}</definedName>
    <definedName name="івпа" localSheetId="29" hidden="1">{#N/A,#N/A,FALSE,"Лист4"}</definedName>
    <definedName name="івпа" localSheetId="30" hidden="1">{#N/A,#N/A,FALSE,"Лист4"}</definedName>
    <definedName name="івпа" localSheetId="32" hidden="1">{#N/A,#N/A,FALSE,"Лист4"}</definedName>
    <definedName name="івпа" localSheetId="33"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3" hidden="1">{#N/A,#N/A,FALSE,"Лист4"}</definedName>
    <definedName name="івпа" localSheetId="45" hidden="1">{#N/A,#N/A,FALSE,"Лист4"}</definedName>
    <definedName name="івпа" localSheetId="47"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59" hidden="1">{#N/A,#N/A,FALSE,"Лист4"}</definedName>
    <definedName name="івпа" localSheetId="60" hidden="1">{#N/A,#N/A,FALSE,"Лист4"}</definedName>
    <definedName name="івпа" localSheetId="64" hidden="1">{#N/A,#N/A,FALSE,"Лист4"}</definedName>
    <definedName name="івпа" localSheetId="65" hidden="1">{#N/A,#N/A,FALSE,"Лист4"}</definedName>
    <definedName name="івпа" localSheetId="69" hidden="1">{#N/A,#N/A,FALSE,"Лист4"}</definedName>
    <definedName name="івпа" localSheetId="70" hidden="1">{#N/A,#N/A,FALSE,"Лист4"}</definedName>
    <definedName name="івпа" localSheetId="72" hidden="1">{#N/A,#N/A,FALSE,"Лист4"}</definedName>
    <definedName name="івпа" localSheetId="73" hidden="1">{#N/A,#N/A,FALSE,"Лист4"}</definedName>
    <definedName name="івпа" localSheetId="83" hidden="1">{#N/A,#N/A,FALSE,"Лист4"}</definedName>
    <definedName name="івпа" localSheetId="84" hidden="1">{#N/A,#N/A,FALSE,"Лист4"}</definedName>
    <definedName name="івпа" localSheetId="87" hidden="1">{#N/A,#N/A,FALSE,"Лист4"}</definedName>
    <definedName name="івпа" localSheetId="89" hidden="1">{#N/A,#N/A,FALSE,"Лист4"}</definedName>
    <definedName name="івпа" localSheetId="90" hidden="1">{#N/A,#N/A,FALSE,"Лист4"}</definedName>
    <definedName name="івпа" localSheetId="91" hidden="1">{#N/A,#N/A,FALSE,"Лист4"}</definedName>
    <definedName name="івпа" localSheetId="92" hidden="1">{#N/A,#N/A,FALSE,"Лист4"}</definedName>
    <definedName name="івпа" localSheetId="94" hidden="1">{#N/A,#N/A,FALSE,"Лист4"}</definedName>
    <definedName name="івпа" localSheetId="96" hidden="1">{#N/A,#N/A,FALSE,"Лист4"}</definedName>
    <definedName name="івпа" localSheetId="93" hidden="1">{#N/A,#N/A,FALSE,"Лист4"}</definedName>
    <definedName name="івпа" localSheetId="78" hidden="1">{#N/A,#N/A,FALSE,"Лист4"}</definedName>
    <definedName name="івпа" hidden="1">{#N/A,#N/A,FALSE,"Лист4"}</definedName>
    <definedName name="іі" localSheetId="1" hidden="1">{#N/A,#N/A,FALSE,"т02бд"}</definedName>
    <definedName name="іі" localSheetId="22" hidden="1">{#N/A,#N/A,FALSE,"т02бд"}</definedName>
    <definedName name="іі" localSheetId="29" hidden="1">{#N/A,#N/A,FALSE,"т02бд"}</definedName>
    <definedName name="іі" localSheetId="30" hidden="1">{#N/A,#N/A,FALSE,"т02бд"}</definedName>
    <definedName name="іі" localSheetId="32" hidden="1">{#N/A,#N/A,FALSE,"т02бд"}</definedName>
    <definedName name="іі" localSheetId="33"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3" hidden="1">{#N/A,#N/A,FALSE,"т02бд"}</definedName>
    <definedName name="іі" localSheetId="45" hidden="1">{#N/A,#N/A,FALSE,"т02бд"}</definedName>
    <definedName name="іі" localSheetId="47"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59" hidden="1">{#N/A,#N/A,FALSE,"т02бд"}</definedName>
    <definedName name="іі" localSheetId="60" hidden="1">{#N/A,#N/A,FALSE,"т02бд"}</definedName>
    <definedName name="іі" localSheetId="64" hidden="1">{#N/A,#N/A,FALSE,"т02бд"}</definedName>
    <definedName name="іі" localSheetId="65" hidden="1">{#N/A,#N/A,FALSE,"т02бд"}</definedName>
    <definedName name="іі" localSheetId="69" hidden="1">{#N/A,#N/A,FALSE,"т02бд"}</definedName>
    <definedName name="іі" localSheetId="70" hidden="1">{#N/A,#N/A,FALSE,"т02бд"}</definedName>
    <definedName name="іі" localSheetId="72" hidden="1">{#N/A,#N/A,FALSE,"т02бд"}</definedName>
    <definedName name="іі" localSheetId="73" hidden="1">{#N/A,#N/A,FALSE,"т02бд"}</definedName>
    <definedName name="іі" localSheetId="83" hidden="1">{#N/A,#N/A,FALSE,"т02бд"}</definedName>
    <definedName name="іі" localSheetId="84" hidden="1">{#N/A,#N/A,FALSE,"т02бд"}</definedName>
    <definedName name="іі" localSheetId="87" hidden="1">{#N/A,#N/A,FALSE,"т02бд"}</definedName>
    <definedName name="іі" localSheetId="89" hidden="1">{#N/A,#N/A,FALSE,"т02бд"}</definedName>
    <definedName name="іі" localSheetId="90" hidden="1">{#N/A,#N/A,FALSE,"т02бд"}</definedName>
    <definedName name="іі" localSheetId="91" hidden="1">{#N/A,#N/A,FALSE,"т02бд"}</definedName>
    <definedName name="іі" localSheetId="92" hidden="1">{#N/A,#N/A,FALSE,"т02бд"}</definedName>
    <definedName name="іі" localSheetId="94" hidden="1">{#N/A,#N/A,FALSE,"т02бд"}</definedName>
    <definedName name="іі" localSheetId="96" hidden="1">{#N/A,#N/A,FALSE,"т02бд"}</definedName>
    <definedName name="іі" localSheetId="93" hidden="1">{#N/A,#N/A,FALSE,"т02бд"}</definedName>
    <definedName name="іі" localSheetId="78" hidden="1">{#N/A,#N/A,FALSE,"т02бд"}</definedName>
    <definedName name="іі" hidden="1">{#N/A,#N/A,FALSE,"т02бд"}</definedName>
    <definedName name="ііі" localSheetId="1" hidden="1">{"MONA",#N/A,FALSE,"S"}</definedName>
    <definedName name="ііі" localSheetId="2" hidden="1">{"MONA",#N/A,FALSE,"S"}</definedName>
    <definedName name="ііі" localSheetId="22" hidden="1">{"MONA",#N/A,FALSE,"S"}</definedName>
    <definedName name="ііі" localSheetId="29" hidden="1">{"MONA",#N/A,FALSE,"S"}</definedName>
    <definedName name="ііі" localSheetId="30" hidden="1">{"MONA",#N/A,FALSE,"S"}</definedName>
    <definedName name="ііі" localSheetId="32" hidden="1">{"MONA",#N/A,FALSE,"S"}</definedName>
    <definedName name="ііі" localSheetId="33"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3" hidden="1">{"MONA",#N/A,FALSE,"S"}</definedName>
    <definedName name="ііі" localSheetId="45" hidden="1">{"MONA",#N/A,FALSE,"S"}</definedName>
    <definedName name="ііі" localSheetId="46" hidden="1">{"MONA",#N/A,FALSE,"S"}</definedName>
    <definedName name="ііі" localSheetId="47"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59" hidden="1">{"MONA",#N/A,FALSE,"S"}</definedName>
    <definedName name="ііі" localSheetId="60" hidden="1">{"MONA",#N/A,FALSE,"S"}</definedName>
    <definedName name="ііі" localSheetId="64" hidden="1">{"MONA",#N/A,FALSE,"S"}</definedName>
    <definedName name="ііі" localSheetId="65" hidden="1">{"MONA",#N/A,FALSE,"S"}</definedName>
    <definedName name="ііі" localSheetId="69" hidden="1">{"MONA",#N/A,FALSE,"S"}</definedName>
    <definedName name="ііі" localSheetId="70" hidden="1">{"MONA",#N/A,FALSE,"S"}</definedName>
    <definedName name="ііі" localSheetId="72" hidden="1">{"MONA",#N/A,FALSE,"S"}</definedName>
    <definedName name="ііі" localSheetId="73" hidden="1">{"MONA",#N/A,FALSE,"S"}</definedName>
    <definedName name="ііі" localSheetId="83" hidden="1">{"MONA",#N/A,FALSE,"S"}</definedName>
    <definedName name="ііі" localSheetId="84" hidden="1">{"MONA",#N/A,FALSE,"S"}</definedName>
    <definedName name="ііі" localSheetId="87" hidden="1">{"MONA",#N/A,FALSE,"S"}</definedName>
    <definedName name="ііі" localSheetId="89" hidden="1">{"MONA",#N/A,FALSE,"S"}</definedName>
    <definedName name="ііі" localSheetId="90" hidden="1">{"MONA",#N/A,FALSE,"S"}</definedName>
    <definedName name="ііі" localSheetId="91" hidden="1">{"MONA",#N/A,FALSE,"S"}</definedName>
    <definedName name="ііі" localSheetId="92" hidden="1">{"MONA",#N/A,FALSE,"S"}</definedName>
    <definedName name="ііі" localSheetId="94" hidden="1">{"MONA",#N/A,FALSE,"S"}</definedName>
    <definedName name="ііі" localSheetId="96" hidden="1">{"MONA",#N/A,FALSE,"S"}</definedName>
    <definedName name="ііі" localSheetId="93" hidden="1">{"MONA",#N/A,FALSE,"S"}</definedName>
    <definedName name="ііі" localSheetId="78" hidden="1">{"MONA",#N/A,FALSE,"S"}</definedName>
    <definedName name="ііі" hidden="1">{"MONA",#N/A,FALSE,"S"}</definedName>
    <definedName name="іііі" localSheetId="1" hidden="1">{#N/A,#N/A,FALSE,"Лист4"}</definedName>
    <definedName name="іііі" localSheetId="22" hidden="1">{#N/A,#N/A,FALSE,"Лист4"}</definedName>
    <definedName name="іііі" localSheetId="29" hidden="1">{#N/A,#N/A,FALSE,"Лист4"}</definedName>
    <definedName name="іііі" localSheetId="30" hidden="1">{#N/A,#N/A,FALSE,"Лист4"}</definedName>
    <definedName name="іііі" localSheetId="32" hidden="1">{#N/A,#N/A,FALSE,"Лист4"}</definedName>
    <definedName name="іііі" localSheetId="33"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3" hidden="1">{#N/A,#N/A,FALSE,"Лист4"}</definedName>
    <definedName name="іііі" localSheetId="45" hidden="1">{#N/A,#N/A,FALSE,"Лист4"}</definedName>
    <definedName name="іііі" localSheetId="47"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59" hidden="1">{#N/A,#N/A,FALSE,"Лист4"}</definedName>
    <definedName name="іііі" localSheetId="60" hidden="1">{#N/A,#N/A,FALSE,"Лист4"}</definedName>
    <definedName name="іііі" localSheetId="64" hidden="1">{#N/A,#N/A,FALSE,"Лист4"}</definedName>
    <definedName name="іііі" localSheetId="65" hidden="1">{#N/A,#N/A,FALSE,"Лист4"}</definedName>
    <definedName name="іііі" localSheetId="69" hidden="1">{#N/A,#N/A,FALSE,"Лист4"}</definedName>
    <definedName name="іііі" localSheetId="70" hidden="1">{#N/A,#N/A,FALSE,"Лист4"}</definedName>
    <definedName name="іііі" localSheetId="72" hidden="1">{#N/A,#N/A,FALSE,"Лист4"}</definedName>
    <definedName name="іііі" localSheetId="73" hidden="1">{#N/A,#N/A,FALSE,"Лист4"}</definedName>
    <definedName name="іііі" localSheetId="83" hidden="1">{#N/A,#N/A,FALSE,"Лист4"}</definedName>
    <definedName name="іііі" localSheetId="84" hidden="1">{#N/A,#N/A,FALSE,"Лист4"}</definedName>
    <definedName name="іііі" localSheetId="87" hidden="1">{#N/A,#N/A,FALSE,"Лист4"}</definedName>
    <definedName name="іііі" localSheetId="89" hidden="1">{#N/A,#N/A,FALSE,"Лист4"}</definedName>
    <definedName name="іііі" localSheetId="90" hidden="1">{#N/A,#N/A,FALSE,"Лист4"}</definedName>
    <definedName name="іііі" localSheetId="91" hidden="1">{#N/A,#N/A,FALSE,"Лист4"}</definedName>
    <definedName name="іііі" localSheetId="92" hidden="1">{#N/A,#N/A,FALSE,"Лист4"}</definedName>
    <definedName name="іііі" localSheetId="94" hidden="1">{#N/A,#N/A,FALSE,"Лист4"}</definedName>
    <definedName name="іііі" localSheetId="96" hidden="1">{#N/A,#N/A,FALSE,"Лист4"}</definedName>
    <definedName name="іііі" localSheetId="93" hidden="1">{#N/A,#N/A,FALSE,"Лист4"}</definedName>
    <definedName name="іііі" localSheetId="78" hidden="1">{#N/A,#N/A,FALSE,"Лист4"}</definedName>
    <definedName name="іііі" hidden="1">{#N/A,#N/A,FALSE,"Лист4"}</definedName>
    <definedName name="ін" localSheetId="1" hidden="1">{#N/A,#N/A,FALSE,"Лист4"}</definedName>
    <definedName name="ін" localSheetId="22" hidden="1">{#N/A,#N/A,FALSE,"Лист4"}</definedName>
    <definedName name="ін" localSheetId="29" hidden="1">{#N/A,#N/A,FALSE,"Лист4"}</definedName>
    <definedName name="ін" localSheetId="30" hidden="1">{#N/A,#N/A,FALSE,"Лист4"}</definedName>
    <definedName name="ін" localSheetId="32" hidden="1">{#N/A,#N/A,FALSE,"Лист4"}</definedName>
    <definedName name="ін" localSheetId="33"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3" hidden="1">{#N/A,#N/A,FALSE,"Лист4"}</definedName>
    <definedName name="ін" localSheetId="45" hidden="1">{#N/A,#N/A,FALSE,"Лист4"}</definedName>
    <definedName name="ін" localSheetId="47"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59" hidden="1">{#N/A,#N/A,FALSE,"Лист4"}</definedName>
    <definedName name="ін" localSheetId="60" hidden="1">{#N/A,#N/A,FALSE,"Лист4"}</definedName>
    <definedName name="ін" localSheetId="64" hidden="1">{#N/A,#N/A,FALSE,"Лист4"}</definedName>
    <definedName name="ін" localSheetId="65" hidden="1">{#N/A,#N/A,FALSE,"Лист4"}</definedName>
    <definedName name="ін" localSheetId="69" hidden="1">{#N/A,#N/A,FALSE,"Лист4"}</definedName>
    <definedName name="ін" localSheetId="70" hidden="1">{#N/A,#N/A,FALSE,"Лист4"}</definedName>
    <definedName name="ін" localSheetId="72" hidden="1">{#N/A,#N/A,FALSE,"Лист4"}</definedName>
    <definedName name="ін" localSheetId="73" hidden="1">{#N/A,#N/A,FALSE,"Лист4"}</definedName>
    <definedName name="ін" localSheetId="83" hidden="1">{#N/A,#N/A,FALSE,"Лист4"}</definedName>
    <definedName name="ін" localSheetId="84" hidden="1">{#N/A,#N/A,FALSE,"Лист4"}</definedName>
    <definedName name="ін" localSheetId="87" hidden="1">{#N/A,#N/A,FALSE,"Лист4"}</definedName>
    <definedName name="ін" localSheetId="89" hidden="1">{#N/A,#N/A,FALSE,"Лист4"}</definedName>
    <definedName name="ін" localSheetId="90" hidden="1">{#N/A,#N/A,FALSE,"Лист4"}</definedName>
    <definedName name="ін" localSheetId="91" hidden="1">{#N/A,#N/A,FALSE,"Лист4"}</definedName>
    <definedName name="ін" localSheetId="92" hidden="1">{#N/A,#N/A,FALSE,"Лист4"}</definedName>
    <definedName name="ін" localSheetId="94" hidden="1">{#N/A,#N/A,FALSE,"Лист4"}</definedName>
    <definedName name="ін" localSheetId="96" hidden="1">{#N/A,#N/A,FALSE,"Лист4"}</definedName>
    <definedName name="ін" localSheetId="93" hidden="1">{#N/A,#N/A,FALSE,"Лист4"}</definedName>
    <definedName name="ін" localSheetId="78" hidden="1">{#N/A,#N/A,FALSE,"Лист4"}</definedName>
    <definedName name="ін" hidden="1">{#N/A,#N/A,FALSE,"Лист4"}</definedName>
    <definedName name="інші" localSheetId="1" hidden="1">{#N/A,#N/A,FALSE,"Лист4"}</definedName>
    <definedName name="інші" localSheetId="22" hidden="1">{#N/A,#N/A,FALSE,"Лист4"}</definedName>
    <definedName name="інші" localSheetId="29" hidden="1">{#N/A,#N/A,FALSE,"Лист4"}</definedName>
    <definedName name="інші" localSheetId="30" hidden="1">{#N/A,#N/A,FALSE,"Лист4"}</definedName>
    <definedName name="інші" localSheetId="32" hidden="1">{#N/A,#N/A,FALSE,"Лист4"}</definedName>
    <definedName name="інші" localSheetId="33"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3" hidden="1">{#N/A,#N/A,FALSE,"Лист4"}</definedName>
    <definedName name="інші" localSheetId="45" hidden="1">{#N/A,#N/A,FALSE,"Лист4"}</definedName>
    <definedName name="інші" localSheetId="47"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59" hidden="1">{#N/A,#N/A,FALSE,"Лист4"}</definedName>
    <definedName name="інші" localSheetId="60" hidden="1">{#N/A,#N/A,FALSE,"Лист4"}</definedName>
    <definedName name="інші" localSheetId="64" hidden="1">{#N/A,#N/A,FALSE,"Лист4"}</definedName>
    <definedName name="інші" localSheetId="65" hidden="1">{#N/A,#N/A,FALSE,"Лист4"}</definedName>
    <definedName name="інші" localSheetId="69" hidden="1">{#N/A,#N/A,FALSE,"Лист4"}</definedName>
    <definedName name="інші" localSheetId="70" hidden="1">{#N/A,#N/A,FALSE,"Лист4"}</definedName>
    <definedName name="інші" localSheetId="72" hidden="1">{#N/A,#N/A,FALSE,"Лист4"}</definedName>
    <definedName name="інші" localSheetId="73" hidden="1">{#N/A,#N/A,FALSE,"Лист4"}</definedName>
    <definedName name="інші" localSheetId="83" hidden="1">{#N/A,#N/A,FALSE,"Лист4"}</definedName>
    <definedName name="інші" localSheetId="84" hidden="1">{#N/A,#N/A,FALSE,"Лист4"}</definedName>
    <definedName name="інші" localSheetId="87" hidden="1">{#N/A,#N/A,FALSE,"Лист4"}</definedName>
    <definedName name="інші" localSheetId="89" hidden="1">{#N/A,#N/A,FALSE,"Лист4"}</definedName>
    <definedName name="інші" localSheetId="90" hidden="1">{#N/A,#N/A,FALSE,"Лист4"}</definedName>
    <definedName name="інші" localSheetId="91" hidden="1">{#N/A,#N/A,FALSE,"Лист4"}</definedName>
    <definedName name="інші" localSheetId="92" hidden="1">{#N/A,#N/A,FALSE,"Лист4"}</definedName>
    <definedName name="інші" localSheetId="94" hidden="1">{#N/A,#N/A,FALSE,"Лист4"}</definedName>
    <definedName name="інші" localSheetId="96" hidden="1">{#N/A,#N/A,FALSE,"Лист4"}</definedName>
    <definedName name="інші" localSheetId="93" hidden="1">{#N/A,#N/A,FALSE,"Лист4"}</definedName>
    <definedName name="інші" localSheetId="78" hidden="1">{#N/A,#N/A,FALSE,"Лист4"}</definedName>
    <definedName name="інші" hidden="1">{#N/A,#N/A,FALSE,"Лист4"}</definedName>
    <definedName name="іук" localSheetId="1" hidden="1">{#N/A,#N/A,FALSE,"Лист4"}</definedName>
    <definedName name="іук" localSheetId="22" hidden="1">{#N/A,#N/A,FALSE,"Лист4"}</definedName>
    <definedName name="іук" localSheetId="29" hidden="1">{#N/A,#N/A,FALSE,"Лист4"}</definedName>
    <definedName name="іук" localSheetId="30" hidden="1">{#N/A,#N/A,FALSE,"Лист4"}</definedName>
    <definedName name="іук" localSheetId="32" hidden="1">{#N/A,#N/A,FALSE,"Лист4"}</definedName>
    <definedName name="іук" localSheetId="33"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3" hidden="1">{#N/A,#N/A,FALSE,"Лист4"}</definedName>
    <definedName name="іук" localSheetId="45" hidden="1">{#N/A,#N/A,FALSE,"Лист4"}</definedName>
    <definedName name="іук" localSheetId="47"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59" hidden="1">{#N/A,#N/A,FALSE,"Лист4"}</definedName>
    <definedName name="іук" localSheetId="60" hidden="1">{#N/A,#N/A,FALSE,"Лист4"}</definedName>
    <definedName name="іук" localSheetId="64" hidden="1">{#N/A,#N/A,FALSE,"Лист4"}</definedName>
    <definedName name="іук" localSheetId="65" hidden="1">{#N/A,#N/A,FALSE,"Лист4"}</definedName>
    <definedName name="іук" localSheetId="69" hidden="1">{#N/A,#N/A,FALSE,"Лист4"}</definedName>
    <definedName name="іук" localSheetId="70" hidden="1">{#N/A,#N/A,FALSE,"Лист4"}</definedName>
    <definedName name="іук" localSheetId="72" hidden="1">{#N/A,#N/A,FALSE,"Лист4"}</definedName>
    <definedName name="іук" localSheetId="73" hidden="1">{#N/A,#N/A,FALSE,"Лист4"}</definedName>
    <definedName name="іук" localSheetId="83" hidden="1">{#N/A,#N/A,FALSE,"Лист4"}</definedName>
    <definedName name="іук" localSheetId="84" hidden="1">{#N/A,#N/A,FALSE,"Лист4"}</definedName>
    <definedName name="іук" localSheetId="87" hidden="1">{#N/A,#N/A,FALSE,"Лист4"}</definedName>
    <definedName name="іук" localSheetId="89" hidden="1">{#N/A,#N/A,FALSE,"Лист4"}</definedName>
    <definedName name="іук" localSheetId="90" hidden="1">{#N/A,#N/A,FALSE,"Лист4"}</definedName>
    <definedName name="іук" localSheetId="91" hidden="1">{#N/A,#N/A,FALSE,"Лист4"}</definedName>
    <definedName name="іук" localSheetId="92" hidden="1">{#N/A,#N/A,FALSE,"Лист4"}</definedName>
    <definedName name="іук" localSheetId="94" hidden="1">{#N/A,#N/A,FALSE,"Лист4"}</definedName>
    <definedName name="іук" localSheetId="96" hidden="1">{#N/A,#N/A,FALSE,"Лист4"}</definedName>
    <definedName name="іук" localSheetId="93" hidden="1">{#N/A,#N/A,FALSE,"Лист4"}</definedName>
    <definedName name="іук" localSheetId="78" hidden="1">{#N/A,#N/A,FALSE,"Лист4"}</definedName>
    <definedName name="іук" hidden="1">{#N/A,#N/A,FALSE,"Лист4"}</definedName>
    <definedName name="їжд" localSheetId="1" hidden="1">{#N/A,#N/A,FALSE,"Лист4"}</definedName>
    <definedName name="їжд" localSheetId="22" hidden="1">{#N/A,#N/A,FALSE,"Лист4"}</definedName>
    <definedName name="їжд" localSheetId="29" hidden="1">{#N/A,#N/A,FALSE,"Лист4"}</definedName>
    <definedName name="їжд" localSheetId="30" hidden="1">{#N/A,#N/A,FALSE,"Лист4"}</definedName>
    <definedName name="їжд" localSheetId="32" hidden="1">{#N/A,#N/A,FALSE,"Лист4"}</definedName>
    <definedName name="їжд" localSheetId="33"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3" hidden="1">{#N/A,#N/A,FALSE,"Лист4"}</definedName>
    <definedName name="їжд" localSheetId="45" hidden="1">{#N/A,#N/A,FALSE,"Лист4"}</definedName>
    <definedName name="їжд" localSheetId="47"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59" hidden="1">{#N/A,#N/A,FALSE,"Лист4"}</definedName>
    <definedName name="їжд" localSheetId="60" hidden="1">{#N/A,#N/A,FALSE,"Лист4"}</definedName>
    <definedName name="їжд" localSheetId="64" hidden="1">{#N/A,#N/A,FALSE,"Лист4"}</definedName>
    <definedName name="їжд" localSheetId="65" hidden="1">{#N/A,#N/A,FALSE,"Лист4"}</definedName>
    <definedName name="їжд" localSheetId="69" hidden="1">{#N/A,#N/A,FALSE,"Лист4"}</definedName>
    <definedName name="їжд" localSheetId="70" hidden="1">{#N/A,#N/A,FALSE,"Лист4"}</definedName>
    <definedName name="їжд" localSheetId="72" hidden="1">{#N/A,#N/A,FALSE,"Лист4"}</definedName>
    <definedName name="їжд" localSheetId="73" hidden="1">{#N/A,#N/A,FALSE,"Лист4"}</definedName>
    <definedName name="їжд" localSheetId="83" hidden="1">{#N/A,#N/A,FALSE,"Лист4"}</definedName>
    <definedName name="їжд" localSheetId="84" hidden="1">{#N/A,#N/A,FALSE,"Лист4"}</definedName>
    <definedName name="їжд" localSheetId="87" hidden="1">{#N/A,#N/A,FALSE,"Лист4"}</definedName>
    <definedName name="їжд" localSheetId="89" hidden="1">{#N/A,#N/A,FALSE,"Лист4"}</definedName>
    <definedName name="їжд" localSheetId="90" hidden="1">{#N/A,#N/A,FALSE,"Лист4"}</definedName>
    <definedName name="їжд" localSheetId="91" hidden="1">{#N/A,#N/A,FALSE,"Лист4"}</definedName>
    <definedName name="їжд" localSheetId="92" hidden="1">{#N/A,#N/A,FALSE,"Лист4"}</definedName>
    <definedName name="їжд" localSheetId="94" hidden="1">{#N/A,#N/A,FALSE,"Лист4"}</definedName>
    <definedName name="їжд" localSheetId="96" hidden="1">{#N/A,#N/A,FALSE,"Лист4"}</definedName>
    <definedName name="їжд" localSheetId="93" hidden="1">{#N/A,#N/A,FALSE,"Лист4"}</definedName>
    <definedName name="їжд" localSheetId="78" hidden="1">{#N/A,#N/A,FALSE,"Лист4"}</definedName>
    <definedName name="їжд" hidden="1">{#N/A,#N/A,FALSE,"Лист4"}</definedName>
    <definedName name="й" localSheetId="1" hidden="1">{#N/A,#N/A,FALSE,"т02бд"}</definedName>
    <definedName name="й" localSheetId="22" hidden="1">{#N/A,#N/A,FALSE,"т02бд"}</definedName>
    <definedName name="й" localSheetId="29" hidden="1">{#N/A,#N/A,FALSE,"т02бд"}</definedName>
    <definedName name="й" localSheetId="30" hidden="1">{#N/A,#N/A,FALSE,"т02бд"}</definedName>
    <definedName name="й" localSheetId="32" hidden="1">{#N/A,#N/A,FALSE,"т02бд"}</definedName>
    <definedName name="й" localSheetId="33"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3" hidden="1">{#N/A,#N/A,FALSE,"т02бд"}</definedName>
    <definedName name="й" localSheetId="45" hidden="1">{#N/A,#N/A,FALSE,"т02бд"}</definedName>
    <definedName name="й" localSheetId="47"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59" hidden="1">{#N/A,#N/A,FALSE,"т02бд"}</definedName>
    <definedName name="й" localSheetId="60" hidden="1">{#N/A,#N/A,FALSE,"т02бд"}</definedName>
    <definedName name="й" localSheetId="64" hidden="1">{#N/A,#N/A,FALSE,"т02бд"}</definedName>
    <definedName name="й" localSheetId="69" hidden="1">{#N/A,#N/A,FALSE,"т02бд"}</definedName>
    <definedName name="й" localSheetId="70" hidden="1">{#N/A,#N/A,FALSE,"т02бд"}</definedName>
    <definedName name="й" localSheetId="83" hidden="1">{#N/A,#N/A,FALSE,"т02бд"}</definedName>
    <definedName name="й" localSheetId="84" hidden="1">{#N/A,#N/A,FALSE,"т02бд"}</definedName>
    <definedName name="й" localSheetId="87" hidden="1">{#N/A,#N/A,FALSE,"т02бд"}</definedName>
    <definedName name="й" localSheetId="89" hidden="1">{#N/A,#N/A,FALSE,"т02бд"}</definedName>
    <definedName name="й" localSheetId="90" hidden="1">{#N/A,#N/A,FALSE,"т02бд"}</definedName>
    <definedName name="й" localSheetId="91" hidden="1">{#N/A,#N/A,FALSE,"т02бд"}</definedName>
    <definedName name="й" localSheetId="96" hidden="1">{#N/A,#N/A,FALSE,"т02бд"}</definedName>
    <definedName name="й" localSheetId="93" hidden="1">{#N/A,#N/A,FALSE,"т02бд"}</definedName>
    <definedName name="й" localSheetId="78" hidden="1">{#N/A,#N/A,FALSE,"т02бд"}</definedName>
    <definedName name="й" hidden="1">{#N/A,#N/A,FALSE,"т02бд"}</definedName>
    <definedName name="й_1" localSheetId="1" hidden="1">{#N/A,#N/A,FALSE,"т02бд"}</definedName>
    <definedName name="й_1" localSheetId="22" hidden="1">{#N/A,#N/A,FALSE,"т02бд"}</definedName>
    <definedName name="й_1" localSheetId="29" hidden="1">{#N/A,#N/A,FALSE,"т02бд"}</definedName>
    <definedName name="й_1" localSheetId="30" hidden="1">{#N/A,#N/A,FALSE,"т02бд"}</definedName>
    <definedName name="й_1" localSheetId="32" hidden="1">{#N/A,#N/A,FALSE,"т02бд"}</definedName>
    <definedName name="й_1" localSheetId="33"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3" hidden="1">{#N/A,#N/A,FALSE,"т02бд"}</definedName>
    <definedName name="й_1" localSheetId="45" hidden="1">{#N/A,#N/A,FALSE,"т02бд"}</definedName>
    <definedName name="й_1" localSheetId="47"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59" hidden="1">{#N/A,#N/A,FALSE,"т02бд"}</definedName>
    <definedName name="й_1" localSheetId="60" hidden="1">{#N/A,#N/A,FALSE,"т02бд"}</definedName>
    <definedName name="й_1" localSheetId="64" hidden="1">{#N/A,#N/A,FALSE,"т02бд"}</definedName>
    <definedName name="й_1" localSheetId="69" hidden="1">{#N/A,#N/A,FALSE,"т02бд"}</definedName>
    <definedName name="й_1" localSheetId="70" hidden="1">{#N/A,#N/A,FALSE,"т02бд"}</definedName>
    <definedName name="й_1" localSheetId="83" hidden="1">{#N/A,#N/A,FALSE,"т02бд"}</definedName>
    <definedName name="й_1" localSheetId="84" hidden="1">{#N/A,#N/A,FALSE,"т02бд"}</definedName>
    <definedName name="й_1" localSheetId="87" hidden="1">{#N/A,#N/A,FALSE,"т02бд"}</definedName>
    <definedName name="й_1" localSheetId="89" hidden="1">{#N/A,#N/A,FALSE,"т02бд"}</definedName>
    <definedName name="й_1" localSheetId="90" hidden="1">{#N/A,#N/A,FALSE,"т02бд"}</definedName>
    <definedName name="й_1" localSheetId="91" hidden="1">{#N/A,#N/A,FALSE,"т02бд"}</definedName>
    <definedName name="й_1" localSheetId="96" hidden="1">{#N/A,#N/A,FALSE,"т02бд"}</definedName>
    <definedName name="й_1" localSheetId="93" hidden="1">{#N/A,#N/A,FALSE,"т02бд"}</definedName>
    <definedName name="й_1" localSheetId="78" hidden="1">{#N/A,#N/A,FALSE,"т02бд"}</definedName>
    <definedName name="й_1" hidden="1">{#N/A,#N/A,FALSE,"т02бд"}</definedName>
    <definedName name="й_2" localSheetId="1" hidden="1">{#N/A,#N/A,FALSE,"т02бд"}</definedName>
    <definedName name="й_2" localSheetId="22" hidden="1">{#N/A,#N/A,FALSE,"т02бд"}</definedName>
    <definedName name="й_2" localSheetId="29" hidden="1">{#N/A,#N/A,FALSE,"т02бд"}</definedName>
    <definedName name="й_2" localSheetId="30" hidden="1">{#N/A,#N/A,FALSE,"т02бд"}</definedName>
    <definedName name="й_2" localSheetId="32" hidden="1">{#N/A,#N/A,FALSE,"т02бд"}</definedName>
    <definedName name="й_2" localSheetId="33"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3" hidden="1">{#N/A,#N/A,FALSE,"т02бд"}</definedName>
    <definedName name="й_2" localSheetId="45" hidden="1">{#N/A,#N/A,FALSE,"т02бд"}</definedName>
    <definedName name="й_2" localSheetId="47"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59" hidden="1">{#N/A,#N/A,FALSE,"т02бд"}</definedName>
    <definedName name="й_2" localSheetId="60" hidden="1">{#N/A,#N/A,FALSE,"т02бд"}</definedName>
    <definedName name="й_2" localSheetId="64" hidden="1">{#N/A,#N/A,FALSE,"т02бд"}</definedName>
    <definedName name="й_2" localSheetId="69" hidden="1">{#N/A,#N/A,FALSE,"т02бд"}</definedName>
    <definedName name="й_2" localSheetId="70" hidden="1">{#N/A,#N/A,FALSE,"т02бд"}</definedName>
    <definedName name="й_2" localSheetId="83" hidden="1">{#N/A,#N/A,FALSE,"т02бд"}</definedName>
    <definedName name="й_2" localSheetId="84" hidden="1">{#N/A,#N/A,FALSE,"т02бд"}</definedName>
    <definedName name="й_2" localSheetId="87" hidden="1">{#N/A,#N/A,FALSE,"т02бд"}</definedName>
    <definedName name="й_2" localSheetId="89" hidden="1">{#N/A,#N/A,FALSE,"т02бд"}</definedName>
    <definedName name="й_2" localSheetId="90" hidden="1">{#N/A,#N/A,FALSE,"т02бд"}</definedName>
    <definedName name="й_2" localSheetId="91" hidden="1">{#N/A,#N/A,FALSE,"т02бд"}</definedName>
    <definedName name="й_2" localSheetId="96" hidden="1">{#N/A,#N/A,FALSE,"т02бд"}</definedName>
    <definedName name="й_2" localSheetId="93" hidden="1">{#N/A,#N/A,FALSE,"т02бд"}</definedName>
    <definedName name="й_2" localSheetId="78" hidden="1">{#N/A,#N/A,FALSE,"т02бд"}</definedName>
    <definedName name="й_2" hidden="1">{#N/A,#N/A,FALSE,"т02бд"}</definedName>
    <definedName name="йив" localSheetId="1" hidden="1">{#N/A,#N/A,FALSE,"т02бд"}</definedName>
    <definedName name="йив" localSheetId="22" hidden="1">{#N/A,#N/A,FALSE,"т02бд"}</definedName>
    <definedName name="йив" localSheetId="29" hidden="1">{#N/A,#N/A,FALSE,"т02бд"}</definedName>
    <definedName name="йив" localSheetId="30" hidden="1">{#N/A,#N/A,FALSE,"т02бд"}</definedName>
    <definedName name="йив" localSheetId="32" hidden="1">{#N/A,#N/A,FALSE,"т02бд"}</definedName>
    <definedName name="йив" localSheetId="33"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3" hidden="1">{#N/A,#N/A,FALSE,"т02бд"}</definedName>
    <definedName name="йив" localSheetId="45" hidden="1">{#N/A,#N/A,FALSE,"т02бд"}</definedName>
    <definedName name="йив" localSheetId="47"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59" hidden="1">{#N/A,#N/A,FALSE,"т02бд"}</definedName>
    <definedName name="йив" localSheetId="60" hidden="1">{#N/A,#N/A,FALSE,"т02бд"}</definedName>
    <definedName name="йив" localSheetId="64" hidden="1">{#N/A,#N/A,FALSE,"т02бд"}</definedName>
    <definedName name="йив" localSheetId="65" hidden="1">{#N/A,#N/A,FALSE,"т02бд"}</definedName>
    <definedName name="йив" localSheetId="69" hidden="1">{#N/A,#N/A,FALSE,"т02бд"}</definedName>
    <definedName name="йив" localSheetId="70" hidden="1">{#N/A,#N/A,FALSE,"т02бд"}</definedName>
    <definedName name="йив" localSheetId="72" hidden="1">{#N/A,#N/A,FALSE,"т02бд"}</definedName>
    <definedName name="йив" localSheetId="73" hidden="1">{#N/A,#N/A,FALSE,"т02бд"}</definedName>
    <definedName name="йив" localSheetId="83" hidden="1">{#N/A,#N/A,FALSE,"т02бд"}</definedName>
    <definedName name="йив" localSheetId="84" hidden="1">{#N/A,#N/A,FALSE,"т02бд"}</definedName>
    <definedName name="йив" localSheetId="87" hidden="1">{#N/A,#N/A,FALSE,"т02бд"}</definedName>
    <definedName name="йив" localSheetId="89" hidden="1">{#N/A,#N/A,FALSE,"т02бд"}</definedName>
    <definedName name="йив" localSheetId="90" hidden="1">{#N/A,#N/A,FALSE,"т02бд"}</definedName>
    <definedName name="йив" localSheetId="91" hidden="1">{#N/A,#N/A,FALSE,"т02бд"}</definedName>
    <definedName name="йив" localSheetId="92" hidden="1">{#N/A,#N/A,FALSE,"т02бд"}</definedName>
    <definedName name="йив" localSheetId="94" hidden="1">{#N/A,#N/A,FALSE,"т02бд"}</definedName>
    <definedName name="йив" localSheetId="96" hidden="1">{#N/A,#N/A,FALSE,"т02бд"}</definedName>
    <definedName name="йив" localSheetId="93" hidden="1">{#N/A,#N/A,FALSE,"т02бд"}</definedName>
    <definedName name="йив" localSheetId="78" hidden="1">{#N/A,#N/A,FALSE,"т02бд"}</definedName>
    <definedName name="йив" hidden="1">{#N/A,#N/A,FALSE,"т02бд"}</definedName>
    <definedName name="ййй" localSheetId="1" hidden="1">{#N/A,#N/A,FALSE,"т02бд"}</definedName>
    <definedName name="ййй" localSheetId="22" hidden="1">{#N/A,#N/A,FALSE,"т02бд"}</definedName>
    <definedName name="ййй" localSheetId="29" hidden="1">{#N/A,#N/A,FALSE,"т02бд"}</definedName>
    <definedName name="ййй" localSheetId="30" hidden="1">{#N/A,#N/A,FALSE,"т02бд"}</definedName>
    <definedName name="ййй" localSheetId="32" hidden="1">{#N/A,#N/A,FALSE,"т02бд"}</definedName>
    <definedName name="ййй" localSheetId="33"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3" hidden="1">{#N/A,#N/A,FALSE,"т02бд"}</definedName>
    <definedName name="ййй" localSheetId="45" hidden="1">{#N/A,#N/A,FALSE,"т02бд"}</definedName>
    <definedName name="ййй" localSheetId="47"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59" hidden="1">{#N/A,#N/A,FALSE,"т02бд"}</definedName>
    <definedName name="ййй" localSheetId="60" hidden="1">{#N/A,#N/A,FALSE,"т02бд"}</definedName>
    <definedName name="ййй" localSheetId="64" hidden="1">{#N/A,#N/A,FALSE,"т02бд"}</definedName>
    <definedName name="ййй" localSheetId="65" hidden="1">{#N/A,#N/A,FALSE,"т02бд"}</definedName>
    <definedName name="ййй" localSheetId="69" hidden="1">{#N/A,#N/A,FALSE,"т02бд"}</definedName>
    <definedName name="ййй" localSheetId="70" hidden="1">{#N/A,#N/A,FALSE,"т02бд"}</definedName>
    <definedName name="ййй" localSheetId="72" hidden="1">{#N/A,#N/A,FALSE,"т02бд"}</definedName>
    <definedName name="ййй" localSheetId="73" hidden="1">{#N/A,#N/A,FALSE,"т02бд"}</definedName>
    <definedName name="ййй" localSheetId="83" hidden="1">{#N/A,#N/A,FALSE,"т02бд"}</definedName>
    <definedName name="ййй" localSheetId="84" hidden="1">{#N/A,#N/A,FALSE,"т02бд"}</definedName>
    <definedName name="ййй" localSheetId="87" hidden="1">{#N/A,#N/A,FALSE,"т02бд"}</definedName>
    <definedName name="ййй" localSheetId="89" hidden="1">{#N/A,#N/A,FALSE,"т02бд"}</definedName>
    <definedName name="ййй" localSheetId="90" hidden="1">{#N/A,#N/A,FALSE,"т02бд"}</definedName>
    <definedName name="ййй" localSheetId="91" hidden="1">{#N/A,#N/A,FALSE,"т02бд"}</definedName>
    <definedName name="ййй" localSheetId="92" hidden="1">{#N/A,#N/A,FALSE,"т02бд"}</definedName>
    <definedName name="ййй" localSheetId="94" hidden="1">{#N/A,#N/A,FALSE,"т02бд"}</definedName>
    <definedName name="ййй" localSheetId="96" hidden="1">{#N/A,#N/A,FALSE,"т02бд"}</definedName>
    <definedName name="ййй" localSheetId="93" hidden="1">{#N/A,#N/A,FALSE,"т02бд"}</definedName>
    <definedName name="ййй" localSheetId="78" hidden="1">{#N/A,#N/A,FALSE,"т02бд"}</definedName>
    <definedName name="ййй" hidden="1">{#N/A,#N/A,FALSE,"т02бд"}</definedName>
    <definedName name="йййй" localSheetId="1" hidden="1">{#N/A,#N/A,FALSE,"Лист4"}</definedName>
    <definedName name="йййй" localSheetId="22" hidden="1">{#N/A,#N/A,FALSE,"Лист4"}</definedName>
    <definedName name="йййй" localSheetId="29" hidden="1">{#N/A,#N/A,FALSE,"Лист4"}</definedName>
    <definedName name="йййй" localSheetId="30" hidden="1">{#N/A,#N/A,FALSE,"Лист4"}</definedName>
    <definedName name="йййй" localSheetId="32" hidden="1">{#N/A,#N/A,FALSE,"Лист4"}</definedName>
    <definedName name="йййй" localSheetId="33"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3" hidden="1">{#N/A,#N/A,FALSE,"Лист4"}</definedName>
    <definedName name="йййй" localSheetId="45" hidden="1">{#N/A,#N/A,FALSE,"Лист4"}</definedName>
    <definedName name="йййй" localSheetId="47"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59" hidden="1">{#N/A,#N/A,FALSE,"Лист4"}</definedName>
    <definedName name="йййй" localSheetId="60" hidden="1">{#N/A,#N/A,FALSE,"Лист4"}</definedName>
    <definedName name="йййй" localSheetId="64" hidden="1">{#N/A,#N/A,FALSE,"Лист4"}</definedName>
    <definedName name="йййй" localSheetId="65" hidden="1">{#N/A,#N/A,FALSE,"Лист4"}</definedName>
    <definedName name="йййй" localSheetId="69" hidden="1">{#N/A,#N/A,FALSE,"Лист4"}</definedName>
    <definedName name="йййй" localSheetId="70" hidden="1">{#N/A,#N/A,FALSE,"Лист4"}</definedName>
    <definedName name="йййй" localSheetId="72" hidden="1">{#N/A,#N/A,FALSE,"Лист4"}</definedName>
    <definedName name="йййй" localSheetId="73" hidden="1">{#N/A,#N/A,FALSE,"Лист4"}</definedName>
    <definedName name="йййй" localSheetId="83" hidden="1">{#N/A,#N/A,FALSE,"Лист4"}</definedName>
    <definedName name="йййй" localSheetId="84" hidden="1">{#N/A,#N/A,FALSE,"Лист4"}</definedName>
    <definedName name="йййй" localSheetId="87" hidden="1">{#N/A,#N/A,FALSE,"Лист4"}</definedName>
    <definedName name="йййй" localSheetId="89" hidden="1">{#N/A,#N/A,FALSE,"Лист4"}</definedName>
    <definedName name="йййй" localSheetId="90" hidden="1">{#N/A,#N/A,FALSE,"Лист4"}</definedName>
    <definedName name="йййй" localSheetId="91" hidden="1">{#N/A,#N/A,FALSE,"Лист4"}</definedName>
    <definedName name="йййй" localSheetId="92" hidden="1">{#N/A,#N/A,FALSE,"Лист4"}</definedName>
    <definedName name="йййй" localSheetId="94" hidden="1">{#N/A,#N/A,FALSE,"Лист4"}</definedName>
    <definedName name="йййй" localSheetId="96" hidden="1">{#N/A,#N/A,FALSE,"Лист4"}</definedName>
    <definedName name="йййй" localSheetId="93" hidden="1">{#N/A,#N/A,FALSE,"Лист4"}</definedName>
    <definedName name="йййй" localSheetId="78"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9" hidden="1">{#N/A,#N/A,FALSE,"I";#N/A,#N/A,FALSE,"J";#N/A,#N/A,FALSE,"K";#N/A,#N/A,FALSE,"L";#N/A,#N/A,FALSE,"M";#N/A,#N/A,FALSE,"N";#N/A,#N/A,FALSE,"O"}</definedName>
    <definedName name="квефі" localSheetId="60"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2" hidden="1">{#N/A,#N/A,FALSE,"I";#N/A,#N/A,FALSE,"J";#N/A,#N/A,FALSE,"K";#N/A,#N/A,FALSE,"L";#N/A,#N/A,FALSE,"M";#N/A,#N/A,FALSE,"N";#N/A,#N/A,FALSE,"O"}</definedName>
    <definedName name="квефі" localSheetId="73" hidden="1">{#N/A,#N/A,FALSE,"I";#N/A,#N/A,FALSE,"J";#N/A,#N/A,FALSE,"K";#N/A,#N/A,FALSE,"L";#N/A,#N/A,FALSE,"M";#N/A,#N/A,FALSE,"N";#N/A,#N/A,FALSE,"O"}</definedName>
    <definedName name="квефі" localSheetId="83" hidden="1">{#N/A,#N/A,FALSE,"I";#N/A,#N/A,FALSE,"J";#N/A,#N/A,FALSE,"K";#N/A,#N/A,FALSE,"L";#N/A,#N/A,FALSE,"M";#N/A,#N/A,FALSE,"N";#N/A,#N/A,FALSE,"O"}</definedName>
    <definedName name="квефі" localSheetId="84" hidden="1">{#N/A,#N/A,FALSE,"I";#N/A,#N/A,FALSE,"J";#N/A,#N/A,FALSE,"K";#N/A,#N/A,FALSE,"L";#N/A,#N/A,FALSE,"M";#N/A,#N/A,FALSE,"N";#N/A,#N/A,FALSE,"O"}</definedName>
    <definedName name="квефі" localSheetId="87"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6" hidden="1">{#N/A,#N/A,FALSE,"I";#N/A,#N/A,FALSE,"J";#N/A,#N/A,FALSE,"K";#N/A,#N/A,FALSE,"L";#N/A,#N/A,FALSE,"M";#N/A,#N/A,FALSE,"N";#N/A,#N/A,FALSE,"O"}</definedName>
    <definedName name="квефі" localSheetId="93" hidden="1">{#N/A,#N/A,FALSE,"I";#N/A,#N/A,FALSE,"J";#N/A,#N/A,FALSE,"K";#N/A,#N/A,FALSE,"L";#N/A,#N/A,FALSE,"M";#N/A,#N/A,FALSE,"N";#N/A,#N/A,FALSE,"O"}</definedName>
    <definedName name="квефі" localSheetId="78"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2"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3" hidden="1">{#N/A,#N/A,FALSE,"I";#N/A,#N/A,FALSE,"J";#N/A,#N/A,FALSE,"K";#N/A,#N/A,FALSE,"L";#N/A,#N/A,FALSE,"M";#N/A,#N/A,FALSE,"N";#N/A,#N/A,FALSE,"O"}</definedName>
    <definedName name="квефі_1" localSheetId="45" hidden="1">{#N/A,#N/A,FALSE,"I";#N/A,#N/A,FALSE,"J";#N/A,#N/A,FALSE,"K";#N/A,#N/A,FALSE,"L";#N/A,#N/A,FALSE,"M";#N/A,#N/A,FALSE,"N";#N/A,#N/A,FALSE,"O"}</definedName>
    <definedName name="квефі_1" localSheetId="47"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59" hidden="1">{#N/A,#N/A,FALSE,"I";#N/A,#N/A,FALSE,"J";#N/A,#N/A,FALSE,"K";#N/A,#N/A,FALSE,"L";#N/A,#N/A,FALSE,"M";#N/A,#N/A,FALSE,"N";#N/A,#N/A,FALSE,"O"}</definedName>
    <definedName name="квефі_1" localSheetId="60" hidden="1">{#N/A,#N/A,FALSE,"I";#N/A,#N/A,FALSE,"J";#N/A,#N/A,FALSE,"K";#N/A,#N/A,FALSE,"L";#N/A,#N/A,FALSE,"M";#N/A,#N/A,FALSE,"N";#N/A,#N/A,FALSE,"O"}</definedName>
    <definedName name="квефі_1" localSheetId="64"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localSheetId="83" hidden="1">{#N/A,#N/A,FALSE,"I";#N/A,#N/A,FALSE,"J";#N/A,#N/A,FALSE,"K";#N/A,#N/A,FALSE,"L";#N/A,#N/A,FALSE,"M";#N/A,#N/A,FALSE,"N";#N/A,#N/A,FALSE,"O"}</definedName>
    <definedName name="квефі_1" localSheetId="84" hidden="1">{#N/A,#N/A,FALSE,"I";#N/A,#N/A,FALSE,"J";#N/A,#N/A,FALSE,"K";#N/A,#N/A,FALSE,"L";#N/A,#N/A,FALSE,"M";#N/A,#N/A,FALSE,"N";#N/A,#N/A,FALSE,"O"}</definedName>
    <definedName name="квефі_1" localSheetId="87" hidden="1">{#N/A,#N/A,FALSE,"I";#N/A,#N/A,FALSE,"J";#N/A,#N/A,FALSE,"K";#N/A,#N/A,FALSE,"L";#N/A,#N/A,FALSE,"M";#N/A,#N/A,FALSE,"N";#N/A,#N/A,FALSE,"O"}</definedName>
    <definedName name="квефі_1" localSheetId="89" hidden="1">{#N/A,#N/A,FALSE,"I";#N/A,#N/A,FALSE,"J";#N/A,#N/A,FALSE,"K";#N/A,#N/A,FALSE,"L";#N/A,#N/A,FALSE,"M";#N/A,#N/A,FALSE,"N";#N/A,#N/A,FALSE,"O"}</definedName>
    <definedName name="квефі_1" localSheetId="90" hidden="1">{#N/A,#N/A,FALSE,"I";#N/A,#N/A,FALSE,"J";#N/A,#N/A,FALSE,"K";#N/A,#N/A,FALSE,"L";#N/A,#N/A,FALSE,"M";#N/A,#N/A,FALSE,"N";#N/A,#N/A,FALSE,"O"}</definedName>
    <definedName name="квефі_1" localSheetId="91" hidden="1">{#N/A,#N/A,FALSE,"I";#N/A,#N/A,FALSE,"J";#N/A,#N/A,FALSE,"K";#N/A,#N/A,FALSE,"L";#N/A,#N/A,FALSE,"M";#N/A,#N/A,FALSE,"N";#N/A,#N/A,FALSE,"O"}</definedName>
    <definedName name="квефі_1" localSheetId="96" hidden="1">{#N/A,#N/A,FALSE,"I";#N/A,#N/A,FALSE,"J";#N/A,#N/A,FALSE,"K";#N/A,#N/A,FALSE,"L";#N/A,#N/A,FALSE,"M";#N/A,#N/A,FALSE,"N";#N/A,#N/A,FALSE,"O"}</definedName>
    <definedName name="квефі_1" localSheetId="93" hidden="1">{#N/A,#N/A,FALSE,"I";#N/A,#N/A,FALSE,"J";#N/A,#N/A,FALSE,"K";#N/A,#N/A,FALSE,"L";#N/A,#N/A,FALSE,"M";#N/A,#N/A,FALSE,"N";#N/A,#N/A,FALSE,"O"}</definedName>
    <definedName name="квефі_1" localSheetId="78"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2"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3" hidden="1">{#N/A,#N/A,FALSE,"I";#N/A,#N/A,FALSE,"J";#N/A,#N/A,FALSE,"K";#N/A,#N/A,FALSE,"L";#N/A,#N/A,FALSE,"M";#N/A,#N/A,FALSE,"N";#N/A,#N/A,FALSE,"O"}</definedName>
    <definedName name="квефі_2" localSheetId="45" hidden="1">{#N/A,#N/A,FALSE,"I";#N/A,#N/A,FALSE,"J";#N/A,#N/A,FALSE,"K";#N/A,#N/A,FALSE,"L";#N/A,#N/A,FALSE,"M";#N/A,#N/A,FALSE,"N";#N/A,#N/A,FALSE,"O"}</definedName>
    <definedName name="квефі_2" localSheetId="47"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59" hidden="1">{#N/A,#N/A,FALSE,"I";#N/A,#N/A,FALSE,"J";#N/A,#N/A,FALSE,"K";#N/A,#N/A,FALSE,"L";#N/A,#N/A,FALSE,"M";#N/A,#N/A,FALSE,"N";#N/A,#N/A,FALSE,"O"}</definedName>
    <definedName name="квефі_2" localSheetId="60" hidden="1">{#N/A,#N/A,FALSE,"I";#N/A,#N/A,FALSE,"J";#N/A,#N/A,FALSE,"K";#N/A,#N/A,FALSE,"L";#N/A,#N/A,FALSE,"M";#N/A,#N/A,FALSE,"N";#N/A,#N/A,FALSE,"O"}</definedName>
    <definedName name="квефі_2" localSheetId="64"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localSheetId="83" hidden="1">{#N/A,#N/A,FALSE,"I";#N/A,#N/A,FALSE,"J";#N/A,#N/A,FALSE,"K";#N/A,#N/A,FALSE,"L";#N/A,#N/A,FALSE,"M";#N/A,#N/A,FALSE,"N";#N/A,#N/A,FALSE,"O"}</definedName>
    <definedName name="квефі_2" localSheetId="84" hidden="1">{#N/A,#N/A,FALSE,"I";#N/A,#N/A,FALSE,"J";#N/A,#N/A,FALSE,"K";#N/A,#N/A,FALSE,"L";#N/A,#N/A,FALSE,"M";#N/A,#N/A,FALSE,"N";#N/A,#N/A,FALSE,"O"}</definedName>
    <definedName name="квефі_2" localSheetId="87" hidden="1">{#N/A,#N/A,FALSE,"I";#N/A,#N/A,FALSE,"J";#N/A,#N/A,FALSE,"K";#N/A,#N/A,FALSE,"L";#N/A,#N/A,FALSE,"M";#N/A,#N/A,FALSE,"N";#N/A,#N/A,FALSE,"O"}</definedName>
    <definedName name="квефі_2" localSheetId="89" hidden="1">{#N/A,#N/A,FALSE,"I";#N/A,#N/A,FALSE,"J";#N/A,#N/A,FALSE,"K";#N/A,#N/A,FALSE,"L";#N/A,#N/A,FALSE,"M";#N/A,#N/A,FALSE,"N";#N/A,#N/A,FALSE,"O"}</definedName>
    <definedName name="квефі_2" localSheetId="90" hidden="1">{#N/A,#N/A,FALSE,"I";#N/A,#N/A,FALSE,"J";#N/A,#N/A,FALSE,"K";#N/A,#N/A,FALSE,"L";#N/A,#N/A,FALSE,"M";#N/A,#N/A,FALSE,"N";#N/A,#N/A,FALSE,"O"}</definedName>
    <definedName name="квефі_2" localSheetId="91" hidden="1">{#N/A,#N/A,FALSE,"I";#N/A,#N/A,FALSE,"J";#N/A,#N/A,FALSE,"K";#N/A,#N/A,FALSE,"L";#N/A,#N/A,FALSE,"M";#N/A,#N/A,FALSE,"N";#N/A,#N/A,FALSE,"O"}</definedName>
    <definedName name="квефі_2" localSheetId="96" hidden="1">{#N/A,#N/A,FALSE,"I";#N/A,#N/A,FALSE,"J";#N/A,#N/A,FALSE,"K";#N/A,#N/A,FALSE,"L";#N/A,#N/A,FALSE,"M";#N/A,#N/A,FALSE,"N";#N/A,#N/A,FALSE,"O"}</definedName>
    <definedName name="квефі_2" localSheetId="93" hidden="1">{#N/A,#N/A,FALSE,"I";#N/A,#N/A,FALSE,"J";#N/A,#N/A,FALSE,"K";#N/A,#N/A,FALSE,"L";#N/A,#N/A,FALSE,"M";#N/A,#N/A,FALSE,"N";#N/A,#N/A,FALSE,"O"}</definedName>
    <definedName name="квефі_2" localSheetId="78"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2" hidden="1">{#N/A,#N/A,FALSE,"т17-1банки (2)"}</definedName>
    <definedName name="квітень" localSheetId="29" hidden="1">{#N/A,#N/A,FALSE,"т17-1банки (2)"}</definedName>
    <definedName name="квітень" localSheetId="30" hidden="1">{#N/A,#N/A,FALSE,"т17-1банки (2)"}</definedName>
    <definedName name="квітень" localSheetId="32" hidden="1">{#N/A,#N/A,FALSE,"т17-1банки (2)"}</definedName>
    <definedName name="квітень" localSheetId="33"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3" hidden="1">{#N/A,#N/A,FALSE,"т17-1банки (2)"}</definedName>
    <definedName name="квітень" localSheetId="45" hidden="1">{#N/A,#N/A,FALSE,"т17-1банки (2)"}</definedName>
    <definedName name="квітень" localSheetId="47"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59" hidden="1">{#N/A,#N/A,FALSE,"т17-1банки (2)"}</definedName>
    <definedName name="квітень" localSheetId="60" hidden="1">{#N/A,#N/A,FALSE,"т17-1банки (2)"}</definedName>
    <definedName name="квітень" localSheetId="64" hidden="1">{#N/A,#N/A,FALSE,"т17-1банки (2)"}</definedName>
    <definedName name="квітень" localSheetId="65" hidden="1">{#N/A,#N/A,FALSE,"т17-1банки (2)"}</definedName>
    <definedName name="квітень" localSheetId="69" hidden="1">{#N/A,#N/A,FALSE,"т17-1банки (2)"}</definedName>
    <definedName name="квітень" localSheetId="70" hidden="1">{#N/A,#N/A,FALSE,"т17-1банки (2)"}</definedName>
    <definedName name="квітень" localSheetId="72" hidden="1">{#N/A,#N/A,FALSE,"т17-1банки (2)"}</definedName>
    <definedName name="квітень" localSheetId="73" hidden="1">{#N/A,#N/A,FALSE,"т17-1банки (2)"}</definedName>
    <definedName name="квітень" localSheetId="83" hidden="1">{#N/A,#N/A,FALSE,"т17-1банки (2)"}</definedName>
    <definedName name="квітень" localSheetId="84" hidden="1">{#N/A,#N/A,FALSE,"т17-1банки (2)"}</definedName>
    <definedName name="квітень" localSheetId="87" hidden="1">{#N/A,#N/A,FALSE,"т17-1банки (2)"}</definedName>
    <definedName name="квітень" localSheetId="89" hidden="1">{#N/A,#N/A,FALSE,"т17-1банки (2)"}</definedName>
    <definedName name="квітень" localSheetId="90" hidden="1">{#N/A,#N/A,FALSE,"т17-1банки (2)"}</definedName>
    <definedName name="квітень" localSheetId="91" hidden="1">{#N/A,#N/A,FALSE,"т17-1банки (2)"}</definedName>
    <definedName name="квітень" localSheetId="92" hidden="1">{#N/A,#N/A,FALSE,"т17-1банки (2)"}</definedName>
    <definedName name="квітень" localSheetId="94" hidden="1">{#N/A,#N/A,FALSE,"т17-1банки (2)"}</definedName>
    <definedName name="квітень" localSheetId="96" hidden="1">{#N/A,#N/A,FALSE,"т17-1банки (2)"}</definedName>
    <definedName name="квітень" localSheetId="93" hidden="1">{#N/A,#N/A,FALSE,"т17-1банки (2)"}</definedName>
    <definedName name="квітень" localSheetId="78" hidden="1">{#N/A,#N/A,FALSE,"т17-1банки (2)"}</definedName>
    <definedName name="квітень" hidden="1">{#N/A,#N/A,FALSE,"т17-1банки (2)"}</definedName>
    <definedName name="кгккг" localSheetId="1" hidden="1">{#N/A,#N/A,FALSE,"Лист4"}</definedName>
    <definedName name="кгккг" localSheetId="22" hidden="1">{#N/A,#N/A,FALSE,"Лист4"}</definedName>
    <definedName name="кгккг" localSheetId="29" hidden="1">{#N/A,#N/A,FALSE,"Лист4"}</definedName>
    <definedName name="кгккг" localSheetId="30" hidden="1">{#N/A,#N/A,FALSE,"Лист4"}</definedName>
    <definedName name="кгккг" localSheetId="32" hidden="1">{#N/A,#N/A,FALSE,"Лист4"}</definedName>
    <definedName name="кгккг" localSheetId="33"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3" hidden="1">{#N/A,#N/A,FALSE,"Лист4"}</definedName>
    <definedName name="кгккг" localSheetId="45" hidden="1">{#N/A,#N/A,FALSE,"Лист4"}</definedName>
    <definedName name="кгккг" localSheetId="47"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59" hidden="1">{#N/A,#N/A,FALSE,"Лист4"}</definedName>
    <definedName name="кгккг" localSheetId="60" hidden="1">{#N/A,#N/A,FALSE,"Лист4"}</definedName>
    <definedName name="кгккг" localSheetId="64" hidden="1">{#N/A,#N/A,FALSE,"Лист4"}</definedName>
    <definedName name="кгккг" localSheetId="65" hidden="1">{#N/A,#N/A,FALSE,"Лист4"}</definedName>
    <definedName name="кгккг" localSheetId="69" hidden="1">{#N/A,#N/A,FALSE,"Лист4"}</definedName>
    <definedName name="кгккг" localSheetId="70" hidden="1">{#N/A,#N/A,FALSE,"Лист4"}</definedName>
    <definedName name="кгккг" localSheetId="72" hidden="1">{#N/A,#N/A,FALSE,"Лист4"}</definedName>
    <definedName name="кгккг" localSheetId="73" hidden="1">{#N/A,#N/A,FALSE,"Лист4"}</definedName>
    <definedName name="кгккг" localSheetId="83" hidden="1">{#N/A,#N/A,FALSE,"Лист4"}</definedName>
    <definedName name="кгккг" localSheetId="84" hidden="1">{#N/A,#N/A,FALSE,"Лист4"}</definedName>
    <definedName name="кгккг" localSheetId="87" hidden="1">{#N/A,#N/A,FALSE,"Лист4"}</definedName>
    <definedName name="кгккг" localSheetId="89" hidden="1">{#N/A,#N/A,FALSE,"Лист4"}</definedName>
    <definedName name="кгккг" localSheetId="90" hidden="1">{#N/A,#N/A,FALSE,"Лист4"}</definedName>
    <definedName name="кгккг" localSheetId="91" hidden="1">{#N/A,#N/A,FALSE,"Лист4"}</definedName>
    <definedName name="кгккг" localSheetId="92" hidden="1">{#N/A,#N/A,FALSE,"Лист4"}</definedName>
    <definedName name="кгккг" localSheetId="94" hidden="1">{#N/A,#N/A,FALSE,"Лист4"}</definedName>
    <definedName name="кгккг" localSheetId="96" hidden="1">{#N/A,#N/A,FALSE,"Лист4"}</definedName>
    <definedName name="кгккг" localSheetId="93" hidden="1">{#N/A,#N/A,FALSE,"Лист4"}</definedName>
    <definedName name="кгккг" localSheetId="78" hidden="1">{#N/A,#N/A,FALSE,"Лист4"}</definedName>
    <definedName name="кгккг" hidden="1">{#N/A,#N/A,FALSE,"Лист4"}</definedName>
    <definedName name="кгкккк" localSheetId="1" hidden="1">{#N/A,#N/A,FALSE,"Лист4"}</definedName>
    <definedName name="кгкккк" localSheetId="22" hidden="1">{#N/A,#N/A,FALSE,"Лист4"}</definedName>
    <definedName name="кгкккк" localSheetId="29" hidden="1">{#N/A,#N/A,FALSE,"Лист4"}</definedName>
    <definedName name="кгкккк" localSheetId="30" hidden="1">{#N/A,#N/A,FALSE,"Лист4"}</definedName>
    <definedName name="кгкккк" localSheetId="32" hidden="1">{#N/A,#N/A,FALSE,"Лист4"}</definedName>
    <definedName name="кгкккк" localSheetId="33"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3" hidden="1">{#N/A,#N/A,FALSE,"Лист4"}</definedName>
    <definedName name="кгкккк" localSheetId="45" hidden="1">{#N/A,#N/A,FALSE,"Лист4"}</definedName>
    <definedName name="кгкккк" localSheetId="47"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59" hidden="1">{#N/A,#N/A,FALSE,"Лист4"}</definedName>
    <definedName name="кгкккк" localSheetId="60" hidden="1">{#N/A,#N/A,FALSE,"Лист4"}</definedName>
    <definedName name="кгкккк" localSheetId="64" hidden="1">{#N/A,#N/A,FALSE,"Лист4"}</definedName>
    <definedName name="кгкккк" localSheetId="65" hidden="1">{#N/A,#N/A,FALSE,"Лист4"}</definedName>
    <definedName name="кгкккк" localSheetId="69" hidden="1">{#N/A,#N/A,FALSE,"Лист4"}</definedName>
    <definedName name="кгкккк" localSheetId="70" hidden="1">{#N/A,#N/A,FALSE,"Лист4"}</definedName>
    <definedName name="кгкккк" localSheetId="72" hidden="1">{#N/A,#N/A,FALSE,"Лист4"}</definedName>
    <definedName name="кгкккк" localSheetId="73" hidden="1">{#N/A,#N/A,FALSE,"Лист4"}</definedName>
    <definedName name="кгкккк" localSheetId="83" hidden="1">{#N/A,#N/A,FALSE,"Лист4"}</definedName>
    <definedName name="кгкккк" localSheetId="84" hidden="1">{#N/A,#N/A,FALSE,"Лист4"}</definedName>
    <definedName name="кгкккк" localSheetId="87" hidden="1">{#N/A,#N/A,FALSE,"Лист4"}</definedName>
    <definedName name="кгкккк" localSheetId="89" hidden="1">{#N/A,#N/A,FALSE,"Лист4"}</definedName>
    <definedName name="кгкккк" localSheetId="90" hidden="1">{#N/A,#N/A,FALSE,"Лист4"}</definedName>
    <definedName name="кгкккк" localSheetId="91" hidden="1">{#N/A,#N/A,FALSE,"Лист4"}</definedName>
    <definedName name="кгкккк" localSheetId="92" hidden="1">{#N/A,#N/A,FALSE,"Лист4"}</definedName>
    <definedName name="кгкккк" localSheetId="94" hidden="1">{#N/A,#N/A,FALSE,"Лист4"}</definedName>
    <definedName name="кгкккк" localSheetId="96" hidden="1">{#N/A,#N/A,FALSE,"Лист4"}</definedName>
    <definedName name="кгкккк" localSheetId="93" hidden="1">{#N/A,#N/A,FALSE,"Лист4"}</definedName>
    <definedName name="кгкккк" localSheetId="78" hidden="1">{#N/A,#N/A,FALSE,"Лист4"}</definedName>
    <definedName name="кгкккк" hidden="1">{#N/A,#N/A,FALSE,"Лист4"}</definedName>
    <definedName name="ке" localSheetId="1" hidden="1">{#N/A,#N/A,FALSE,"т17-1банки (2)"}</definedName>
    <definedName name="ке" localSheetId="22" hidden="1">{#N/A,#N/A,FALSE,"т17-1банки (2)"}</definedName>
    <definedName name="ке" localSheetId="29" hidden="1">{#N/A,#N/A,FALSE,"т17-1банки (2)"}</definedName>
    <definedName name="ке" localSheetId="30" hidden="1">{#N/A,#N/A,FALSE,"т17-1банки (2)"}</definedName>
    <definedName name="ке" localSheetId="32" hidden="1">{#N/A,#N/A,FALSE,"т17-1банки (2)"}</definedName>
    <definedName name="ке" localSheetId="33"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3" hidden="1">{#N/A,#N/A,FALSE,"т17-1банки (2)"}</definedName>
    <definedName name="ке" localSheetId="45" hidden="1">{#N/A,#N/A,FALSE,"т17-1банки (2)"}</definedName>
    <definedName name="ке" localSheetId="47"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59" hidden="1">{#N/A,#N/A,FALSE,"т17-1банки (2)"}</definedName>
    <definedName name="ке" localSheetId="60" hidden="1">{#N/A,#N/A,FALSE,"т17-1банки (2)"}</definedName>
    <definedName name="ке" localSheetId="64" hidden="1">{#N/A,#N/A,FALSE,"т17-1банки (2)"}</definedName>
    <definedName name="ке" localSheetId="65" hidden="1">{#N/A,#N/A,FALSE,"т17-1банки (2)"}</definedName>
    <definedName name="ке" localSheetId="69" hidden="1">{#N/A,#N/A,FALSE,"т17-1банки (2)"}</definedName>
    <definedName name="ке" localSheetId="70" hidden="1">{#N/A,#N/A,FALSE,"т17-1банки (2)"}</definedName>
    <definedName name="ке" localSheetId="72" hidden="1">{#N/A,#N/A,FALSE,"т17-1банки (2)"}</definedName>
    <definedName name="ке" localSheetId="73" hidden="1">{#N/A,#N/A,FALSE,"т17-1банки (2)"}</definedName>
    <definedName name="ке" localSheetId="83" hidden="1">{#N/A,#N/A,FALSE,"т17-1банки (2)"}</definedName>
    <definedName name="ке" localSheetId="84" hidden="1">{#N/A,#N/A,FALSE,"т17-1банки (2)"}</definedName>
    <definedName name="ке" localSheetId="87" hidden="1">{#N/A,#N/A,FALSE,"т17-1банки (2)"}</definedName>
    <definedName name="ке" localSheetId="89" hidden="1">{#N/A,#N/A,FALSE,"т17-1банки (2)"}</definedName>
    <definedName name="ке" localSheetId="90" hidden="1">{#N/A,#N/A,FALSE,"т17-1банки (2)"}</definedName>
    <definedName name="ке" localSheetId="91" hidden="1">{#N/A,#N/A,FALSE,"т17-1банки (2)"}</definedName>
    <definedName name="ке" localSheetId="92" hidden="1">{#N/A,#N/A,FALSE,"т17-1банки (2)"}</definedName>
    <definedName name="ке" localSheetId="94" hidden="1">{#N/A,#N/A,FALSE,"т17-1банки (2)"}</definedName>
    <definedName name="ке" localSheetId="96" hidden="1">{#N/A,#N/A,FALSE,"т17-1банки (2)"}</definedName>
    <definedName name="ке" localSheetId="93" hidden="1">{#N/A,#N/A,FALSE,"т17-1банки (2)"}</definedName>
    <definedName name="ке" localSheetId="78" hidden="1">{#N/A,#N/A,FALSE,"т17-1банки (2)"}</definedName>
    <definedName name="ке" hidden="1">{#N/A,#N/A,FALSE,"т17-1банки (2)"}</definedName>
    <definedName name="кеуц" localSheetId="1" hidden="1">{#N/A,#N/A,FALSE,"Лист4"}</definedName>
    <definedName name="кеуц" localSheetId="22" hidden="1">{#N/A,#N/A,FALSE,"Лист4"}</definedName>
    <definedName name="кеуц" localSheetId="29" hidden="1">{#N/A,#N/A,FALSE,"Лист4"}</definedName>
    <definedName name="кеуц" localSheetId="30" hidden="1">{#N/A,#N/A,FALSE,"Лист4"}</definedName>
    <definedName name="кеуц" localSheetId="32" hidden="1">{#N/A,#N/A,FALSE,"Лист4"}</definedName>
    <definedName name="кеуц" localSheetId="33"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3" hidden="1">{#N/A,#N/A,FALSE,"Лист4"}</definedName>
    <definedName name="кеуц" localSheetId="45" hidden="1">{#N/A,#N/A,FALSE,"Лист4"}</definedName>
    <definedName name="кеуц" localSheetId="47"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59" hidden="1">{#N/A,#N/A,FALSE,"Лист4"}</definedName>
    <definedName name="кеуц" localSheetId="60" hidden="1">{#N/A,#N/A,FALSE,"Лист4"}</definedName>
    <definedName name="кеуц" localSheetId="64" hidden="1">{#N/A,#N/A,FALSE,"Лист4"}</definedName>
    <definedName name="кеуц" localSheetId="65" hidden="1">{#N/A,#N/A,FALSE,"Лист4"}</definedName>
    <definedName name="кеуц" localSheetId="69" hidden="1">{#N/A,#N/A,FALSE,"Лист4"}</definedName>
    <definedName name="кеуц" localSheetId="70" hidden="1">{#N/A,#N/A,FALSE,"Лист4"}</definedName>
    <definedName name="кеуц" localSheetId="72" hidden="1">{#N/A,#N/A,FALSE,"Лист4"}</definedName>
    <definedName name="кеуц" localSheetId="73" hidden="1">{#N/A,#N/A,FALSE,"Лист4"}</definedName>
    <definedName name="кеуц" localSheetId="83" hidden="1">{#N/A,#N/A,FALSE,"Лист4"}</definedName>
    <definedName name="кеуц" localSheetId="84" hidden="1">{#N/A,#N/A,FALSE,"Лист4"}</definedName>
    <definedName name="кеуц" localSheetId="87" hidden="1">{#N/A,#N/A,FALSE,"Лист4"}</definedName>
    <definedName name="кеуц" localSheetId="89" hidden="1">{#N/A,#N/A,FALSE,"Лист4"}</definedName>
    <definedName name="кеуц" localSheetId="90" hidden="1">{#N/A,#N/A,FALSE,"Лист4"}</definedName>
    <definedName name="кеуц" localSheetId="91" hidden="1">{#N/A,#N/A,FALSE,"Лист4"}</definedName>
    <definedName name="кеуц" localSheetId="92" hidden="1">{#N/A,#N/A,FALSE,"Лист4"}</definedName>
    <definedName name="кеуц" localSheetId="94" hidden="1">{#N/A,#N/A,FALSE,"Лист4"}</definedName>
    <definedName name="кеуц" localSheetId="96" hidden="1">{#N/A,#N/A,FALSE,"Лист4"}</definedName>
    <definedName name="кеуц" localSheetId="93" hidden="1">{#N/A,#N/A,FALSE,"Лист4"}</definedName>
    <definedName name="кеуц" localSheetId="78" hidden="1">{#N/A,#N/A,FALSE,"Лист4"}</definedName>
    <definedName name="кеуц" hidden="1">{#N/A,#N/A,FALSE,"Лист4"}</definedName>
    <definedName name="кк" localSheetId="1" hidden="1">{#N/A,#N/A,FALSE,"Лист4"}</definedName>
    <definedName name="кк" localSheetId="22" hidden="1">{#N/A,#N/A,FALSE,"Лист4"}</definedName>
    <definedName name="кк" localSheetId="29" hidden="1">{#N/A,#N/A,FALSE,"Лист4"}</definedName>
    <definedName name="кк" localSheetId="30" hidden="1">{#N/A,#N/A,FALSE,"Лист4"}</definedName>
    <definedName name="кк" localSheetId="32" hidden="1">{#N/A,#N/A,FALSE,"Лист4"}</definedName>
    <definedName name="кк" localSheetId="33"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3" hidden="1">{#N/A,#N/A,FALSE,"Лист4"}</definedName>
    <definedName name="кк" localSheetId="45" hidden="1">{#N/A,#N/A,FALSE,"Лист4"}</definedName>
    <definedName name="кк" localSheetId="47"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59" hidden="1">{#N/A,#N/A,FALSE,"Лист4"}</definedName>
    <definedName name="кк" localSheetId="60" hidden="1">{#N/A,#N/A,FALSE,"Лист4"}</definedName>
    <definedName name="кк" localSheetId="64" hidden="1">{#N/A,#N/A,FALSE,"Лист4"}</definedName>
    <definedName name="кк" localSheetId="65" hidden="1">{#N/A,#N/A,FALSE,"Лист4"}</definedName>
    <definedName name="кк" localSheetId="69" hidden="1">{#N/A,#N/A,FALSE,"Лист4"}</definedName>
    <definedName name="кк" localSheetId="70" hidden="1">{#N/A,#N/A,FALSE,"Лист4"}</definedName>
    <definedName name="кк" localSheetId="72" hidden="1">{#N/A,#N/A,FALSE,"Лист4"}</definedName>
    <definedName name="кк" localSheetId="73" hidden="1">{#N/A,#N/A,FALSE,"Лист4"}</definedName>
    <definedName name="кк" localSheetId="83" hidden="1">{#N/A,#N/A,FALSE,"Лист4"}</definedName>
    <definedName name="кк" localSheetId="84" hidden="1">{#N/A,#N/A,FALSE,"Лист4"}</definedName>
    <definedName name="кк" localSheetId="87" hidden="1">{#N/A,#N/A,FALSE,"Лист4"}</definedName>
    <definedName name="кк" localSheetId="89" hidden="1">{#N/A,#N/A,FALSE,"Лист4"}</definedName>
    <definedName name="кк" localSheetId="90" hidden="1">{#N/A,#N/A,FALSE,"Лист4"}</definedName>
    <definedName name="кк" localSheetId="91" hidden="1">{#N/A,#N/A,FALSE,"Лист4"}</definedName>
    <definedName name="кк" localSheetId="92" hidden="1">{#N/A,#N/A,FALSE,"Лист4"}</definedName>
    <definedName name="кк" localSheetId="94" hidden="1">{#N/A,#N/A,FALSE,"Лист4"}</definedName>
    <definedName name="кк" localSheetId="96" hidden="1">{#N/A,#N/A,FALSE,"Лист4"}</definedName>
    <definedName name="кк" localSheetId="93" hidden="1">{#N/A,#N/A,FALSE,"Лист4"}</definedName>
    <definedName name="кк" localSheetId="78" hidden="1">{#N/A,#N/A,FALSE,"Лист4"}</definedName>
    <definedName name="кк" hidden="1">{#N/A,#N/A,FALSE,"Лист4"}</definedName>
    <definedName name="ккгкг" localSheetId="1" hidden="1">{#N/A,#N/A,FALSE,"Лист4"}</definedName>
    <definedName name="ккгкг" localSheetId="22" hidden="1">{#N/A,#N/A,FALSE,"Лист4"}</definedName>
    <definedName name="ккгкг" localSheetId="29" hidden="1">{#N/A,#N/A,FALSE,"Лист4"}</definedName>
    <definedName name="ккгкг" localSheetId="30" hidden="1">{#N/A,#N/A,FALSE,"Лист4"}</definedName>
    <definedName name="ккгкг" localSheetId="32" hidden="1">{#N/A,#N/A,FALSE,"Лист4"}</definedName>
    <definedName name="ккгкг" localSheetId="33"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3" hidden="1">{#N/A,#N/A,FALSE,"Лист4"}</definedName>
    <definedName name="ккгкг" localSheetId="45" hidden="1">{#N/A,#N/A,FALSE,"Лист4"}</definedName>
    <definedName name="ккгкг" localSheetId="47"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59" hidden="1">{#N/A,#N/A,FALSE,"Лист4"}</definedName>
    <definedName name="ккгкг" localSheetId="60" hidden="1">{#N/A,#N/A,FALSE,"Лист4"}</definedName>
    <definedName name="ккгкг" localSheetId="64" hidden="1">{#N/A,#N/A,FALSE,"Лист4"}</definedName>
    <definedName name="ккгкг" localSheetId="65" hidden="1">{#N/A,#N/A,FALSE,"Лист4"}</definedName>
    <definedName name="ккгкг" localSheetId="69" hidden="1">{#N/A,#N/A,FALSE,"Лист4"}</definedName>
    <definedName name="ккгкг" localSheetId="70" hidden="1">{#N/A,#N/A,FALSE,"Лист4"}</definedName>
    <definedName name="ккгкг" localSheetId="72" hidden="1">{#N/A,#N/A,FALSE,"Лист4"}</definedName>
    <definedName name="ккгкг" localSheetId="73" hidden="1">{#N/A,#N/A,FALSE,"Лист4"}</definedName>
    <definedName name="ккгкг" localSheetId="83" hidden="1">{#N/A,#N/A,FALSE,"Лист4"}</definedName>
    <definedName name="ккгкг" localSheetId="84" hidden="1">{#N/A,#N/A,FALSE,"Лист4"}</definedName>
    <definedName name="ккгкг" localSheetId="87" hidden="1">{#N/A,#N/A,FALSE,"Лист4"}</definedName>
    <definedName name="ккгкг" localSheetId="89" hidden="1">{#N/A,#N/A,FALSE,"Лист4"}</definedName>
    <definedName name="ккгкг" localSheetId="90" hidden="1">{#N/A,#N/A,FALSE,"Лист4"}</definedName>
    <definedName name="ккгкг" localSheetId="91" hidden="1">{#N/A,#N/A,FALSE,"Лист4"}</definedName>
    <definedName name="ккгкг" localSheetId="92" hidden="1">{#N/A,#N/A,FALSE,"Лист4"}</definedName>
    <definedName name="ккгкг" localSheetId="94" hidden="1">{#N/A,#N/A,FALSE,"Лист4"}</definedName>
    <definedName name="ккгкг" localSheetId="96" hidden="1">{#N/A,#N/A,FALSE,"Лист4"}</definedName>
    <definedName name="ккгкг" localSheetId="93" hidden="1">{#N/A,#N/A,FALSE,"Лист4"}</definedName>
    <definedName name="ккгкг" localSheetId="78" hidden="1">{#N/A,#N/A,FALSE,"Лист4"}</definedName>
    <definedName name="ккгкг" hidden="1">{#N/A,#N/A,FALSE,"Лист4"}</definedName>
    <definedName name="ккк" localSheetId="1" hidden="1">{#N/A,#N/A,FALSE,"Лист4"}</definedName>
    <definedName name="ккк" localSheetId="22" hidden="1">{#N/A,#N/A,FALSE,"Лист4"}</definedName>
    <definedName name="ккк" localSheetId="29" hidden="1">{#N/A,#N/A,FALSE,"Лист4"}</definedName>
    <definedName name="ккк" localSheetId="30" hidden="1">{#N/A,#N/A,FALSE,"Лист4"}</definedName>
    <definedName name="ккк" localSheetId="32" hidden="1">{#N/A,#N/A,FALSE,"Лист4"}</definedName>
    <definedName name="ккк" localSheetId="33"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3" hidden="1">{#N/A,#N/A,FALSE,"Лист4"}</definedName>
    <definedName name="ккк" localSheetId="45" hidden="1">{#N/A,#N/A,FALSE,"Лист4"}</definedName>
    <definedName name="ккк" localSheetId="47"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59" hidden="1">{#N/A,#N/A,FALSE,"Лист4"}</definedName>
    <definedName name="ккк" localSheetId="60" hidden="1">{#N/A,#N/A,FALSE,"Лист4"}</definedName>
    <definedName name="ккк" localSheetId="64" hidden="1">{#N/A,#N/A,FALSE,"Лист4"}</definedName>
    <definedName name="ккк" localSheetId="65" hidden="1">{#N/A,#N/A,FALSE,"Лист4"}</definedName>
    <definedName name="ккк" localSheetId="69" hidden="1">{#N/A,#N/A,FALSE,"Лист4"}</definedName>
    <definedName name="ккк" localSheetId="70" hidden="1">{#N/A,#N/A,FALSE,"Лист4"}</definedName>
    <definedName name="ккк" localSheetId="72" hidden="1">{#N/A,#N/A,FALSE,"Лист4"}</definedName>
    <definedName name="ккк" localSheetId="73" hidden="1">{#N/A,#N/A,FALSE,"Лист4"}</definedName>
    <definedName name="ккк" localSheetId="83" hidden="1">{#N/A,#N/A,FALSE,"Лист4"}</definedName>
    <definedName name="ккк" localSheetId="84" hidden="1">{#N/A,#N/A,FALSE,"Лист4"}</definedName>
    <definedName name="ккк" localSheetId="87" hidden="1">{#N/A,#N/A,FALSE,"Лист4"}</definedName>
    <definedName name="ккк" localSheetId="89" hidden="1">{#N/A,#N/A,FALSE,"Лист4"}</definedName>
    <definedName name="ккк" localSheetId="90" hidden="1">{#N/A,#N/A,FALSE,"Лист4"}</definedName>
    <definedName name="ккк" localSheetId="91" hidden="1">{#N/A,#N/A,FALSE,"Лист4"}</definedName>
    <definedName name="ккк" localSheetId="92" hidden="1">{#N/A,#N/A,FALSE,"Лист4"}</definedName>
    <definedName name="ккк" localSheetId="94" hidden="1">{#N/A,#N/A,FALSE,"Лист4"}</definedName>
    <definedName name="ккк" localSheetId="96" hidden="1">{#N/A,#N/A,FALSE,"Лист4"}</definedName>
    <definedName name="ккк" localSheetId="93" hidden="1">{#N/A,#N/A,FALSE,"Лист4"}</definedName>
    <definedName name="ккк" localSheetId="78" hidden="1">{#N/A,#N/A,FALSE,"Лист4"}</definedName>
    <definedName name="ккк" hidden="1">{#N/A,#N/A,FALSE,"Лист4"}</definedName>
    <definedName name="кккну" localSheetId="1" hidden="1">{#N/A,#N/A,FALSE,"Лист4"}</definedName>
    <definedName name="кккну" localSheetId="22" hidden="1">{#N/A,#N/A,FALSE,"Лист4"}</definedName>
    <definedName name="кккну" localSheetId="29" hidden="1">{#N/A,#N/A,FALSE,"Лист4"}</definedName>
    <definedName name="кккну" localSheetId="30" hidden="1">{#N/A,#N/A,FALSE,"Лист4"}</definedName>
    <definedName name="кккну" localSheetId="32" hidden="1">{#N/A,#N/A,FALSE,"Лист4"}</definedName>
    <definedName name="кккну" localSheetId="33"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3" hidden="1">{#N/A,#N/A,FALSE,"Лист4"}</definedName>
    <definedName name="кккну" localSheetId="45" hidden="1">{#N/A,#N/A,FALSE,"Лист4"}</definedName>
    <definedName name="кккну" localSheetId="47"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59" hidden="1">{#N/A,#N/A,FALSE,"Лист4"}</definedName>
    <definedName name="кккну" localSheetId="60" hidden="1">{#N/A,#N/A,FALSE,"Лист4"}</definedName>
    <definedName name="кккну" localSheetId="64" hidden="1">{#N/A,#N/A,FALSE,"Лист4"}</definedName>
    <definedName name="кккну" localSheetId="65" hidden="1">{#N/A,#N/A,FALSE,"Лист4"}</definedName>
    <definedName name="кккну" localSheetId="69" hidden="1">{#N/A,#N/A,FALSE,"Лист4"}</definedName>
    <definedName name="кккну" localSheetId="70" hidden="1">{#N/A,#N/A,FALSE,"Лист4"}</definedName>
    <definedName name="кккну" localSheetId="72" hidden="1">{#N/A,#N/A,FALSE,"Лист4"}</definedName>
    <definedName name="кккну" localSheetId="73" hidden="1">{#N/A,#N/A,FALSE,"Лист4"}</definedName>
    <definedName name="кккну" localSheetId="83" hidden="1">{#N/A,#N/A,FALSE,"Лист4"}</definedName>
    <definedName name="кккну" localSheetId="84" hidden="1">{#N/A,#N/A,FALSE,"Лист4"}</definedName>
    <definedName name="кккну" localSheetId="87" hidden="1">{#N/A,#N/A,FALSE,"Лист4"}</definedName>
    <definedName name="кккну" localSheetId="89" hidden="1">{#N/A,#N/A,FALSE,"Лист4"}</definedName>
    <definedName name="кккну" localSheetId="90" hidden="1">{#N/A,#N/A,FALSE,"Лист4"}</definedName>
    <definedName name="кккну" localSheetId="91" hidden="1">{#N/A,#N/A,FALSE,"Лист4"}</definedName>
    <definedName name="кккну" localSheetId="92" hidden="1">{#N/A,#N/A,FALSE,"Лист4"}</definedName>
    <definedName name="кккну" localSheetId="94" hidden="1">{#N/A,#N/A,FALSE,"Лист4"}</definedName>
    <definedName name="кккну" localSheetId="96" hidden="1">{#N/A,#N/A,FALSE,"Лист4"}</definedName>
    <definedName name="кккну" localSheetId="93" hidden="1">{#N/A,#N/A,FALSE,"Лист4"}</definedName>
    <definedName name="кккну" localSheetId="78" hidden="1">{#N/A,#N/A,FALSE,"Лист4"}</definedName>
    <definedName name="кккну" hidden="1">{#N/A,#N/A,FALSE,"Лист4"}</definedName>
    <definedName name="кккокк" localSheetId="1" hidden="1">{#N/A,#N/A,FALSE,"Лист4"}</definedName>
    <definedName name="кккокк" localSheetId="22" hidden="1">{#N/A,#N/A,FALSE,"Лист4"}</definedName>
    <definedName name="кккокк" localSheetId="29" hidden="1">{#N/A,#N/A,FALSE,"Лист4"}</definedName>
    <definedName name="кккокк" localSheetId="30" hidden="1">{#N/A,#N/A,FALSE,"Лист4"}</definedName>
    <definedName name="кккокк" localSheetId="32" hidden="1">{#N/A,#N/A,FALSE,"Лист4"}</definedName>
    <definedName name="кккокк" localSheetId="33"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3" hidden="1">{#N/A,#N/A,FALSE,"Лист4"}</definedName>
    <definedName name="кккокк" localSheetId="45" hidden="1">{#N/A,#N/A,FALSE,"Лист4"}</definedName>
    <definedName name="кккокк" localSheetId="47"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59" hidden="1">{#N/A,#N/A,FALSE,"Лист4"}</definedName>
    <definedName name="кккокк" localSheetId="60" hidden="1">{#N/A,#N/A,FALSE,"Лист4"}</definedName>
    <definedName name="кккокк" localSheetId="64" hidden="1">{#N/A,#N/A,FALSE,"Лист4"}</definedName>
    <definedName name="кккокк" localSheetId="65" hidden="1">{#N/A,#N/A,FALSE,"Лист4"}</definedName>
    <definedName name="кккокк" localSheetId="69" hidden="1">{#N/A,#N/A,FALSE,"Лист4"}</definedName>
    <definedName name="кккокк" localSheetId="70" hidden="1">{#N/A,#N/A,FALSE,"Лист4"}</definedName>
    <definedName name="кккокк" localSheetId="72" hidden="1">{#N/A,#N/A,FALSE,"Лист4"}</definedName>
    <definedName name="кккокк" localSheetId="73" hidden="1">{#N/A,#N/A,FALSE,"Лист4"}</definedName>
    <definedName name="кккокк" localSheetId="83" hidden="1">{#N/A,#N/A,FALSE,"Лист4"}</definedName>
    <definedName name="кккокк" localSheetId="84" hidden="1">{#N/A,#N/A,FALSE,"Лист4"}</definedName>
    <definedName name="кккокк" localSheetId="87" hidden="1">{#N/A,#N/A,FALSE,"Лист4"}</definedName>
    <definedName name="кккокк" localSheetId="89" hidden="1">{#N/A,#N/A,FALSE,"Лист4"}</definedName>
    <definedName name="кккокк" localSheetId="90" hidden="1">{#N/A,#N/A,FALSE,"Лист4"}</definedName>
    <definedName name="кккокк" localSheetId="91" hidden="1">{#N/A,#N/A,FALSE,"Лист4"}</definedName>
    <definedName name="кккокк" localSheetId="92" hidden="1">{#N/A,#N/A,FALSE,"Лист4"}</definedName>
    <definedName name="кккокк" localSheetId="94" hidden="1">{#N/A,#N/A,FALSE,"Лист4"}</definedName>
    <definedName name="кккокк" localSheetId="96" hidden="1">{#N/A,#N/A,FALSE,"Лист4"}</definedName>
    <definedName name="кккокк" localSheetId="93" hidden="1">{#N/A,#N/A,FALSE,"Лист4"}</definedName>
    <definedName name="кккокк" localSheetId="78" hidden="1">{#N/A,#N/A,FALSE,"Лист4"}</definedName>
    <definedName name="кккокк" hidden="1">{#N/A,#N/A,FALSE,"Лист4"}</definedName>
    <definedName name="комунальне" localSheetId="1" hidden="1">{#N/A,#N/A,FALSE,"Лист4"}</definedName>
    <definedName name="комунальне" localSheetId="22" hidden="1">{#N/A,#N/A,FALSE,"Лист4"}</definedName>
    <definedName name="комунальне" localSheetId="29" hidden="1">{#N/A,#N/A,FALSE,"Лист4"}</definedName>
    <definedName name="комунальне" localSheetId="30" hidden="1">{#N/A,#N/A,FALSE,"Лист4"}</definedName>
    <definedName name="комунальне" localSheetId="32" hidden="1">{#N/A,#N/A,FALSE,"Лист4"}</definedName>
    <definedName name="комунальне" localSheetId="33"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3" hidden="1">{#N/A,#N/A,FALSE,"Лист4"}</definedName>
    <definedName name="комунальне" localSheetId="45" hidden="1">{#N/A,#N/A,FALSE,"Лист4"}</definedName>
    <definedName name="комунальне" localSheetId="47"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59" hidden="1">{#N/A,#N/A,FALSE,"Лист4"}</definedName>
    <definedName name="комунальне" localSheetId="60" hidden="1">{#N/A,#N/A,FALSE,"Лист4"}</definedName>
    <definedName name="комунальне" localSheetId="64" hidden="1">{#N/A,#N/A,FALSE,"Лист4"}</definedName>
    <definedName name="комунальне" localSheetId="65" hidden="1">{#N/A,#N/A,FALSE,"Лист4"}</definedName>
    <definedName name="комунальне" localSheetId="69" hidden="1">{#N/A,#N/A,FALSE,"Лист4"}</definedName>
    <definedName name="комунальне" localSheetId="70" hidden="1">{#N/A,#N/A,FALSE,"Лист4"}</definedName>
    <definedName name="комунальне" localSheetId="72" hidden="1">{#N/A,#N/A,FALSE,"Лист4"}</definedName>
    <definedName name="комунальне" localSheetId="73" hidden="1">{#N/A,#N/A,FALSE,"Лист4"}</definedName>
    <definedName name="комунальне" localSheetId="83" hidden="1">{#N/A,#N/A,FALSE,"Лист4"}</definedName>
    <definedName name="комунальне" localSheetId="84" hidden="1">{#N/A,#N/A,FALSE,"Лист4"}</definedName>
    <definedName name="комунальне" localSheetId="87" hidden="1">{#N/A,#N/A,FALSE,"Лист4"}</definedName>
    <definedName name="комунальне" localSheetId="89" hidden="1">{#N/A,#N/A,FALSE,"Лист4"}</definedName>
    <definedName name="комунальне" localSheetId="90" hidden="1">{#N/A,#N/A,FALSE,"Лист4"}</definedName>
    <definedName name="комунальне" localSheetId="91" hidden="1">{#N/A,#N/A,FALSE,"Лист4"}</definedName>
    <definedName name="комунальне" localSheetId="92" hidden="1">{#N/A,#N/A,FALSE,"Лист4"}</definedName>
    <definedName name="комунальне" localSheetId="94" hidden="1">{#N/A,#N/A,FALSE,"Лист4"}</definedName>
    <definedName name="комунальне" localSheetId="96" hidden="1">{#N/A,#N/A,FALSE,"Лист4"}</definedName>
    <definedName name="комунальне" localSheetId="93" hidden="1">{#N/A,#N/A,FALSE,"Лист4"}</definedName>
    <definedName name="комунальне" localSheetId="78" hidden="1">{#N/A,#N/A,FALSE,"Лист4"}</definedName>
    <definedName name="комунальне" hidden="1">{#N/A,#N/A,FALSE,"Лист4"}</definedName>
    <definedName name="кот" localSheetId="1" hidden="1">{#N/A,#N/A,FALSE,"Лист4"}</definedName>
    <definedName name="кот" localSheetId="22" hidden="1">{#N/A,#N/A,FALSE,"Лист4"}</definedName>
    <definedName name="кот" localSheetId="29" hidden="1">{#N/A,#N/A,FALSE,"Лист4"}</definedName>
    <definedName name="кот" localSheetId="30" hidden="1">{#N/A,#N/A,FALSE,"Лист4"}</definedName>
    <definedName name="кот" localSheetId="32" hidden="1">{#N/A,#N/A,FALSE,"Лист4"}</definedName>
    <definedName name="кот" localSheetId="33"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3" hidden="1">{#N/A,#N/A,FALSE,"Лист4"}</definedName>
    <definedName name="кот" localSheetId="45" hidden="1">{#N/A,#N/A,FALSE,"Лист4"}</definedName>
    <definedName name="кот" localSheetId="47"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59" hidden="1">{#N/A,#N/A,FALSE,"Лист4"}</definedName>
    <definedName name="кот" localSheetId="60" hidden="1">{#N/A,#N/A,FALSE,"Лист4"}</definedName>
    <definedName name="кот" localSheetId="64" hidden="1">{#N/A,#N/A,FALSE,"Лист4"}</definedName>
    <definedName name="кот" localSheetId="65" hidden="1">{#N/A,#N/A,FALSE,"Лист4"}</definedName>
    <definedName name="кот" localSheetId="69" hidden="1">{#N/A,#N/A,FALSE,"Лист4"}</definedName>
    <definedName name="кот" localSheetId="70" hidden="1">{#N/A,#N/A,FALSE,"Лист4"}</definedName>
    <definedName name="кот" localSheetId="72" hidden="1">{#N/A,#N/A,FALSE,"Лист4"}</definedName>
    <definedName name="кот" localSheetId="73" hidden="1">{#N/A,#N/A,FALSE,"Лист4"}</definedName>
    <definedName name="кот" localSheetId="83" hidden="1">{#N/A,#N/A,FALSE,"Лист4"}</definedName>
    <definedName name="кот" localSheetId="84" hidden="1">{#N/A,#N/A,FALSE,"Лист4"}</definedName>
    <definedName name="кот" localSheetId="87" hidden="1">{#N/A,#N/A,FALSE,"Лист4"}</definedName>
    <definedName name="кот" localSheetId="89" hidden="1">{#N/A,#N/A,FALSE,"Лист4"}</definedName>
    <definedName name="кот" localSheetId="90" hidden="1">{#N/A,#N/A,FALSE,"Лист4"}</definedName>
    <definedName name="кот" localSheetId="91" hidden="1">{#N/A,#N/A,FALSE,"Лист4"}</definedName>
    <definedName name="кот" localSheetId="92" hidden="1">{#N/A,#N/A,FALSE,"Лист4"}</definedName>
    <definedName name="кот" localSheetId="94" hidden="1">{#N/A,#N/A,FALSE,"Лист4"}</definedName>
    <definedName name="кот" localSheetId="96" hidden="1">{#N/A,#N/A,FALSE,"Лист4"}</definedName>
    <definedName name="кот" localSheetId="93" hidden="1">{#N/A,#N/A,FALSE,"Лист4"}</definedName>
    <definedName name="кот" localSheetId="78" hidden="1">{#N/A,#N/A,FALSE,"Лист4"}</definedName>
    <definedName name="кот" hidden="1">{#N/A,#N/A,FALSE,"Лист4"}</definedName>
    <definedName name="кр" localSheetId="1" hidden="1">{#N/A,#N/A,FALSE,"Лист4"}</definedName>
    <definedName name="кр" localSheetId="22" hidden="1">{#N/A,#N/A,FALSE,"Лист4"}</definedName>
    <definedName name="кр" localSheetId="29" hidden="1">{#N/A,#N/A,FALSE,"Лист4"}</definedName>
    <definedName name="кр" localSheetId="30" hidden="1">{#N/A,#N/A,FALSE,"Лист4"}</definedName>
    <definedName name="кр" localSheetId="32" hidden="1">{#N/A,#N/A,FALSE,"Лист4"}</definedName>
    <definedName name="кр" localSheetId="33"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3" hidden="1">{#N/A,#N/A,FALSE,"Лист4"}</definedName>
    <definedName name="кр" localSheetId="45" hidden="1">{#N/A,#N/A,FALSE,"Лист4"}</definedName>
    <definedName name="кр" localSheetId="47"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59" hidden="1">{#N/A,#N/A,FALSE,"Лист4"}</definedName>
    <definedName name="кр" localSheetId="60" hidden="1">{#N/A,#N/A,FALSE,"Лист4"}</definedName>
    <definedName name="кр" localSheetId="64" hidden="1">{#N/A,#N/A,FALSE,"Лист4"}</definedName>
    <definedName name="кр" localSheetId="65" hidden="1">{#N/A,#N/A,FALSE,"Лист4"}</definedName>
    <definedName name="кр" localSheetId="69" hidden="1">{#N/A,#N/A,FALSE,"Лист4"}</definedName>
    <definedName name="кр" localSheetId="70" hidden="1">{#N/A,#N/A,FALSE,"Лист4"}</definedName>
    <definedName name="кр" localSheetId="72" hidden="1">{#N/A,#N/A,FALSE,"Лист4"}</definedName>
    <definedName name="кр" localSheetId="73" hidden="1">{#N/A,#N/A,FALSE,"Лист4"}</definedName>
    <definedName name="кр" localSheetId="83" hidden="1">{#N/A,#N/A,FALSE,"Лист4"}</definedName>
    <definedName name="кр" localSheetId="84" hidden="1">{#N/A,#N/A,FALSE,"Лист4"}</definedName>
    <definedName name="кр" localSheetId="87" hidden="1">{#N/A,#N/A,FALSE,"Лист4"}</definedName>
    <definedName name="кр" localSheetId="89" hidden="1">{#N/A,#N/A,FALSE,"Лист4"}</definedName>
    <definedName name="кр" localSheetId="90" hidden="1">{#N/A,#N/A,FALSE,"Лист4"}</definedName>
    <definedName name="кр" localSheetId="91" hidden="1">{#N/A,#N/A,FALSE,"Лист4"}</definedName>
    <definedName name="кр" localSheetId="92" hidden="1">{#N/A,#N/A,FALSE,"Лист4"}</definedName>
    <definedName name="кр" localSheetId="94" hidden="1">{#N/A,#N/A,FALSE,"Лист4"}</definedName>
    <definedName name="кр" localSheetId="96" hidden="1">{#N/A,#N/A,FALSE,"Лист4"}</definedName>
    <definedName name="кр" localSheetId="93" hidden="1">{#N/A,#N/A,FALSE,"Лист4"}</definedName>
    <definedName name="кр" localSheetId="78" hidden="1">{#N/A,#N/A,FALSE,"Лист4"}</definedName>
    <definedName name="кр" hidden="1">{#N/A,#N/A,FALSE,"Лист4"}</definedName>
    <definedName name="культура" localSheetId="1" hidden="1">{#N/A,#N/A,FALSE,"Лист4"}</definedName>
    <definedName name="культура" localSheetId="22" hidden="1">{#N/A,#N/A,FALSE,"Лист4"}</definedName>
    <definedName name="культура" localSheetId="29" hidden="1">{#N/A,#N/A,FALSE,"Лист4"}</definedName>
    <definedName name="культура" localSheetId="30" hidden="1">{#N/A,#N/A,FALSE,"Лист4"}</definedName>
    <definedName name="культура" localSheetId="32" hidden="1">{#N/A,#N/A,FALSE,"Лист4"}</definedName>
    <definedName name="культура" localSheetId="33"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3" hidden="1">{#N/A,#N/A,FALSE,"Лист4"}</definedName>
    <definedName name="культура" localSheetId="45" hidden="1">{#N/A,#N/A,FALSE,"Лист4"}</definedName>
    <definedName name="культура" localSheetId="47"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59" hidden="1">{#N/A,#N/A,FALSE,"Лист4"}</definedName>
    <definedName name="культура" localSheetId="60" hidden="1">{#N/A,#N/A,FALSE,"Лист4"}</definedName>
    <definedName name="культура" localSheetId="64" hidden="1">{#N/A,#N/A,FALSE,"Лист4"}</definedName>
    <definedName name="культура" localSheetId="65" hidden="1">{#N/A,#N/A,FALSE,"Лист4"}</definedName>
    <definedName name="культура" localSheetId="69" hidden="1">{#N/A,#N/A,FALSE,"Лист4"}</definedName>
    <definedName name="культура" localSheetId="70" hidden="1">{#N/A,#N/A,FALSE,"Лист4"}</definedName>
    <definedName name="культура" localSheetId="72" hidden="1">{#N/A,#N/A,FALSE,"Лист4"}</definedName>
    <definedName name="культура" localSheetId="73" hidden="1">{#N/A,#N/A,FALSE,"Лист4"}</definedName>
    <definedName name="культура" localSheetId="83" hidden="1">{#N/A,#N/A,FALSE,"Лист4"}</definedName>
    <definedName name="культура" localSheetId="84" hidden="1">{#N/A,#N/A,FALSE,"Лист4"}</definedName>
    <definedName name="культура" localSheetId="87" hidden="1">{#N/A,#N/A,FALSE,"Лист4"}</definedName>
    <definedName name="культура" localSheetId="89" hidden="1">{#N/A,#N/A,FALSE,"Лист4"}</definedName>
    <definedName name="культура" localSheetId="90" hidden="1">{#N/A,#N/A,FALSE,"Лист4"}</definedName>
    <definedName name="культура" localSheetId="91" hidden="1">{#N/A,#N/A,FALSE,"Лист4"}</definedName>
    <definedName name="культура" localSheetId="92" hidden="1">{#N/A,#N/A,FALSE,"Лист4"}</definedName>
    <definedName name="культура" localSheetId="94" hidden="1">{#N/A,#N/A,FALSE,"Лист4"}</definedName>
    <definedName name="культура" localSheetId="96" hidden="1">{#N/A,#N/A,FALSE,"Лист4"}</definedName>
    <definedName name="культура" localSheetId="93" hidden="1">{#N/A,#N/A,FALSE,"Лист4"}</definedName>
    <definedName name="культура" localSheetId="78" hidden="1">{#N/A,#N/A,FALSE,"Лист4"}</definedName>
    <definedName name="культура" hidden="1">{#N/A,#N/A,FALSE,"Лист4"}</definedName>
    <definedName name="л" localSheetId="1" hidden="1">{#N/A,#N/A,FALSE,"Лист4"}</definedName>
    <definedName name="л" localSheetId="22" hidden="1">{#N/A,#N/A,FALSE,"Лист4"}</definedName>
    <definedName name="л" localSheetId="29" hidden="1">{#N/A,#N/A,FALSE,"Лист4"}</definedName>
    <definedName name="л" localSheetId="30" hidden="1">{#N/A,#N/A,FALSE,"Лист4"}</definedName>
    <definedName name="л" localSheetId="32" hidden="1">{#N/A,#N/A,FALSE,"Лист4"}</definedName>
    <definedName name="л" localSheetId="33"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3" hidden="1">{#N/A,#N/A,FALSE,"Лист4"}</definedName>
    <definedName name="л" localSheetId="45" hidden="1">{#N/A,#N/A,FALSE,"Лист4"}</definedName>
    <definedName name="л" localSheetId="47"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59" hidden="1">{#N/A,#N/A,FALSE,"Лист4"}</definedName>
    <definedName name="л" localSheetId="60" hidden="1">{#N/A,#N/A,FALSE,"Лист4"}</definedName>
    <definedName name="л" localSheetId="64" hidden="1">{#N/A,#N/A,FALSE,"Лист4"}</definedName>
    <definedName name="л" localSheetId="65" hidden="1">{#N/A,#N/A,FALSE,"Лист4"}</definedName>
    <definedName name="л" localSheetId="69" hidden="1">{#N/A,#N/A,FALSE,"Лист4"}</definedName>
    <definedName name="л" localSheetId="70" hidden="1">{#N/A,#N/A,FALSE,"Лист4"}</definedName>
    <definedName name="л" localSheetId="72" hidden="1">{#N/A,#N/A,FALSE,"Лист4"}</definedName>
    <definedName name="л" localSheetId="73" hidden="1">{#N/A,#N/A,FALSE,"Лист4"}</definedName>
    <definedName name="л" localSheetId="83" hidden="1">{#N/A,#N/A,FALSE,"Лист4"}</definedName>
    <definedName name="л" localSheetId="84" hidden="1">{#N/A,#N/A,FALSE,"Лист4"}</definedName>
    <definedName name="л" localSheetId="87" hidden="1">{#N/A,#N/A,FALSE,"Лист4"}</definedName>
    <definedName name="л" localSheetId="89" hidden="1">{#N/A,#N/A,FALSE,"Лист4"}</definedName>
    <definedName name="л" localSheetId="90" hidden="1">{#N/A,#N/A,FALSE,"Лист4"}</definedName>
    <definedName name="л" localSheetId="91" hidden="1">{#N/A,#N/A,FALSE,"Лист4"}</definedName>
    <definedName name="л" localSheetId="92" hidden="1">{#N/A,#N/A,FALSE,"Лист4"}</definedName>
    <definedName name="л" localSheetId="94" hidden="1">{#N/A,#N/A,FALSE,"Лист4"}</definedName>
    <definedName name="л" localSheetId="96" hidden="1">{#N/A,#N/A,FALSE,"Лист4"}</definedName>
    <definedName name="л" localSheetId="93" hidden="1">{#N/A,#N/A,FALSE,"Лист4"}</definedName>
    <definedName name="л" localSheetId="78" hidden="1">{#N/A,#N/A,FALSE,"Лист4"}</definedName>
    <definedName name="л" hidden="1">{#N/A,#N/A,FALSE,"Лист4"}</definedName>
    <definedName name="лд" localSheetId="1" hidden="1">{#N/A,#N/A,FALSE,"Лист4"}</definedName>
    <definedName name="лд" localSheetId="22" hidden="1">{#N/A,#N/A,FALSE,"Лист4"}</definedName>
    <definedName name="лд" localSheetId="29" hidden="1">{#N/A,#N/A,FALSE,"Лист4"}</definedName>
    <definedName name="лд" localSheetId="30" hidden="1">{#N/A,#N/A,FALSE,"Лист4"}</definedName>
    <definedName name="лд" localSheetId="32" hidden="1">{#N/A,#N/A,FALSE,"Лист4"}</definedName>
    <definedName name="лд" localSheetId="33"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3" hidden="1">{#N/A,#N/A,FALSE,"Лист4"}</definedName>
    <definedName name="лд" localSheetId="45" hidden="1">{#N/A,#N/A,FALSE,"Лист4"}</definedName>
    <definedName name="лд" localSheetId="47"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59" hidden="1">{#N/A,#N/A,FALSE,"Лист4"}</definedName>
    <definedName name="лд" localSheetId="60" hidden="1">{#N/A,#N/A,FALSE,"Лист4"}</definedName>
    <definedName name="лд" localSheetId="64" hidden="1">{#N/A,#N/A,FALSE,"Лист4"}</definedName>
    <definedName name="лд" localSheetId="65" hidden="1">{#N/A,#N/A,FALSE,"Лист4"}</definedName>
    <definedName name="лд" localSheetId="69" hidden="1">{#N/A,#N/A,FALSE,"Лист4"}</definedName>
    <definedName name="лд" localSheetId="70" hidden="1">{#N/A,#N/A,FALSE,"Лист4"}</definedName>
    <definedName name="лд" localSheetId="72" hidden="1">{#N/A,#N/A,FALSE,"Лист4"}</definedName>
    <definedName name="лд" localSheetId="73" hidden="1">{#N/A,#N/A,FALSE,"Лист4"}</definedName>
    <definedName name="лд" localSheetId="83" hidden="1">{#N/A,#N/A,FALSE,"Лист4"}</definedName>
    <definedName name="лд" localSheetId="84" hidden="1">{#N/A,#N/A,FALSE,"Лист4"}</definedName>
    <definedName name="лд" localSheetId="87" hidden="1">{#N/A,#N/A,FALSE,"Лист4"}</definedName>
    <definedName name="лд" localSheetId="89" hidden="1">{#N/A,#N/A,FALSE,"Лист4"}</definedName>
    <definedName name="лд" localSheetId="90" hidden="1">{#N/A,#N/A,FALSE,"Лист4"}</definedName>
    <definedName name="лд" localSheetId="91" hidden="1">{#N/A,#N/A,FALSE,"Лист4"}</definedName>
    <definedName name="лд" localSheetId="92" hidden="1">{#N/A,#N/A,FALSE,"Лист4"}</definedName>
    <definedName name="лд" localSheetId="94" hidden="1">{#N/A,#N/A,FALSE,"Лист4"}</definedName>
    <definedName name="лд" localSheetId="96" hidden="1">{#N/A,#N/A,FALSE,"Лист4"}</definedName>
    <definedName name="лд" localSheetId="93" hidden="1">{#N/A,#N/A,FALSE,"Лист4"}</definedName>
    <definedName name="лд" localSheetId="78" hidden="1">{#N/A,#N/A,FALSE,"Лист4"}</definedName>
    <definedName name="лд" hidden="1">{#N/A,#N/A,FALSE,"Лист4"}</definedName>
    <definedName name="лл" localSheetId="1" hidden="1">{#N/A,#N/A,FALSE,"Лист4"}</definedName>
    <definedName name="лл" localSheetId="22" hidden="1">{#N/A,#N/A,FALSE,"Лист4"}</definedName>
    <definedName name="лл" localSheetId="29" hidden="1">{#N/A,#N/A,FALSE,"Лист4"}</definedName>
    <definedName name="лл" localSheetId="30" hidden="1">{#N/A,#N/A,FALSE,"Лист4"}</definedName>
    <definedName name="лл" localSheetId="32" hidden="1">{#N/A,#N/A,FALSE,"Лист4"}</definedName>
    <definedName name="лл" localSheetId="33"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3" hidden="1">{#N/A,#N/A,FALSE,"Лист4"}</definedName>
    <definedName name="лл" localSheetId="45" hidden="1">{#N/A,#N/A,FALSE,"Лист4"}</definedName>
    <definedName name="лл" localSheetId="47"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59" hidden="1">{#N/A,#N/A,FALSE,"Лист4"}</definedName>
    <definedName name="лл" localSheetId="60" hidden="1">{#N/A,#N/A,FALSE,"Лист4"}</definedName>
    <definedName name="лл" localSheetId="64" hidden="1">{#N/A,#N/A,FALSE,"Лист4"}</definedName>
    <definedName name="лл" localSheetId="65" hidden="1">{#N/A,#N/A,FALSE,"Лист4"}</definedName>
    <definedName name="лл" localSheetId="69" hidden="1">{#N/A,#N/A,FALSE,"Лист4"}</definedName>
    <definedName name="лл" localSheetId="70" hidden="1">{#N/A,#N/A,FALSE,"Лист4"}</definedName>
    <definedName name="лл" localSheetId="72" hidden="1">{#N/A,#N/A,FALSE,"Лист4"}</definedName>
    <definedName name="лл" localSheetId="73" hidden="1">{#N/A,#N/A,FALSE,"Лист4"}</definedName>
    <definedName name="лл" localSheetId="83" hidden="1">{#N/A,#N/A,FALSE,"Лист4"}</definedName>
    <definedName name="лл" localSheetId="84" hidden="1">{#N/A,#N/A,FALSE,"Лист4"}</definedName>
    <definedName name="лл" localSheetId="87" hidden="1">{#N/A,#N/A,FALSE,"Лист4"}</definedName>
    <definedName name="лл" localSheetId="89" hidden="1">{#N/A,#N/A,FALSE,"Лист4"}</definedName>
    <definedName name="лл" localSheetId="90" hidden="1">{#N/A,#N/A,FALSE,"Лист4"}</definedName>
    <definedName name="лл" localSheetId="91" hidden="1">{#N/A,#N/A,FALSE,"Лист4"}</definedName>
    <definedName name="лл" localSheetId="92" hidden="1">{#N/A,#N/A,FALSE,"Лист4"}</definedName>
    <definedName name="лл" localSheetId="94" hidden="1">{#N/A,#N/A,FALSE,"Лист4"}</definedName>
    <definedName name="лл" localSheetId="96" hidden="1">{#N/A,#N/A,FALSE,"Лист4"}</definedName>
    <definedName name="лл" localSheetId="93" hidden="1">{#N/A,#N/A,FALSE,"Лист4"}</definedName>
    <definedName name="лл" localSheetId="78" hidden="1">{#N/A,#N/A,FALSE,"Лист4"}</definedName>
    <definedName name="лл" hidden="1">{#N/A,#N/A,FALSE,"Лист4"}</definedName>
    <definedName name="ллл" localSheetId="1" hidden="1">{#N/A,#N/A,FALSE,"Лист4"}</definedName>
    <definedName name="ллл" localSheetId="22" hidden="1">{#N/A,#N/A,FALSE,"Лист4"}</definedName>
    <definedName name="ллл" localSheetId="29" hidden="1">{#N/A,#N/A,FALSE,"Лист4"}</definedName>
    <definedName name="ллл" localSheetId="30" hidden="1">{#N/A,#N/A,FALSE,"Лист4"}</definedName>
    <definedName name="ллл" localSheetId="32" hidden="1">{#N/A,#N/A,FALSE,"Лист4"}</definedName>
    <definedName name="ллл" localSheetId="33"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3" hidden="1">{#N/A,#N/A,FALSE,"Лист4"}</definedName>
    <definedName name="ллл" localSheetId="45" hidden="1">{#N/A,#N/A,FALSE,"Лист4"}</definedName>
    <definedName name="ллл" localSheetId="47"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59" hidden="1">{#N/A,#N/A,FALSE,"Лист4"}</definedName>
    <definedName name="ллл" localSheetId="60" hidden="1">{#N/A,#N/A,FALSE,"Лист4"}</definedName>
    <definedName name="ллл" localSheetId="64" hidden="1">{#N/A,#N/A,FALSE,"Лист4"}</definedName>
    <definedName name="ллл" localSheetId="65" hidden="1">{#N/A,#N/A,FALSE,"Лист4"}</definedName>
    <definedName name="ллл" localSheetId="69" hidden="1">{#N/A,#N/A,FALSE,"Лист4"}</definedName>
    <definedName name="ллл" localSheetId="70" hidden="1">{#N/A,#N/A,FALSE,"Лист4"}</definedName>
    <definedName name="ллл" localSheetId="72" hidden="1">{#N/A,#N/A,FALSE,"Лист4"}</definedName>
    <definedName name="ллл" localSheetId="73" hidden="1">{#N/A,#N/A,FALSE,"Лист4"}</definedName>
    <definedName name="ллл" localSheetId="83" hidden="1">{#N/A,#N/A,FALSE,"Лист4"}</definedName>
    <definedName name="ллл" localSheetId="84" hidden="1">{#N/A,#N/A,FALSE,"Лист4"}</definedName>
    <definedName name="ллл" localSheetId="87" hidden="1">{#N/A,#N/A,FALSE,"Лист4"}</definedName>
    <definedName name="ллл" localSheetId="89" hidden="1">{#N/A,#N/A,FALSE,"Лист4"}</definedName>
    <definedName name="ллл" localSheetId="90" hidden="1">{#N/A,#N/A,FALSE,"Лист4"}</definedName>
    <definedName name="ллл" localSheetId="91" hidden="1">{#N/A,#N/A,FALSE,"Лист4"}</definedName>
    <definedName name="ллл" localSheetId="92" hidden="1">{#N/A,#N/A,FALSE,"Лист4"}</definedName>
    <definedName name="ллл" localSheetId="94" hidden="1">{#N/A,#N/A,FALSE,"Лист4"}</definedName>
    <definedName name="ллл" localSheetId="96" hidden="1">{#N/A,#N/A,FALSE,"Лист4"}</definedName>
    <definedName name="ллл" localSheetId="93" hidden="1">{#N/A,#N/A,FALSE,"Лист4"}</definedName>
    <definedName name="ллл" localSheetId="78" hidden="1">{#N/A,#N/A,FALSE,"Лист4"}</definedName>
    <definedName name="ллл" hidden="1">{#N/A,#N/A,FALSE,"Лист4"}</definedName>
    <definedName name="лнпллпл" localSheetId="1" hidden="1">{#N/A,#N/A,FALSE,"Лист4"}</definedName>
    <definedName name="лнпллпл" localSheetId="22" hidden="1">{#N/A,#N/A,FALSE,"Лист4"}</definedName>
    <definedName name="лнпллпл" localSheetId="29" hidden="1">{#N/A,#N/A,FALSE,"Лист4"}</definedName>
    <definedName name="лнпллпл" localSheetId="30" hidden="1">{#N/A,#N/A,FALSE,"Лист4"}</definedName>
    <definedName name="лнпллпл" localSheetId="32" hidden="1">{#N/A,#N/A,FALSE,"Лист4"}</definedName>
    <definedName name="лнпллпл" localSheetId="33"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3" hidden="1">{#N/A,#N/A,FALSE,"Лист4"}</definedName>
    <definedName name="лнпллпл" localSheetId="45" hidden="1">{#N/A,#N/A,FALSE,"Лист4"}</definedName>
    <definedName name="лнпллпл" localSheetId="47"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59" hidden="1">{#N/A,#N/A,FALSE,"Лист4"}</definedName>
    <definedName name="лнпллпл" localSheetId="60" hidden="1">{#N/A,#N/A,FALSE,"Лист4"}</definedName>
    <definedName name="лнпллпл" localSheetId="64" hidden="1">{#N/A,#N/A,FALSE,"Лист4"}</definedName>
    <definedName name="лнпллпл" localSheetId="65" hidden="1">{#N/A,#N/A,FALSE,"Лист4"}</definedName>
    <definedName name="лнпллпл" localSheetId="69" hidden="1">{#N/A,#N/A,FALSE,"Лист4"}</definedName>
    <definedName name="лнпллпл" localSheetId="70" hidden="1">{#N/A,#N/A,FALSE,"Лист4"}</definedName>
    <definedName name="лнпллпл" localSheetId="72" hidden="1">{#N/A,#N/A,FALSE,"Лист4"}</definedName>
    <definedName name="лнпллпл" localSheetId="73" hidden="1">{#N/A,#N/A,FALSE,"Лист4"}</definedName>
    <definedName name="лнпллпл" localSheetId="83" hidden="1">{#N/A,#N/A,FALSE,"Лист4"}</definedName>
    <definedName name="лнпллпл" localSheetId="84" hidden="1">{#N/A,#N/A,FALSE,"Лист4"}</definedName>
    <definedName name="лнпллпл" localSheetId="87" hidden="1">{#N/A,#N/A,FALSE,"Лист4"}</definedName>
    <definedName name="лнпллпл" localSheetId="89" hidden="1">{#N/A,#N/A,FALSE,"Лист4"}</definedName>
    <definedName name="лнпллпл" localSheetId="90" hidden="1">{#N/A,#N/A,FALSE,"Лист4"}</definedName>
    <definedName name="лнпллпл" localSheetId="91" hidden="1">{#N/A,#N/A,FALSE,"Лист4"}</definedName>
    <definedName name="лнпллпл" localSheetId="92" hidden="1">{#N/A,#N/A,FALSE,"Лист4"}</definedName>
    <definedName name="лнпллпл" localSheetId="94" hidden="1">{#N/A,#N/A,FALSE,"Лист4"}</definedName>
    <definedName name="лнпллпл" localSheetId="96" hidden="1">{#N/A,#N/A,FALSE,"Лист4"}</definedName>
    <definedName name="лнпллпл" localSheetId="93" hidden="1">{#N/A,#N/A,FALSE,"Лист4"}</definedName>
    <definedName name="лнпллпл" localSheetId="78" hidden="1">{#N/A,#N/A,FALSE,"Лист4"}</definedName>
    <definedName name="лнпллпл" hidden="1">{#N/A,#N/A,FALSE,"Лист4"}</definedName>
    <definedName name="лор" localSheetId="1" hidden="1">{#N/A,#N/A,FALSE,"т02бд"}</definedName>
    <definedName name="лор" localSheetId="22" hidden="1">{#N/A,#N/A,FALSE,"т02бд"}</definedName>
    <definedName name="лор" localSheetId="29" hidden="1">{#N/A,#N/A,FALSE,"т02бд"}</definedName>
    <definedName name="лор" localSheetId="30" hidden="1">{#N/A,#N/A,FALSE,"т02бд"}</definedName>
    <definedName name="лор" localSheetId="32" hidden="1">{#N/A,#N/A,FALSE,"т02бд"}</definedName>
    <definedName name="лор" localSheetId="33"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3" hidden="1">{#N/A,#N/A,FALSE,"т02бд"}</definedName>
    <definedName name="лор" localSheetId="45" hidden="1">{#N/A,#N/A,FALSE,"т02бд"}</definedName>
    <definedName name="лор" localSheetId="47"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59" hidden="1">{#N/A,#N/A,FALSE,"т02бд"}</definedName>
    <definedName name="лор" localSheetId="60" hidden="1">{#N/A,#N/A,FALSE,"т02бд"}</definedName>
    <definedName name="лор" localSheetId="64" hidden="1">{#N/A,#N/A,FALSE,"т02бд"}</definedName>
    <definedName name="лор" localSheetId="65" hidden="1">{#N/A,#N/A,FALSE,"т02бд"}</definedName>
    <definedName name="лор" localSheetId="69" hidden="1">{#N/A,#N/A,FALSE,"т02бд"}</definedName>
    <definedName name="лор" localSheetId="70" hidden="1">{#N/A,#N/A,FALSE,"т02бд"}</definedName>
    <definedName name="лор" localSheetId="72" hidden="1">{#N/A,#N/A,FALSE,"т02бд"}</definedName>
    <definedName name="лор" localSheetId="73" hidden="1">{#N/A,#N/A,FALSE,"т02бд"}</definedName>
    <definedName name="лор" localSheetId="83" hidden="1">{#N/A,#N/A,FALSE,"т02бд"}</definedName>
    <definedName name="лор" localSheetId="84" hidden="1">{#N/A,#N/A,FALSE,"т02бд"}</definedName>
    <definedName name="лор" localSheetId="87" hidden="1">{#N/A,#N/A,FALSE,"т02бд"}</definedName>
    <definedName name="лор" localSheetId="89" hidden="1">{#N/A,#N/A,FALSE,"т02бд"}</definedName>
    <definedName name="лор" localSheetId="90" hidden="1">{#N/A,#N/A,FALSE,"т02бд"}</definedName>
    <definedName name="лор" localSheetId="91" hidden="1">{#N/A,#N/A,FALSE,"т02бд"}</definedName>
    <definedName name="лор" localSheetId="92" hidden="1">{#N/A,#N/A,FALSE,"т02бд"}</definedName>
    <definedName name="лор" localSheetId="94" hidden="1">{#N/A,#N/A,FALSE,"т02бд"}</definedName>
    <definedName name="лор" localSheetId="96" hidden="1">{#N/A,#N/A,FALSE,"т02бд"}</definedName>
    <definedName name="лор" localSheetId="93" hidden="1">{#N/A,#N/A,FALSE,"т02бд"}</definedName>
    <definedName name="лор" localSheetId="78" hidden="1">{#N/A,#N/A,FALSE,"т02бд"}</definedName>
    <definedName name="лор" hidden="1">{#N/A,#N/A,FALSE,"т02бд"}</definedName>
    <definedName name="М2" localSheetId="52">'[10]Мульт-ор М2, швидкість'!$C$1:$C$65536</definedName>
    <definedName name="М2" localSheetId="53">'[10]Мульт-ор М2, швидкість'!$C$1:$C$65536</definedName>
    <definedName name="М2" localSheetId="54">'[10]Мульт-ор М2, швидкість'!$C$1:$C$65536</definedName>
    <definedName name="М2" localSheetId="55">'[10]Мульт-ор М2, швидкість'!$C$1:$C$65536</definedName>
    <definedName name="М2" localSheetId="56">'[10]Мульт-ор М2, швидкість'!$C$1:$C$65536</definedName>
    <definedName name="М2" localSheetId="57">'[10]Мульт-ор М2, швидкість'!$C$1:$C$65536</definedName>
    <definedName name="М2" localSheetId="83">'[11]Мульт-ор М2, швидкість'!$C$1:$C$65536</definedName>
    <definedName name="М2">'[10]Мульт-ор М2, швидкість'!$C$1:$C$65536</definedName>
    <definedName name="мак" localSheetId="1" hidden="1">{#N/A,#N/A,FALSE,"Лист4"}</definedName>
    <definedName name="мак" localSheetId="22" hidden="1">{#N/A,#N/A,FALSE,"Лист4"}</definedName>
    <definedName name="мак" localSheetId="29" hidden="1">{#N/A,#N/A,FALSE,"Лист4"}</definedName>
    <definedName name="мак" localSheetId="30" hidden="1">{#N/A,#N/A,FALSE,"Лист4"}</definedName>
    <definedName name="мак" localSheetId="32" hidden="1">{#N/A,#N/A,FALSE,"Лист4"}</definedName>
    <definedName name="мак" localSheetId="33"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3" hidden="1">{#N/A,#N/A,FALSE,"Лист4"}</definedName>
    <definedName name="мак" localSheetId="45" hidden="1">{#N/A,#N/A,FALSE,"Лист4"}</definedName>
    <definedName name="мак" localSheetId="47"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59" hidden="1">{#N/A,#N/A,FALSE,"Лист4"}</definedName>
    <definedName name="мак" localSheetId="60" hidden="1">{#N/A,#N/A,FALSE,"Лист4"}</definedName>
    <definedName name="мак" localSheetId="64" hidden="1">{#N/A,#N/A,FALSE,"Лист4"}</definedName>
    <definedName name="мак" localSheetId="65" hidden="1">{#N/A,#N/A,FALSE,"Лист4"}</definedName>
    <definedName name="мак" localSheetId="69" hidden="1">{#N/A,#N/A,FALSE,"Лист4"}</definedName>
    <definedName name="мак" localSheetId="70" hidden="1">{#N/A,#N/A,FALSE,"Лист4"}</definedName>
    <definedName name="мак" localSheetId="72" hidden="1">{#N/A,#N/A,FALSE,"Лист4"}</definedName>
    <definedName name="мак" localSheetId="73" hidden="1">{#N/A,#N/A,FALSE,"Лист4"}</definedName>
    <definedName name="мак" localSheetId="83" hidden="1">{#N/A,#N/A,FALSE,"Лист4"}</definedName>
    <definedName name="мак" localSheetId="84" hidden="1">{#N/A,#N/A,FALSE,"Лист4"}</definedName>
    <definedName name="мак" localSheetId="87" hidden="1">{#N/A,#N/A,FALSE,"Лист4"}</definedName>
    <definedName name="мак" localSheetId="89" hidden="1">{#N/A,#N/A,FALSE,"Лист4"}</definedName>
    <definedName name="мак" localSheetId="90" hidden="1">{#N/A,#N/A,FALSE,"Лист4"}</definedName>
    <definedName name="мак" localSheetId="91" hidden="1">{#N/A,#N/A,FALSE,"Лист4"}</definedName>
    <definedName name="мак" localSheetId="92" hidden="1">{#N/A,#N/A,FALSE,"Лист4"}</definedName>
    <definedName name="мак" localSheetId="94" hidden="1">{#N/A,#N/A,FALSE,"Лист4"}</definedName>
    <definedName name="мак" localSheetId="96" hidden="1">{#N/A,#N/A,FALSE,"Лист4"}</definedName>
    <definedName name="мак" localSheetId="93" hidden="1">{#N/A,#N/A,FALSE,"Лист4"}</definedName>
    <definedName name="мак" localSheetId="78" hidden="1">{#N/A,#N/A,FALSE,"Лист4"}</definedName>
    <definedName name="мак" hidden="1">{#N/A,#N/A,FALSE,"Лист4"}</definedName>
    <definedName name="мм" localSheetId="1" hidden="1">{#N/A,#N/A,FALSE,"Лист4"}</definedName>
    <definedName name="мм" localSheetId="22" hidden="1">{#N/A,#N/A,FALSE,"Лист4"}</definedName>
    <definedName name="мм" localSheetId="29" hidden="1">{#N/A,#N/A,FALSE,"Лист4"}</definedName>
    <definedName name="мм" localSheetId="30" hidden="1">{#N/A,#N/A,FALSE,"Лист4"}</definedName>
    <definedName name="мм" localSheetId="32" hidden="1">{#N/A,#N/A,FALSE,"Лист4"}</definedName>
    <definedName name="мм" localSheetId="33"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3" hidden="1">{#N/A,#N/A,FALSE,"Лист4"}</definedName>
    <definedName name="мм" localSheetId="45" hidden="1">{#N/A,#N/A,FALSE,"Лист4"}</definedName>
    <definedName name="мм" localSheetId="47"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59" hidden="1">{#N/A,#N/A,FALSE,"Лист4"}</definedName>
    <definedName name="мм" localSheetId="60" hidden="1">{#N/A,#N/A,FALSE,"Лист4"}</definedName>
    <definedName name="мм" localSheetId="64" hidden="1">{#N/A,#N/A,FALSE,"Лист4"}</definedName>
    <definedName name="мм" localSheetId="65" hidden="1">{#N/A,#N/A,FALSE,"Лист4"}</definedName>
    <definedName name="мм" localSheetId="69" hidden="1">{#N/A,#N/A,FALSE,"Лист4"}</definedName>
    <definedName name="мм" localSheetId="70" hidden="1">{#N/A,#N/A,FALSE,"Лист4"}</definedName>
    <definedName name="мм" localSheetId="72" hidden="1">{#N/A,#N/A,FALSE,"Лист4"}</definedName>
    <definedName name="мм" localSheetId="73" hidden="1">{#N/A,#N/A,FALSE,"Лист4"}</definedName>
    <definedName name="мм" localSheetId="83" hidden="1">{#N/A,#N/A,FALSE,"Лист4"}</definedName>
    <definedName name="мм" localSheetId="84" hidden="1">{#N/A,#N/A,FALSE,"Лист4"}</definedName>
    <definedName name="мм" localSheetId="87" hidden="1">{#N/A,#N/A,FALSE,"Лист4"}</definedName>
    <definedName name="мм" localSheetId="89" hidden="1">{#N/A,#N/A,FALSE,"Лист4"}</definedName>
    <definedName name="мм" localSheetId="90" hidden="1">{#N/A,#N/A,FALSE,"Лист4"}</definedName>
    <definedName name="мм" localSheetId="91" hidden="1">{#N/A,#N/A,FALSE,"Лист4"}</definedName>
    <definedName name="мм" localSheetId="92" hidden="1">{#N/A,#N/A,FALSE,"Лист4"}</definedName>
    <definedName name="мм" localSheetId="94" hidden="1">{#N/A,#N/A,FALSE,"Лист4"}</definedName>
    <definedName name="мм" localSheetId="96" hidden="1">{#N/A,#N/A,FALSE,"Лист4"}</definedName>
    <definedName name="мм" localSheetId="93" hidden="1">{#N/A,#N/A,FALSE,"Лист4"}</definedName>
    <definedName name="мм" localSheetId="78" hidden="1">{#N/A,#N/A,FALSE,"Лист4"}</definedName>
    <definedName name="мм" hidden="1">{#N/A,#N/A,FALSE,"Лист4"}</definedName>
    <definedName name="мпе" localSheetId="1" hidden="1">{#N/A,#N/A,FALSE,"Лист4"}</definedName>
    <definedName name="мпе" localSheetId="22" hidden="1">{#N/A,#N/A,FALSE,"Лист4"}</definedName>
    <definedName name="мпе" localSheetId="29" hidden="1">{#N/A,#N/A,FALSE,"Лист4"}</definedName>
    <definedName name="мпе" localSheetId="30" hidden="1">{#N/A,#N/A,FALSE,"Лист4"}</definedName>
    <definedName name="мпе" localSheetId="32" hidden="1">{#N/A,#N/A,FALSE,"Лист4"}</definedName>
    <definedName name="мпе" localSheetId="33"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3" hidden="1">{#N/A,#N/A,FALSE,"Лист4"}</definedName>
    <definedName name="мпе" localSheetId="45" hidden="1">{#N/A,#N/A,FALSE,"Лист4"}</definedName>
    <definedName name="мпе" localSheetId="47"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59" hidden="1">{#N/A,#N/A,FALSE,"Лист4"}</definedName>
    <definedName name="мпе" localSheetId="60" hidden="1">{#N/A,#N/A,FALSE,"Лист4"}</definedName>
    <definedName name="мпе" localSheetId="64" hidden="1">{#N/A,#N/A,FALSE,"Лист4"}</definedName>
    <definedName name="мпе" localSheetId="65" hidden="1">{#N/A,#N/A,FALSE,"Лист4"}</definedName>
    <definedName name="мпе" localSheetId="69" hidden="1">{#N/A,#N/A,FALSE,"Лист4"}</definedName>
    <definedName name="мпе" localSheetId="70" hidden="1">{#N/A,#N/A,FALSE,"Лист4"}</definedName>
    <definedName name="мпе" localSheetId="72" hidden="1">{#N/A,#N/A,FALSE,"Лист4"}</definedName>
    <definedName name="мпе" localSheetId="73" hidden="1">{#N/A,#N/A,FALSE,"Лист4"}</definedName>
    <definedName name="мпе" localSheetId="83" hidden="1">{#N/A,#N/A,FALSE,"Лист4"}</definedName>
    <definedName name="мпе" localSheetId="84" hidden="1">{#N/A,#N/A,FALSE,"Лист4"}</definedName>
    <definedName name="мпе" localSheetId="87" hidden="1">{#N/A,#N/A,FALSE,"Лист4"}</definedName>
    <definedName name="мпе" localSheetId="89" hidden="1">{#N/A,#N/A,FALSE,"Лист4"}</definedName>
    <definedName name="мпе" localSheetId="90" hidden="1">{#N/A,#N/A,FALSE,"Лист4"}</definedName>
    <definedName name="мпе" localSheetId="91" hidden="1">{#N/A,#N/A,FALSE,"Лист4"}</definedName>
    <definedName name="мпе" localSheetId="92" hidden="1">{#N/A,#N/A,FALSE,"Лист4"}</definedName>
    <definedName name="мпе" localSheetId="94" hidden="1">{#N/A,#N/A,FALSE,"Лист4"}</definedName>
    <definedName name="мпе" localSheetId="96" hidden="1">{#N/A,#N/A,FALSE,"Лист4"}</definedName>
    <definedName name="мпе" localSheetId="93" hidden="1">{#N/A,#N/A,FALSE,"Лист4"}</definedName>
    <definedName name="мпе" localSheetId="78" hidden="1">{#N/A,#N/A,FALSE,"Лист4"}</definedName>
    <definedName name="мпе" hidden="1">{#N/A,#N/A,FALSE,"Лист4"}</definedName>
    <definedName name="МР" localSheetId="1" hidden="1">{#N/A,#N/A,FALSE,"т02бд"}</definedName>
    <definedName name="МР" localSheetId="22" hidden="1">{#N/A,#N/A,FALSE,"т02бд"}</definedName>
    <definedName name="МР" localSheetId="29" hidden="1">{#N/A,#N/A,FALSE,"т02бд"}</definedName>
    <definedName name="МР" localSheetId="30" hidden="1">{#N/A,#N/A,FALSE,"т02бд"}</definedName>
    <definedName name="МР" localSheetId="32" hidden="1">{#N/A,#N/A,FALSE,"т02бд"}</definedName>
    <definedName name="МР" localSheetId="33"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3" hidden="1">{#N/A,#N/A,FALSE,"т02бд"}</definedName>
    <definedName name="МР" localSheetId="45" hidden="1">{#N/A,#N/A,FALSE,"т02бд"}</definedName>
    <definedName name="МР" localSheetId="47"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59" hidden="1">{#N/A,#N/A,FALSE,"т02бд"}</definedName>
    <definedName name="МР" localSheetId="60" hidden="1">{#N/A,#N/A,FALSE,"т02бд"}</definedName>
    <definedName name="МР" localSheetId="64" hidden="1">{#N/A,#N/A,FALSE,"т02бд"}</definedName>
    <definedName name="МР" localSheetId="65" hidden="1">{#N/A,#N/A,FALSE,"т02бд"}</definedName>
    <definedName name="МР" localSheetId="69" hidden="1">{#N/A,#N/A,FALSE,"т02бд"}</definedName>
    <definedName name="МР" localSheetId="70" hidden="1">{#N/A,#N/A,FALSE,"т02бд"}</definedName>
    <definedName name="МР" localSheetId="72" hidden="1">{#N/A,#N/A,FALSE,"т02бд"}</definedName>
    <definedName name="МР" localSheetId="73" hidden="1">{#N/A,#N/A,FALSE,"т02бд"}</definedName>
    <definedName name="МР" localSheetId="83" hidden="1">{#N/A,#N/A,FALSE,"т02бд"}</definedName>
    <definedName name="МР" localSheetId="84" hidden="1">{#N/A,#N/A,FALSE,"т02бд"}</definedName>
    <definedName name="МР" localSheetId="87" hidden="1">{#N/A,#N/A,FALSE,"т02бд"}</definedName>
    <definedName name="МР" localSheetId="89" hidden="1">{#N/A,#N/A,FALSE,"т02бд"}</definedName>
    <definedName name="МР" localSheetId="90" hidden="1">{#N/A,#N/A,FALSE,"т02бд"}</definedName>
    <definedName name="МР" localSheetId="91" hidden="1">{#N/A,#N/A,FALSE,"т02бд"}</definedName>
    <definedName name="МР" localSheetId="92" hidden="1">{#N/A,#N/A,FALSE,"т02бд"}</definedName>
    <definedName name="МР" localSheetId="94" hidden="1">{#N/A,#N/A,FALSE,"т02бд"}</definedName>
    <definedName name="МР" localSheetId="96" hidden="1">{#N/A,#N/A,FALSE,"т02бд"}</definedName>
    <definedName name="МР" localSheetId="93" hidden="1">{#N/A,#N/A,FALSE,"т02бд"}</definedName>
    <definedName name="МР" localSheetId="78" hidden="1">{#N/A,#N/A,FALSE,"т02бд"}</definedName>
    <definedName name="МР" hidden="1">{#N/A,#N/A,FALSE,"т02бд"}</definedName>
    <definedName name="нy69" localSheetId="33">#REF!</definedName>
    <definedName name="нy69" localSheetId="39">#REF!</definedName>
    <definedName name="нy69" localSheetId="47">#REF!</definedName>
    <definedName name="нy69" localSheetId="89">#REF!</definedName>
    <definedName name="нy69" localSheetId="94">#REF!</definedName>
    <definedName name="нy69" localSheetId="95">#REF!</definedName>
    <definedName name="нy69" localSheetId="96">#REF!</definedName>
    <definedName name="нy69" localSheetId="49">#REF!</definedName>
    <definedName name="нy69" localSheetId="93">#REF!</definedName>
    <definedName name="нy69" localSheetId="78">#REF!</definedName>
    <definedName name="нy69">#REF!</definedName>
    <definedName name="нгнгш" localSheetId="1" hidden="1">{#N/A,#N/A,FALSE,"Лист4"}</definedName>
    <definedName name="нгнгш" localSheetId="22" hidden="1">{#N/A,#N/A,FALSE,"Лист4"}</definedName>
    <definedName name="нгнгш" localSheetId="29" hidden="1">{#N/A,#N/A,FALSE,"Лист4"}</definedName>
    <definedName name="нгнгш" localSheetId="30" hidden="1">{#N/A,#N/A,FALSE,"Лист4"}</definedName>
    <definedName name="нгнгш" localSheetId="32" hidden="1">{#N/A,#N/A,FALSE,"Лист4"}</definedName>
    <definedName name="нгнгш" localSheetId="33"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3" hidden="1">{#N/A,#N/A,FALSE,"Лист4"}</definedName>
    <definedName name="нгнгш" localSheetId="45" hidden="1">{#N/A,#N/A,FALSE,"Лист4"}</definedName>
    <definedName name="нгнгш" localSheetId="47"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59" hidden="1">{#N/A,#N/A,FALSE,"Лист4"}</definedName>
    <definedName name="нгнгш" localSheetId="60" hidden="1">{#N/A,#N/A,FALSE,"Лист4"}</definedName>
    <definedName name="нгнгш" localSheetId="64" hidden="1">{#N/A,#N/A,FALSE,"Лист4"}</definedName>
    <definedName name="нгнгш" localSheetId="65" hidden="1">{#N/A,#N/A,FALSE,"Лист4"}</definedName>
    <definedName name="нгнгш" localSheetId="69" hidden="1">{#N/A,#N/A,FALSE,"Лист4"}</definedName>
    <definedName name="нгнгш" localSheetId="70" hidden="1">{#N/A,#N/A,FALSE,"Лист4"}</definedName>
    <definedName name="нгнгш" localSheetId="72" hidden="1">{#N/A,#N/A,FALSE,"Лист4"}</definedName>
    <definedName name="нгнгш" localSheetId="73" hidden="1">{#N/A,#N/A,FALSE,"Лист4"}</definedName>
    <definedName name="нгнгш" localSheetId="83" hidden="1">{#N/A,#N/A,FALSE,"Лист4"}</definedName>
    <definedName name="нгнгш" localSheetId="84" hidden="1">{#N/A,#N/A,FALSE,"Лист4"}</definedName>
    <definedName name="нгнгш" localSheetId="87" hidden="1">{#N/A,#N/A,FALSE,"Лист4"}</definedName>
    <definedName name="нгнгш" localSheetId="89" hidden="1">{#N/A,#N/A,FALSE,"Лист4"}</definedName>
    <definedName name="нгнгш" localSheetId="90" hidden="1">{#N/A,#N/A,FALSE,"Лист4"}</definedName>
    <definedName name="нгнгш" localSheetId="91" hidden="1">{#N/A,#N/A,FALSE,"Лист4"}</definedName>
    <definedName name="нгнгш" localSheetId="92" hidden="1">{#N/A,#N/A,FALSE,"Лист4"}</definedName>
    <definedName name="нгнгш" localSheetId="94" hidden="1">{#N/A,#N/A,FALSE,"Лист4"}</definedName>
    <definedName name="нгнгш" localSheetId="96" hidden="1">{#N/A,#N/A,FALSE,"Лист4"}</definedName>
    <definedName name="нгнгш" localSheetId="93" hidden="1">{#N/A,#N/A,FALSE,"Лист4"}</definedName>
    <definedName name="нгнгш" localSheetId="78" hidden="1">{#N/A,#N/A,FALSE,"Лист4"}</definedName>
    <definedName name="нгнгш" hidden="1">{#N/A,#N/A,FALSE,"Лист4"}</definedName>
    <definedName name="нн" localSheetId="1" hidden="1">{#N/A,#N/A,FALSE,"т02бд"}</definedName>
    <definedName name="нн" localSheetId="22" hidden="1">{#N/A,#N/A,FALSE,"т02бд"}</definedName>
    <definedName name="нн" localSheetId="29" hidden="1">{#N/A,#N/A,FALSE,"т02бд"}</definedName>
    <definedName name="нн" localSheetId="30" hidden="1">{#N/A,#N/A,FALSE,"т02бд"}</definedName>
    <definedName name="нн" localSheetId="32" hidden="1">{#N/A,#N/A,FALSE,"т02бд"}</definedName>
    <definedName name="нн" localSheetId="33"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3" hidden="1">{#N/A,#N/A,FALSE,"т02бд"}</definedName>
    <definedName name="нн" localSheetId="45" hidden="1">{#N/A,#N/A,FALSE,"т02бд"}</definedName>
    <definedName name="нн" localSheetId="47"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59" hidden="1">{#N/A,#N/A,FALSE,"т02бд"}</definedName>
    <definedName name="нн" localSheetId="60" hidden="1">{#N/A,#N/A,FALSE,"т02бд"}</definedName>
    <definedName name="нн" localSheetId="64" hidden="1">{#N/A,#N/A,FALSE,"т02бд"}</definedName>
    <definedName name="нн" localSheetId="65" hidden="1">{#N/A,#N/A,FALSE,"т02бд"}</definedName>
    <definedName name="нн" localSheetId="69" hidden="1">{#N/A,#N/A,FALSE,"т02бд"}</definedName>
    <definedName name="нн" localSheetId="70" hidden="1">{#N/A,#N/A,FALSE,"т02бд"}</definedName>
    <definedName name="нн" localSheetId="72" hidden="1">{#N/A,#N/A,FALSE,"т02бд"}</definedName>
    <definedName name="нн" localSheetId="73" hidden="1">{#N/A,#N/A,FALSE,"т02бд"}</definedName>
    <definedName name="нн" localSheetId="83" hidden="1">{#N/A,#N/A,FALSE,"т02бд"}</definedName>
    <definedName name="нн" localSheetId="84" hidden="1">{#N/A,#N/A,FALSE,"т02бд"}</definedName>
    <definedName name="нн" localSheetId="87" hidden="1">{#N/A,#N/A,FALSE,"т02бд"}</definedName>
    <definedName name="нн" localSheetId="89" hidden="1">{#N/A,#N/A,FALSE,"т02бд"}</definedName>
    <definedName name="нн" localSheetId="90" hidden="1">{#N/A,#N/A,FALSE,"т02бд"}</definedName>
    <definedName name="нн" localSheetId="91" hidden="1">{#N/A,#N/A,FALSE,"т02бд"}</definedName>
    <definedName name="нн" localSheetId="92" hidden="1">{#N/A,#N/A,FALSE,"т02бд"}</definedName>
    <definedName name="нн" localSheetId="94" hidden="1">{#N/A,#N/A,FALSE,"т02бд"}</definedName>
    <definedName name="нн" localSheetId="96" hidden="1">{#N/A,#N/A,FALSE,"т02бд"}</definedName>
    <definedName name="нн" localSheetId="93" hidden="1">{#N/A,#N/A,FALSE,"т02бд"}</definedName>
    <definedName name="нн" localSheetId="78" hidden="1">{#N/A,#N/A,FALSE,"т02бд"}</definedName>
    <definedName name="нн" hidden="1">{#N/A,#N/A,FALSE,"т02бд"}</definedName>
    <definedName name="ннггг" localSheetId="1" hidden="1">{#N/A,#N/A,FALSE,"Лист4"}</definedName>
    <definedName name="ннггг" localSheetId="22" hidden="1">{#N/A,#N/A,FALSE,"Лист4"}</definedName>
    <definedName name="ннггг" localSheetId="29" hidden="1">{#N/A,#N/A,FALSE,"Лист4"}</definedName>
    <definedName name="ннггг" localSheetId="30" hidden="1">{#N/A,#N/A,FALSE,"Лист4"}</definedName>
    <definedName name="ннггг" localSheetId="32" hidden="1">{#N/A,#N/A,FALSE,"Лист4"}</definedName>
    <definedName name="ннггг" localSheetId="33"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3" hidden="1">{#N/A,#N/A,FALSE,"Лист4"}</definedName>
    <definedName name="ннггг" localSheetId="45" hidden="1">{#N/A,#N/A,FALSE,"Лист4"}</definedName>
    <definedName name="ннггг" localSheetId="47"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59" hidden="1">{#N/A,#N/A,FALSE,"Лист4"}</definedName>
    <definedName name="ннггг" localSheetId="60" hidden="1">{#N/A,#N/A,FALSE,"Лист4"}</definedName>
    <definedName name="ннггг" localSheetId="64" hidden="1">{#N/A,#N/A,FALSE,"Лист4"}</definedName>
    <definedName name="ннггг" localSheetId="65" hidden="1">{#N/A,#N/A,FALSE,"Лист4"}</definedName>
    <definedName name="ннггг" localSheetId="69" hidden="1">{#N/A,#N/A,FALSE,"Лист4"}</definedName>
    <definedName name="ннггг" localSheetId="70" hidden="1">{#N/A,#N/A,FALSE,"Лист4"}</definedName>
    <definedName name="ннггг" localSheetId="72" hidden="1">{#N/A,#N/A,FALSE,"Лист4"}</definedName>
    <definedName name="ннггг" localSheetId="73" hidden="1">{#N/A,#N/A,FALSE,"Лист4"}</definedName>
    <definedName name="ннггг" localSheetId="83" hidden="1">{#N/A,#N/A,FALSE,"Лист4"}</definedName>
    <definedName name="ннггг" localSheetId="84" hidden="1">{#N/A,#N/A,FALSE,"Лист4"}</definedName>
    <definedName name="ннггг" localSheetId="87" hidden="1">{#N/A,#N/A,FALSE,"Лист4"}</definedName>
    <definedName name="ннггг" localSheetId="89" hidden="1">{#N/A,#N/A,FALSE,"Лист4"}</definedName>
    <definedName name="ннггг" localSheetId="90" hidden="1">{#N/A,#N/A,FALSE,"Лист4"}</definedName>
    <definedName name="ннггг" localSheetId="91" hidden="1">{#N/A,#N/A,FALSE,"Лист4"}</definedName>
    <definedName name="ннггг" localSheetId="92" hidden="1">{#N/A,#N/A,FALSE,"Лист4"}</definedName>
    <definedName name="ннггг" localSheetId="94" hidden="1">{#N/A,#N/A,FALSE,"Лист4"}</definedName>
    <definedName name="ннггг" localSheetId="96" hidden="1">{#N/A,#N/A,FALSE,"Лист4"}</definedName>
    <definedName name="ннггг" localSheetId="93" hidden="1">{#N/A,#N/A,FALSE,"Лист4"}</definedName>
    <definedName name="ннггг" localSheetId="78" hidden="1">{#N/A,#N/A,FALSE,"Лист4"}</definedName>
    <definedName name="ннггг" hidden="1">{#N/A,#N/A,FALSE,"Лист4"}</definedName>
    <definedName name="ннн" localSheetId="1" hidden="1">{#N/A,#N/A,FALSE,"Лист4"}</definedName>
    <definedName name="ннн" localSheetId="22" hidden="1">{#N/A,#N/A,FALSE,"Лист4"}</definedName>
    <definedName name="ннн" localSheetId="29" hidden="1">{#N/A,#N/A,FALSE,"Лист4"}</definedName>
    <definedName name="ннн" localSheetId="30" hidden="1">{#N/A,#N/A,FALSE,"Лист4"}</definedName>
    <definedName name="ннн" localSheetId="32" hidden="1">{#N/A,#N/A,FALSE,"Лист4"}</definedName>
    <definedName name="ннн" localSheetId="33"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3" hidden="1">{#N/A,#N/A,FALSE,"Лист4"}</definedName>
    <definedName name="ннн" localSheetId="45" hidden="1">{#N/A,#N/A,FALSE,"Лист4"}</definedName>
    <definedName name="ннн" localSheetId="47"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59" hidden="1">{#N/A,#N/A,FALSE,"Лист4"}</definedName>
    <definedName name="ннн" localSheetId="60" hidden="1">{#N/A,#N/A,FALSE,"Лист4"}</definedName>
    <definedName name="ннн" localSheetId="64" hidden="1">{#N/A,#N/A,FALSE,"Лист4"}</definedName>
    <definedName name="ннн" localSheetId="65" hidden="1">{#N/A,#N/A,FALSE,"Лист4"}</definedName>
    <definedName name="ннн" localSheetId="69" hidden="1">{#N/A,#N/A,FALSE,"Лист4"}</definedName>
    <definedName name="ннн" localSheetId="70" hidden="1">{#N/A,#N/A,FALSE,"Лист4"}</definedName>
    <definedName name="ннн" localSheetId="72" hidden="1">{#N/A,#N/A,FALSE,"Лист4"}</definedName>
    <definedName name="ннн" localSheetId="73" hidden="1">{#N/A,#N/A,FALSE,"Лист4"}</definedName>
    <definedName name="ннн" localSheetId="83" hidden="1">{#N/A,#N/A,FALSE,"Лист4"}</definedName>
    <definedName name="ннн" localSheetId="84" hidden="1">{#N/A,#N/A,FALSE,"Лист4"}</definedName>
    <definedName name="ннн" localSheetId="87" hidden="1">{#N/A,#N/A,FALSE,"Лист4"}</definedName>
    <definedName name="ннн" localSheetId="89" hidden="1">{#N/A,#N/A,FALSE,"Лист4"}</definedName>
    <definedName name="ннн" localSheetId="90" hidden="1">{#N/A,#N/A,FALSE,"Лист4"}</definedName>
    <definedName name="ннн" localSheetId="91" hidden="1">{#N/A,#N/A,FALSE,"Лист4"}</definedName>
    <definedName name="ннн" localSheetId="92" hidden="1">{#N/A,#N/A,FALSE,"Лист4"}</definedName>
    <definedName name="ннн" localSheetId="94" hidden="1">{#N/A,#N/A,FALSE,"Лист4"}</definedName>
    <definedName name="ннн" localSheetId="96" hidden="1">{#N/A,#N/A,FALSE,"Лист4"}</definedName>
    <definedName name="ннн" localSheetId="93" hidden="1">{#N/A,#N/A,FALSE,"Лист4"}</definedName>
    <definedName name="ннн" localSheetId="78" hidden="1">{#N/A,#N/A,FALSE,"Лист4"}</definedName>
    <definedName name="ннн" hidden="1">{#N/A,#N/A,FALSE,"Лист4"}</definedName>
    <definedName name="ннннг" localSheetId="1" hidden="1">{#N/A,#N/A,FALSE,"Лист4"}</definedName>
    <definedName name="ннннг" localSheetId="22" hidden="1">{#N/A,#N/A,FALSE,"Лист4"}</definedName>
    <definedName name="ннннг" localSheetId="29" hidden="1">{#N/A,#N/A,FALSE,"Лист4"}</definedName>
    <definedName name="ннннг" localSheetId="30" hidden="1">{#N/A,#N/A,FALSE,"Лист4"}</definedName>
    <definedName name="ннннг" localSheetId="32" hidden="1">{#N/A,#N/A,FALSE,"Лист4"}</definedName>
    <definedName name="ннннг" localSheetId="33"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3" hidden="1">{#N/A,#N/A,FALSE,"Лист4"}</definedName>
    <definedName name="ннннг" localSheetId="45" hidden="1">{#N/A,#N/A,FALSE,"Лист4"}</definedName>
    <definedName name="ннннг" localSheetId="47"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59" hidden="1">{#N/A,#N/A,FALSE,"Лист4"}</definedName>
    <definedName name="ннннг" localSheetId="60" hidden="1">{#N/A,#N/A,FALSE,"Лист4"}</definedName>
    <definedName name="ннннг" localSheetId="64" hidden="1">{#N/A,#N/A,FALSE,"Лист4"}</definedName>
    <definedName name="ннннг" localSheetId="65" hidden="1">{#N/A,#N/A,FALSE,"Лист4"}</definedName>
    <definedName name="ннннг" localSheetId="69" hidden="1">{#N/A,#N/A,FALSE,"Лист4"}</definedName>
    <definedName name="ннннг" localSheetId="70" hidden="1">{#N/A,#N/A,FALSE,"Лист4"}</definedName>
    <definedName name="ннннг" localSheetId="72" hidden="1">{#N/A,#N/A,FALSE,"Лист4"}</definedName>
    <definedName name="ннннг" localSheetId="73" hidden="1">{#N/A,#N/A,FALSE,"Лист4"}</definedName>
    <definedName name="ннннг" localSheetId="83" hidden="1">{#N/A,#N/A,FALSE,"Лист4"}</definedName>
    <definedName name="ннннг" localSheetId="84" hidden="1">{#N/A,#N/A,FALSE,"Лист4"}</definedName>
    <definedName name="ннннг" localSheetId="87" hidden="1">{#N/A,#N/A,FALSE,"Лист4"}</definedName>
    <definedName name="ннннг" localSheetId="89" hidden="1">{#N/A,#N/A,FALSE,"Лист4"}</definedName>
    <definedName name="ннннг" localSheetId="90" hidden="1">{#N/A,#N/A,FALSE,"Лист4"}</definedName>
    <definedName name="ннннг" localSheetId="91" hidden="1">{#N/A,#N/A,FALSE,"Лист4"}</definedName>
    <definedName name="ннннг" localSheetId="92" hidden="1">{#N/A,#N/A,FALSE,"Лист4"}</definedName>
    <definedName name="ннннг" localSheetId="94" hidden="1">{#N/A,#N/A,FALSE,"Лист4"}</definedName>
    <definedName name="ннннг" localSheetId="96" hidden="1">{#N/A,#N/A,FALSE,"Лист4"}</definedName>
    <definedName name="ннннг" localSheetId="93" hidden="1">{#N/A,#N/A,FALSE,"Лист4"}</definedName>
    <definedName name="ннннг" localSheetId="78"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1" hidden="1">{"BOP_TAB",#N/A,FALSE,"N";"MIDTERM_TAB",#N/A,FALSE,"O";"FUND_CRED",#N/A,FALSE,"P";"DEBT_TAB1",#N/A,FALSE,"Q";"DEBT_TAB2",#N/A,FALSE,"Q";"FORFIN_TAB1",#N/A,FALSE,"R";"FORFIN_TAB2",#N/A,FALSE,"R";"BOP_ANALY",#N/A,FALSE,"U"}</definedName>
    <definedName name="ннннннн_1" localSheetId="96"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1" hidden="1">{"BOP_TAB",#N/A,FALSE,"N";"MIDTERM_TAB",#N/A,FALSE,"O";"FUND_CRED",#N/A,FALSE,"P";"DEBT_TAB1",#N/A,FALSE,"Q";"DEBT_TAB2",#N/A,FALSE,"Q";"FORFIN_TAB1",#N/A,FALSE,"R";"FORFIN_TAB2",#N/A,FALSE,"R";"BOP_ANALY",#N/A,FALSE,"U"}</definedName>
    <definedName name="ннннннн_2" localSheetId="96"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2" hidden="1">{#N/A,#N/A,FALSE,"Лист4"}</definedName>
    <definedName name="нннннннн" localSheetId="29" hidden="1">{#N/A,#N/A,FALSE,"Лист4"}</definedName>
    <definedName name="нннннннн" localSheetId="30" hidden="1">{#N/A,#N/A,FALSE,"Лист4"}</definedName>
    <definedName name="нннннннн" localSheetId="32" hidden="1">{#N/A,#N/A,FALSE,"Лист4"}</definedName>
    <definedName name="нннннннн" localSheetId="33"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3" hidden="1">{#N/A,#N/A,FALSE,"Лист4"}</definedName>
    <definedName name="нннннннн" localSheetId="45" hidden="1">{#N/A,#N/A,FALSE,"Лист4"}</definedName>
    <definedName name="нннннннн" localSheetId="47"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59" hidden="1">{#N/A,#N/A,FALSE,"Лист4"}</definedName>
    <definedName name="нннннннн" localSheetId="60" hidden="1">{#N/A,#N/A,FALSE,"Лист4"}</definedName>
    <definedName name="нннннннн" localSheetId="64" hidden="1">{#N/A,#N/A,FALSE,"Лист4"}</definedName>
    <definedName name="нннннннн" localSheetId="65" hidden="1">{#N/A,#N/A,FALSE,"Лист4"}</definedName>
    <definedName name="нннннннн" localSheetId="69" hidden="1">{#N/A,#N/A,FALSE,"Лист4"}</definedName>
    <definedName name="нннннннн" localSheetId="70" hidden="1">{#N/A,#N/A,FALSE,"Лист4"}</definedName>
    <definedName name="нннннннн" localSheetId="72" hidden="1">{#N/A,#N/A,FALSE,"Лист4"}</definedName>
    <definedName name="нннннннн" localSheetId="73" hidden="1">{#N/A,#N/A,FALSE,"Лист4"}</definedName>
    <definedName name="нннннннн" localSheetId="83" hidden="1">{#N/A,#N/A,FALSE,"Лист4"}</definedName>
    <definedName name="нннннннн" localSheetId="84" hidden="1">{#N/A,#N/A,FALSE,"Лист4"}</definedName>
    <definedName name="нннннннн" localSheetId="87" hidden="1">{#N/A,#N/A,FALSE,"Лист4"}</definedName>
    <definedName name="нннннннн" localSheetId="89" hidden="1">{#N/A,#N/A,FALSE,"Лист4"}</definedName>
    <definedName name="нннннннн" localSheetId="90" hidden="1">{#N/A,#N/A,FALSE,"Лист4"}</definedName>
    <definedName name="нннннннн" localSheetId="91" hidden="1">{#N/A,#N/A,FALSE,"Лист4"}</definedName>
    <definedName name="нннннннн" localSheetId="92" hidden="1">{#N/A,#N/A,FALSE,"Лист4"}</definedName>
    <definedName name="нннннннн" localSheetId="94" hidden="1">{#N/A,#N/A,FALSE,"Лист4"}</definedName>
    <definedName name="нннннннн" localSheetId="96" hidden="1">{#N/A,#N/A,FALSE,"Лист4"}</definedName>
    <definedName name="нннннннн" localSheetId="93" hidden="1">{#N/A,#N/A,FALSE,"Лист4"}</definedName>
    <definedName name="нннннннн" localSheetId="78" hidden="1">{#N/A,#N/A,FALSE,"Лист4"}</definedName>
    <definedName name="нннннннн" hidden="1">{#N/A,#N/A,FALSE,"Лист4"}</definedName>
    <definedName name="ннншенгке" localSheetId="1" hidden="1">{#N/A,#N/A,FALSE,"Лист4"}</definedName>
    <definedName name="ннншенгке" localSheetId="22" hidden="1">{#N/A,#N/A,FALSE,"Лист4"}</definedName>
    <definedName name="ннншенгке" localSheetId="29" hidden="1">{#N/A,#N/A,FALSE,"Лист4"}</definedName>
    <definedName name="ннншенгке" localSheetId="30" hidden="1">{#N/A,#N/A,FALSE,"Лист4"}</definedName>
    <definedName name="ннншенгке" localSheetId="32" hidden="1">{#N/A,#N/A,FALSE,"Лист4"}</definedName>
    <definedName name="ннншенгке" localSheetId="33"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3" hidden="1">{#N/A,#N/A,FALSE,"Лист4"}</definedName>
    <definedName name="ннншенгке" localSheetId="45" hidden="1">{#N/A,#N/A,FALSE,"Лист4"}</definedName>
    <definedName name="ннншенгке" localSheetId="47"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59" hidden="1">{#N/A,#N/A,FALSE,"Лист4"}</definedName>
    <definedName name="ннншенгке" localSheetId="60" hidden="1">{#N/A,#N/A,FALSE,"Лист4"}</definedName>
    <definedName name="ннншенгке" localSheetId="64" hidden="1">{#N/A,#N/A,FALSE,"Лист4"}</definedName>
    <definedName name="ннншенгке" localSheetId="65" hidden="1">{#N/A,#N/A,FALSE,"Лист4"}</definedName>
    <definedName name="ннншенгке" localSheetId="69" hidden="1">{#N/A,#N/A,FALSE,"Лист4"}</definedName>
    <definedName name="ннншенгке" localSheetId="70" hidden="1">{#N/A,#N/A,FALSE,"Лист4"}</definedName>
    <definedName name="ннншенгке" localSheetId="72" hidden="1">{#N/A,#N/A,FALSE,"Лист4"}</definedName>
    <definedName name="ннншенгке" localSheetId="73" hidden="1">{#N/A,#N/A,FALSE,"Лист4"}</definedName>
    <definedName name="ннншенгке" localSheetId="83" hidden="1">{#N/A,#N/A,FALSE,"Лист4"}</definedName>
    <definedName name="ннншенгке" localSheetId="84" hidden="1">{#N/A,#N/A,FALSE,"Лист4"}</definedName>
    <definedName name="ннншенгке" localSheetId="87" hidden="1">{#N/A,#N/A,FALSE,"Лист4"}</definedName>
    <definedName name="ннншенгке" localSheetId="89" hidden="1">{#N/A,#N/A,FALSE,"Лист4"}</definedName>
    <definedName name="ннншенгке" localSheetId="90" hidden="1">{#N/A,#N/A,FALSE,"Лист4"}</definedName>
    <definedName name="ннншенгке" localSheetId="91" hidden="1">{#N/A,#N/A,FALSE,"Лист4"}</definedName>
    <definedName name="ннншенгке" localSheetId="92" hidden="1">{#N/A,#N/A,FALSE,"Лист4"}</definedName>
    <definedName name="ннншенгке" localSheetId="94" hidden="1">{#N/A,#N/A,FALSE,"Лист4"}</definedName>
    <definedName name="ннншенгке" localSheetId="96" hidden="1">{#N/A,#N/A,FALSE,"Лист4"}</definedName>
    <definedName name="ннншенгке" localSheetId="93" hidden="1">{#N/A,#N/A,FALSE,"Лист4"}</definedName>
    <definedName name="ннншенгке" localSheetId="78" hidden="1">{#N/A,#N/A,FALSE,"Лист4"}</definedName>
    <definedName name="ннншенгке" hidden="1">{#N/A,#N/A,FALSE,"Лист4"}</definedName>
    <definedName name="нншекк" localSheetId="1" hidden="1">{#N/A,#N/A,FALSE,"Лист4"}</definedName>
    <definedName name="нншекк" localSheetId="22" hidden="1">{#N/A,#N/A,FALSE,"Лист4"}</definedName>
    <definedName name="нншекк" localSheetId="29" hidden="1">{#N/A,#N/A,FALSE,"Лист4"}</definedName>
    <definedName name="нншекк" localSheetId="30" hidden="1">{#N/A,#N/A,FALSE,"Лист4"}</definedName>
    <definedName name="нншекк" localSheetId="32" hidden="1">{#N/A,#N/A,FALSE,"Лист4"}</definedName>
    <definedName name="нншекк" localSheetId="33"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3" hidden="1">{#N/A,#N/A,FALSE,"Лист4"}</definedName>
    <definedName name="нншекк" localSheetId="45" hidden="1">{#N/A,#N/A,FALSE,"Лист4"}</definedName>
    <definedName name="нншекк" localSheetId="47"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59" hidden="1">{#N/A,#N/A,FALSE,"Лист4"}</definedName>
    <definedName name="нншекк" localSheetId="60" hidden="1">{#N/A,#N/A,FALSE,"Лист4"}</definedName>
    <definedName name="нншекк" localSheetId="64" hidden="1">{#N/A,#N/A,FALSE,"Лист4"}</definedName>
    <definedName name="нншекк" localSheetId="65" hidden="1">{#N/A,#N/A,FALSE,"Лист4"}</definedName>
    <definedName name="нншекк" localSheetId="69" hidden="1">{#N/A,#N/A,FALSE,"Лист4"}</definedName>
    <definedName name="нншекк" localSheetId="70" hidden="1">{#N/A,#N/A,FALSE,"Лист4"}</definedName>
    <definedName name="нншекк" localSheetId="72" hidden="1">{#N/A,#N/A,FALSE,"Лист4"}</definedName>
    <definedName name="нншекк" localSheetId="73" hidden="1">{#N/A,#N/A,FALSE,"Лист4"}</definedName>
    <definedName name="нншекк" localSheetId="83" hidden="1">{#N/A,#N/A,FALSE,"Лист4"}</definedName>
    <definedName name="нншекк" localSheetId="84" hidden="1">{#N/A,#N/A,FALSE,"Лист4"}</definedName>
    <definedName name="нншекк" localSheetId="87" hidden="1">{#N/A,#N/A,FALSE,"Лист4"}</definedName>
    <definedName name="нншекк" localSheetId="89" hidden="1">{#N/A,#N/A,FALSE,"Лист4"}</definedName>
    <definedName name="нншекк" localSheetId="90" hidden="1">{#N/A,#N/A,FALSE,"Лист4"}</definedName>
    <definedName name="нншекк" localSheetId="91" hidden="1">{#N/A,#N/A,FALSE,"Лист4"}</definedName>
    <definedName name="нншекк" localSheetId="92" hidden="1">{#N/A,#N/A,FALSE,"Лист4"}</definedName>
    <definedName name="нншекк" localSheetId="94" hidden="1">{#N/A,#N/A,FALSE,"Лист4"}</definedName>
    <definedName name="нншекк" localSheetId="96" hidden="1">{#N/A,#N/A,FALSE,"Лист4"}</definedName>
    <definedName name="нншекк" localSheetId="93" hidden="1">{#N/A,#N/A,FALSE,"Лист4"}</definedName>
    <definedName name="нншекк" localSheetId="78" hidden="1">{#N/A,#N/A,FALSE,"Лист4"}</definedName>
    <definedName name="нншекк" hidden="1">{#N/A,#N/A,FALSE,"Лист4"}</definedName>
    <definedName name="нука69" localSheetId="33">#REF!</definedName>
    <definedName name="нука69" localSheetId="39">#REF!</definedName>
    <definedName name="нука69" localSheetId="47">#REF!</definedName>
    <definedName name="нука69" localSheetId="89">#REF!</definedName>
    <definedName name="нука69" localSheetId="94">#REF!</definedName>
    <definedName name="нука69" localSheetId="95">#REF!</definedName>
    <definedName name="нука69" localSheetId="96">#REF!</definedName>
    <definedName name="нука69" localSheetId="49">#REF!</definedName>
    <definedName name="нука69" localSheetId="93">#REF!</definedName>
    <definedName name="нука69" localSheetId="78">#REF!</definedName>
    <definedName name="нука69">#REF!</definedName>
    <definedName name="Область_печати_ИМ" localSheetId="22">#REF!</definedName>
    <definedName name="Область_печати_ИМ" localSheetId="33">#REF!</definedName>
    <definedName name="Область_печати_ИМ" localSheetId="39">#REF!</definedName>
    <definedName name="Область_печати_ИМ" localSheetId="47">#REF!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56">#REF!</definedName>
    <definedName name="Область_печати_ИМ" localSheetId="57">#REF!</definedName>
    <definedName name="Область_печати_ИМ" localSheetId="89">#REF!</definedName>
    <definedName name="Область_печати_ИМ" localSheetId="94">#REF!</definedName>
    <definedName name="Область_печати_ИМ" localSheetId="95">#REF!</definedName>
    <definedName name="Область_печати_ИМ" localSheetId="96">#REF!</definedName>
    <definedName name="Область_печати_ИМ" localSheetId="49">#REF!</definedName>
    <definedName name="Область_печати_ИМ" localSheetId="93">#REF!</definedName>
    <definedName name="Область_печати_ИМ" localSheetId="78">#REF!</definedName>
    <definedName name="Область_печати_ИМ">#REF!</definedName>
    <definedName name="оггне" localSheetId="1" hidden="1">{#N/A,#N/A,FALSE,"Лист4"}</definedName>
    <definedName name="оггне" localSheetId="22" hidden="1">{#N/A,#N/A,FALSE,"Лист4"}</definedName>
    <definedName name="оггне" localSheetId="29" hidden="1">{#N/A,#N/A,FALSE,"Лист4"}</definedName>
    <definedName name="оггне" localSheetId="30" hidden="1">{#N/A,#N/A,FALSE,"Лист4"}</definedName>
    <definedName name="оггне" localSheetId="32" hidden="1">{#N/A,#N/A,FALSE,"Лист4"}</definedName>
    <definedName name="оггне" localSheetId="33"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3" hidden="1">{#N/A,#N/A,FALSE,"Лист4"}</definedName>
    <definedName name="оггне" localSheetId="45" hidden="1">{#N/A,#N/A,FALSE,"Лист4"}</definedName>
    <definedName name="оггне" localSheetId="47"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59" hidden="1">{#N/A,#N/A,FALSE,"Лист4"}</definedName>
    <definedName name="оггне" localSheetId="60" hidden="1">{#N/A,#N/A,FALSE,"Лист4"}</definedName>
    <definedName name="оггне" localSheetId="64" hidden="1">{#N/A,#N/A,FALSE,"Лист4"}</definedName>
    <definedName name="оггне" localSheetId="65" hidden="1">{#N/A,#N/A,FALSE,"Лист4"}</definedName>
    <definedName name="оггне" localSheetId="69" hidden="1">{#N/A,#N/A,FALSE,"Лист4"}</definedName>
    <definedName name="оггне" localSheetId="70" hidden="1">{#N/A,#N/A,FALSE,"Лист4"}</definedName>
    <definedName name="оггне" localSheetId="72" hidden="1">{#N/A,#N/A,FALSE,"Лист4"}</definedName>
    <definedName name="оггне" localSheetId="73" hidden="1">{#N/A,#N/A,FALSE,"Лист4"}</definedName>
    <definedName name="оггне" localSheetId="83" hidden="1">{#N/A,#N/A,FALSE,"Лист4"}</definedName>
    <definedName name="оггне" localSheetId="84" hidden="1">{#N/A,#N/A,FALSE,"Лист4"}</definedName>
    <definedName name="оггне" localSheetId="87" hidden="1">{#N/A,#N/A,FALSE,"Лист4"}</definedName>
    <definedName name="оггне" localSheetId="89" hidden="1">{#N/A,#N/A,FALSE,"Лист4"}</definedName>
    <definedName name="оггне" localSheetId="90" hidden="1">{#N/A,#N/A,FALSE,"Лист4"}</definedName>
    <definedName name="оггне" localSheetId="91" hidden="1">{#N/A,#N/A,FALSE,"Лист4"}</definedName>
    <definedName name="оггне" localSheetId="92" hidden="1">{#N/A,#N/A,FALSE,"Лист4"}</definedName>
    <definedName name="оггне" localSheetId="94" hidden="1">{#N/A,#N/A,FALSE,"Лист4"}</definedName>
    <definedName name="оггне" localSheetId="96" hidden="1">{#N/A,#N/A,FALSE,"Лист4"}</definedName>
    <definedName name="оггне" localSheetId="93" hidden="1">{#N/A,#N/A,FALSE,"Лист4"}</definedName>
    <definedName name="оггне" localSheetId="78" hidden="1">{#N/A,#N/A,FALSE,"Лист4"}</definedName>
    <definedName name="оггне" hidden="1">{#N/A,#N/A,FALSE,"Лист4"}</definedName>
    <definedName name="оллд" localSheetId="1" hidden="1">{#N/A,#N/A,FALSE,"Лист4"}</definedName>
    <definedName name="оллд" localSheetId="22" hidden="1">{#N/A,#N/A,FALSE,"Лист4"}</definedName>
    <definedName name="оллд" localSheetId="29" hidden="1">{#N/A,#N/A,FALSE,"Лист4"}</definedName>
    <definedName name="оллд" localSheetId="30" hidden="1">{#N/A,#N/A,FALSE,"Лист4"}</definedName>
    <definedName name="оллд" localSheetId="32" hidden="1">{#N/A,#N/A,FALSE,"Лист4"}</definedName>
    <definedName name="оллд" localSheetId="33"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3" hidden="1">{#N/A,#N/A,FALSE,"Лист4"}</definedName>
    <definedName name="оллд" localSheetId="45" hidden="1">{#N/A,#N/A,FALSE,"Лист4"}</definedName>
    <definedName name="оллд" localSheetId="47"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59" hidden="1">{#N/A,#N/A,FALSE,"Лист4"}</definedName>
    <definedName name="оллд" localSheetId="60" hidden="1">{#N/A,#N/A,FALSE,"Лист4"}</definedName>
    <definedName name="оллд" localSheetId="64" hidden="1">{#N/A,#N/A,FALSE,"Лист4"}</definedName>
    <definedName name="оллд" localSheetId="65" hidden="1">{#N/A,#N/A,FALSE,"Лист4"}</definedName>
    <definedName name="оллд" localSheetId="69" hidden="1">{#N/A,#N/A,FALSE,"Лист4"}</definedName>
    <definedName name="оллд" localSheetId="70" hidden="1">{#N/A,#N/A,FALSE,"Лист4"}</definedName>
    <definedName name="оллд" localSheetId="72" hidden="1">{#N/A,#N/A,FALSE,"Лист4"}</definedName>
    <definedName name="оллд" localSheetId="73" hidden="1">{#N/A,#N/A,FALSE,"Лист4"}</definedName>
    <definedName name="оллд" localSheetId="83" hidden="1">{#N/A,#N/A,FALSE,"Лист4"}</definedName>
    <definedName name="оллд" localSheetId="84" hidden="1">{#N/A,#N/A,FALSE,"Лист4"}</definedName>
    <definedName name="оллд" localSheetId="87" hidden="1">{#N/A,#N/A,FALSE,"Лист4"}</definedName>
    <definedName name="оллд" localSheetId="89" hidden="1">{#N/A,#N/A,FALSE,"Лист4"}</definedName>
    <definedName name="оллд" localSheetId="90" hidden="1">{#N/A,#N/A,FALSE,"Лист4"}</definedName>
    <definedName name="оллд" localSheetId="91" hidden="1">{#N/A,#N/A,FALSE,"Лист4"}</definedName>
    <definedName name="оллд" localSheetId="92" hidden="1">{#N/A,#N/A,FALSE,"Лист4"}</definedName>
    <definedName name="оллд" localSheetId="94" hidden="1">{#N/A,#N/A,FALSE,"Лист4"}</definedName>
    <definedName name="оллд" localSheetId="96" hidden="1">{#N/A,#N/A,FALSE,"Лист4"}</definedName>
    <definedName name="оллд" localSheetId="93" hidden="1">{#N/A,#N/A,FALSE,"Лист4"}</definedName>
    <definedName name="оллд" localSheetId="78" hidden="1">{#N/A,#N/A,FALSE,"Лист4"}</definedName>
    <definedName name="оллд" hidden="1">{#N/A,#N/A,FALSE,"Лист4"}</definedName>
    <definedName name="олол" localSheetId="1" hidden="1">{#N/A,#N/A,FALSE,"Лист4"}</definedName>
    <definedName name="олол" localSheetId="22" hidden="1">{#N/A,#N/A,FALSE,"Лист4"}</definedName>
    <definedName name="олол" localSheetId="29" hidden="1">{#N/A,#N/A,FALSE,"Лист4"}</definedName>
    <definedName name="олол" localSheetId="30" hidden="1">{#N/A,#N/A,FALSE,"Лист4"}</definedName>
    <definedName name="олол" localSheetId="32" hidden="1">{#N/A,#N/A,FALSE,"Лист4"}</definedName>
    <definedName name="олол" localSheetId="33"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3" hidden="1">{#N/A,#N/A,FALSE,"Лист4"}</definedName>
    <definedName name="олол" localSheetId="45" hidden="1">{#N/A,#N/A,FALSE,"Лист4"}</definedName>
    <definedName name="олол" localSheetId="47"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59" hidden="1">{#N/A,#N/A,FALSE,"Лист4"}</definedName>
    <definedName name="олол" localSheetId="60" hidden="1">{#N/A,#N/A,FALSE,"Лист4"}</definedName>
    <definedName name="олол" localSheetId="64" hidden="1">{#N/A,#N/A,FALSE,"Лист4"}</definedName>
    <definedName name="олол" localSheetId="65" hidden="1">{#N/A,#N/A,FALSE,"Лист4"}</definedName>
    <definedName name="олол" localSheetId="69" hidden="1">{#N/A,#N/A,FALSE,"Лист4"}</definedName>
    <definedName name="олол" localSheetId="70" hidden="1">{#N/A,#N/A,FALSE,"Лист4"}</definedName>
    <definedName name="олол" localSheetId="72" hidden="1">{#N/A,#N/A,FALSE,"Лист4"}</definedName>
    <definedName name="олол" localSheetId="73" hidden="1">{#N/A,#N/A,FALSE,"Лист4"}</definedName>
    <definedName name="олол" localSheetId="83" hidden="1">{#N/A,#N/A,FALSE,"Лист4"}</definedName>
    <definedName name="олол" localSheetId="84" hidden="1">{#N/A,#N/A,FALSE,"Лист4"}</definedName>
    <definedName name="олол" localSheetId="87" hidden="1">{#N/A,#N/A,FALSE,"Лист4"}</definedName>
    <definedName name="олол" localSheetId="89" hidden="1">{#N/A,#N/A,FALSE,"Лист4"}</definedName>
    <definedName name="олол" localSheetId="90" hidden="1">{#N/A,#N/A,FALSE,"Лист4"}</definedName>
    <definedName name="олол" localSheetId="91" hidden="1">{#N/A,#N/A,FALSE,"Лист4"}</definedName>
    <definedName name="олол" localSheetId="92" hidden="1">{#N/A,#N/A,FALSE,"Лист4"}</definedName>
    <definedName name="олол" localSheetId="94" hidden="1">{#N/A,#N/A,FALSE,"Лист4"}</definedName>
    <definedName name="олол" localSheetId="96" hidden="1">{#N/A,#N/A,FALSE,"Лист4"}</definedName>
    <definedName name="олол" localSheetId="93" hidden="1">{#N/A,#N/A,FALSE,"Лист4"}</definedName>
    <definedName name="олол" localSheetId="78" hidden="1">{#N/A,#N/A,FALSE,"Лист4"}</definedName>
    <definedName name="олол" hidden="1">{#N/A,#N/A,FALSE,"Лист4"}</definedName>
    <definedName name="оо" localSheetId="1" hidden="1">{#N/A,#N/A,FALSE,"Лист4"}</definedName>
    <definedName name="оо" localSheetId="22" hidden="1">{#N/A,#N/A,FALSE,"Лист4"}</definedName>
    <definedName name="оо" localSheetId="29" hidden="1">{#N/A,#N/A,FALSE,"Лист4"}</definedName>
    <definedName name="оо" localSheetId="30" hidden="1">{#N/A,#N/A,FALSE,"Лист4"}</definedName>
    <definedName name="оо" localSheetId="32" hidden="1">{#N/A,#N/A,FALSE,"Лист4"}</definedName>
    <definedName name="оо" localSheetId="33"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3" hidden="1">{#N/A,#N/A,FALSE,"Лист4"}</definedName>
    <definedName name="оо" localSheetId="45" hidden="1">{#N/A,#N/A,FALSE,"Лист4"}</definedName>
    <definedName name="оо" localSheetId="47"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59" hidden="1">{#N/A,#N/A,FALSE,"Лист4"}</definedName>
    <definedName name="оо" localSheetId="60" hidden="1">{#N/A,#N/A,FALSE,"Лист4"}</definedName>
    <definedName name="оо" localSheetId="64" hidden="1">{#N/A,#N/A,FALSE,"Лист4"}</definedName>
    <definedName name="оо" localSheetId="65" hidden="1">{#N/A,#N/A,FALSE,"Лист4"}</definedName>
    <definedName name="оо" localSheetId="69" hidden="1">{#N/A,#N/A,FALSE,"Лист4"}</definedName>
    <definedName name="оо" localSheetId="70" hidden="1">{#N/A,#N/A,FALSE,"Лист4"}</definedName>
    <definedName name="оо" localSheetId="72" hidden="1">{#N/A,#N/A,FALSE,"Лист4"}</definedName>
    <definedName name="оо" localSheetId="73" hidden="1">{#N/A,#N/A,FALSE,"Лист4"}</definedName>
    <definedName name="оо" localSheetId="83" hidden="1">{#N/A,#N/A,FALSE,"Лист4"}</definedName>
    <definedName name="оо" localSheetId="84" hidden="1">{#N/A,#N/A,FALSE,"Лист4"}</definedName>
    <definedName name="оо" localSheetId="87" hidden="1">{#N/A,#N/A,FALSE,"Лист4"}</definedName>
    <definedName name="оо" localSheetId="89" hidden="1">{#N/A,#N/A,FALSE,"Лист4"}</definedName>
    <definedName name="оо" localSheetId="90" hidden="1">{#N/A,#N/A,FALSE,"Лист4"}</definedName>
    <definedName name="оо" localSheetId="91" hidden="1">{#N/A,#N/A,FALSE,"Лист4"}</definedName>
    <definedName name="оо" localSheetId="92" hidden="1">{#N/A,#N/A,FALSE,"Лист4"}</definedName>
    <definedName name="оо" localSheetId="94" hidden="1">{#N/A,#N/A,FALSE,"Лист4"}</definedName>
    <definedName name="оо" localSheetId="96" hidden="1">{#N/A,#N/A,FALSE,"Лист4"}</definedName>
    <definedName name="оо" localSheetId="93" hidden="1">{#N/A,#N/A,FALSE,"Лист4"}</definedName>
    <definedName name="оо" localSheetId="78" hidden="1">{#N/A,#N/A,FALSE,"Лист4"}</definedName>
    <definedName name="оо" hidden="1">{#N/A,#N/A,FALSE,"Лист4"}</definedName>
    <definedName name="ооо" localSheetId="1" hidden="1">{#N/A,#N/A,FALSE,"Лист4"}</definedName>
    <definedName name="ооо" localSheetId="22" hidden="1">{#N/A,#N/A,FALSE,"Лист4"}</definedName>
    <definedName name="ооо" localSheetId="29" hidden="1">{#N/A,#N/A,FALSE,"Лист4"}</definedName>
    <definedName name="ооо" localSheetId="30" hidden="1">{#N/A,#N/A,FALSE,"Лист4"}</definedName>
    <definedName name="ооо" localSheetId="32" hidden="1">{#N/A,#N/A,FALSE,"Лист4"}</definedName>
    <definedName name="ооо" localSheetId="33"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3" hidden="1">{#N/A,#N/A,FALSE,"Лист4"}</definedName>
    <definedName name="ооо" localSheetId="45" hidden="1">{#N/A,#N/A,FALSE,"Лист4"}</definedName>
    <definedName name="ооо" localSheetId="47"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59" hidden="1">{#N/A,#N/A,FALSE,"Лист4"}</definedName>
    <definedName name="ооо" localSheetId="60" hidden="1">{#N/A,#N/A,FALSE,"Лист4"}</definedName>
    <definedName name="ооо" localSheetId="64" hidden="1">{#N/A,#N/A,FALSE,"Лист4"}</definedName>
    <definedName name="ооо" localSheetId="65" hidden="1">{#N/A,#N/A,FALSE,"Лист4"}</definedName>
    <definedName name="ооо" localSheetId="69" hidden="1">{#N/A,#N/A,FALSE,"Лист4"}</definedName>
    <definedName name="ооо" localSheetId="70" hidden="1">{#N/A,#N/A,FALSE,"Лист4"}</definedName>
    <definedName name="ооо" localSheetId="72" hidden="1">{#N/A,#N/A,FALSE,"Лист4"}</definedName>
    <definedName name="ооо" localSheetId="73" hidden="1">{#N/A,#N/A,FALSE,"Лист4"}</definedName>
    <definedName name="ооо" localSheetId="83" hidden="1">{#N/A,#N/A,FALSE,"Лист4"}</definedName>
    <definedName name="ооо" localSheetId="84" hidden="1">{#N/A,#N/A,FALSE,"Лист4"}</definedName>
    <definedName name="ооо" localSheetId="87" hidden="1">{#N/A,#N/A,FALSE,"Лист4"}</definedName>
    <definedName name="ооо" localSheetId="89" hidden="1">{#N/A,#N/A,FALSE,"Лист4"}</definedName>
    <definedName name="ооо" localSheetId="90" hidden="1">{#N/A,#N/A,FALSE,"Лист4"}</definedName>
    <definedName name="ооо" localSheetId="91" hidden="1">{#N/A,#N/A,FALSE,"Лист4"}</definedName>
    <definedName name="ооо" localSheetId="92" hidden="1">{#N/A,#N/A,FALSE,"Лист4"}</definedName>
    <definedName name="ооо" localSheetId="94" hidden="1">{#N/A,#N/A,FALSE,"Лист4"}</definedName>
    <definedName name="ооо" localSheetId="96" hidden="1">{#N/A,#N/A,FALSE,"Лист4"}</definedName>
    <definedName name="ооо" localSheetId="93" hidden="1">{#N/A,#N/A,FALSE,"Лист4"}</definedName>
    <definedName name="ооо" localSheetId="78" hidden="1">{#N/A,#N/A,FALSE,"Лист4"}</definedName>
    <definedName name="ооо" hidden="1">{#N/A,#N/A,FALSE,"Лист4"}</definedName>
    <definedName name="оооо" localSheetId="1" hidden="1">{#N/A,#N/A,FALSE,"Лист4"}</definedName>
    <definedName name="оооо" localSheetId="22" hidden="1">{#N/A,#N/A,FALSE,"Лист4"}</definedName>
    <definedName name="оооо" localSheetId="29" hidden="1">{#N/A,#N/A,FALSE,"Лист4"}</definedName>
    <definedName name="оооо" localSheetId="30" hidden="1">{#N/A,#N/A,FALSE,"Лист4"}</definedName>
    <definedName name="оооо" localSheetId="32" hidden="1">{#N/A,#N/A,FALSE,"Лист4"}</definedName>
    <definedName name="оооо" localSheetId="33"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3" hidden="1">{#N/A,#N/A,FALSE,"Лист4"}</definedName>
    <definedName name="оооо" localSheetId="45" hidden="1">{#N/A,#N/A,FALSE,"Лист4"}</definedName>
    <definedName name="оооо" localSheetId="47"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59" hidden="1">{#N/A,#N/A,FALSE,"Лист4"}</definedName>
    <definedName name="оооо" localSheetId="60" hidden="1">{#N/A,#N/A,FALSE,"Лист4"}</definedName>
    <definedName name="оооо" localSheetId="64" hidden="1">{#N/A,#N/A,FALSE,"Лист4"}</definedName>
    <definedName name="оооо" localSheetId="65" hidden="1">{#N/A,#N/A,FALSE,"Лист4"}</definedName>
    <definedName name="оооо" localSheetId="69" hidden="1">{#N/A,#N/A,FALSE,"Лист4"}</definedName>
    <definedName name="оооо" localSheetId="70" hidden="1">{#N/A,#N/A,FALSE,"Лист4"}</definedName>
    <definedName name="оооо" localSheetId="72" hidden="1">{#N/A,#N/A,FALSE,"Лист4"}</definedName>
    <definedName name="оооо" localSheetId="73" hidden="1">{#N/A,#N/A,FALSE,"Лист4"}</definedName>
    <definedName name="оооо" localSheetId="83" hidden="1">{#N/A,#N/A,FALSE,"Лист4"}</definedName>
    <definedName name="оооо" localSheetId="84" hidden="1">{#N/A,#N/A,FALSE,"Лист4"}</definedName>
    <definedName name="оооо" localSheetId="87" hidden="1">{#N/A,#N/A,FALSE,"Лист4"}</definedName>
    <definedName name="оооо" localSheetId="89" hidden="1">{#N/A,#N/A,FALSE,"Лист4"}</definedName>
    <definedName name="оооо" localSheetId="90" hidden="1">{#N/A,#N/A,FALSE,"Лист4"}</definedName>
    <definedName name="оооо" localSheetId="91" hidden="1">{#N/A,#N/A,FALSE,"Лист4"}</definedName>
    <definedName name="оооо" localSheetId="92" hidden="1">{#N/A,#N/A,FALSE,"Лист4"}</definedName>
    <definedName name="оооо" localSheetId="94" hidden="1">{#N/A,#N/A,FALSE,"Лист4"}</definedName>
    <definedName name="оооо" localSheetId="96" hidden="1">{#N/A,#N/A,FALSE,"Лист4"}</definedName>
    <definedName name="оооо" localSheetId="93" hidden="1">{#N/A,#N/A,FALSE,"Лист4"}</definedName>
    <definedName name="оооо" localSheetId="78" hidden="1">{#N/A,#N/A,FALSE,"Лист4"}</definedName>
    <definedName name="оооо" hidden="1">{#N/A,#N/A,FALSE,"Лист4"}</definedName>
    <definedName name="орнг" localSheetId="1" hidden="1">{#N/A,#N/A,FALSE,"Лист4"}</definedName>
    <definedName name="орнг" localSheetId="22" hidden="1">{#N/A,#N/A,FALSE,"Лист4"}</definedName>
    <definedName name="орнг" localSheetId="29" hidden="1">{#N/A,#N/A,FALSE,"Лист4"}</definedName>
    <definedName name="орнг" localSheetId="30" hidden="1">{#N/A,#N/A,FALSE,"Лист4"}</definedName>
    <definedName name="орнг" localSheetId="32" hidden="1">{#N/A,#N/A,FALSE,"Лист4"}</definedName>
    <definedName name="орнг" localSheetId="33"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3" hidden="1">{#N/A,#N/A,FALSE,"Лист4"}</definedName>
    <definedName name="орнг" localSheetId="45" hidden="1">{#N/A,#N/A,FALSE,"Лист4"}</definedName>
    <definedName name="орнг" localSheetId="47"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59" hidden="1">{#N/A,#N/A,FALSE,"Лист4"}</definedName>
    <definedName name="орнг" localSheetId="60" hidden="1">{#N/A,#N/A,FALSE,"Лист4"}</definedName>
    <definedName name="орнг" localSheetId="64" hidden="1">{#N/A,#N/A,FALSE,"Лист4"}</definedName>
    <definedName name="орнг" localSheetId="65" hidden="1">{#N/A,#N/A,FALSE,"Лист4"}</definedName>
    <definedName name="орнг" localSheetId="69" hidden="1">{#N/A,#N/A,FALSE,"Лист4"}</definedName>
    <definedName name="орнг" localSheetId="70" hidden="1">{#N/A,#N/A,FALSE,"Лист4"}</definedName>
    <definedName name="орнг" localSheetId="72" hidden="1">{#N/A,#N/A,FALSE,"Лист4"}</definedName>
    <definedName name="орнг" localSheetId="73" hidden="1">{#N/A,#N/A,FALSE,"Лист4"}</definedName>
    <definedName name="орнг" localSheetId="83" hidden="1">{#N/A,#N/A,FALSE,"Лист4"}</definedName>
    <definedName name="орнг" localSheetId="84" hidden="1">{#N/A,#N/A,FALSE,"Лист4"}</definedName>
    <definedName name="орнг" localSheetId="87" hidden="1">{#N/A,#N/A,FALSE,"Лист4"}</definedName>
    <definedName name="орнг" localSheetId="89" hidden="1">{#N/A,#N/A,FALSE,"Лист4"}</definedName>
    <definedName name="орнг" localSheetId="90" hidden="1">{#N/A,#N/A,FALSE,"Лист4"}</definedName>
    <definedName name="орнг" localSheetId="91" hidden="1">{#N/A,#N/A,FALSE,"Лист4"}</definedName>
    <definedName name="орнг" localSheetId="92" hidden="1">{#N/A,#N/A,FALSE,"Лист4"}</definedName>
    <definedName name="орнг" localSheetId="94" hidden="1">{#N/A,#N/A,FALSE,"Лист4"}</definedName>
    <definedName name="орнг" localSheetId="96" hidden="1">{#N/A,#N/A,FALSE,"Лист4"}</definedName>
    <definedName name="орнг" localSheetId="93" hidden="1">{#N/A,#N/A,FALSE,"Лист4"}</definedName>
    <definedName name="орнг" localSheetId="78" hidden="1">{#N/A,#N/A,FALSE,"Лист4"}</definedName>
    <definedName name="орнг" hidden="1">{#N/A,#N/A,FALSE,"Лист4"}</definedName>
    <definedName name="освіта" localSheetId="1" hidden="1">{#N/A,#N/A,FALSE,"Лист4"}</definedName>
    <definedName name="освіта" localSheetId="22" hidden="1">{#N/A,#N/A,FALSE,"Лист4"}</definedName>
    <definedName name="освіта" localSheetId="29" hidden="1">{#N/A,#N/A,FALSE,"Лист4"}</definedName>
    <definedName name="освіта" localSheetId="30" hidden="1">{#N/A,#N/A,FALSE,"Лист4"}</definedName>
    <definedName name="освіта" localSheetId="32" hidden="1">{#N/A,#N/A,FALSE,"Лист4"}</definedName>
    <definedName name="освіта" localSheetId="33"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3" hidden="1">{#N/A,#N/A,FALSE,"Лист4"}</definedName>
    <definedName name="освіта" localSheetId="45" hidden="1">{#N/A,#N/A,FALSE,"Лист4"}</definedName>
    <definedName name="освіта" localSheetId="47"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59" hidden="1">{#N/A,#N/A,FALSE,"Лист4"}</definedName>
    <definedName name="освіта" localSheetId="60" hidden="1">{#N/A,#N/A,FALSE,"Лист4"}</definedName>
    <definedName name="освіта" localSheetId="64" hidden="1">{#N/A,#N/A,FALSE,"Лист4"}</definedName>
    <definedName name="освіта" localSheetId="65" hidden="1">{#N/A,#N/A,FALSE,"Лист4"}</definedName>
    <definedName name="освіта" localSheetId="69" hidden="1">{#N/A,#N/A,FALSE,"Лист4"}</definedName>
    <definedName name="освіта" localSheetId="70" hidden="1">{#N/A,#N/A,FALSE,"Лист4"}</definedName>
    <definedName name="освіта" localSheetId="72" hidden="1">{#N/A,#N/A,FALSE,"Лист4"}</definedName>
    <definedName name="освіта" localSheetId="73" hidden="1">{#N/A,#N/A,FALSE,"Лист4"}</definedName>
    <definedName name="освіта" localSheetId="83" hidden="1">{#N/A,#N/A,FALSE,"Лист4"}</definedName>
    <definedName name="освіта" localSheetId="84" hidden="1">{#N/A,#N/A,FALSE,"Лист4"}</definedName>
    <definedName name="освіта" localSheetId="87" hidden="1">{#N/A,#N/A,FALSE,"Лист4"}</definedName>
    <definedName name="освіта" localSheetId="89" hidden="1">{#N/A,#N/A,FALSE,"Лист4"}</definedName>
    <definedName name="освіта" localSheetId="90" hidden="1">{#N/A,#N/A,FALSE,"Лист4"}</definedName>
    <definedName name="освіта" localSheetId="91" hidden="1">{#N/A,#N/A,FALSE,"Лист4"}</definedName>
    <definedName name="освіта" localSheetId="92" hidden="1">{#N/A,#N/A,FALSE,"Лист4"}</definedName>
    <definedName name="освіта" localSheetId="94" hidden="1">{#N/A,#N/A,FALSE,"Лист4"}</definedName>
    <definedName name="освіта" localSheetId="96" hidden="1">{#N/A,#N/A,FALSE,"Лист4"}</definedName>
    <definedName name="освіта" localSheetId="93" hidden="1">{#N/A,#N/A,FALSE,"Лист4"}</definedName>
    <definedName name="освіта" localSheetId="78" hidden="1">{#N/A,#N/A,FALSE,"Лист4"}</definedName>
    <definedName name="освіта" hidden="1">{#N/A,#N/A,FALSE,"Лист4"}</definedName>
    <definedName name="ох" localSheetId="1" hidden="1">{#N/A,#N/A,FALSE,"Лист4"}</definedName>
    <definedName name="ох" localSheetId="22" hidden="1">{#N/A,#N/A,FALSE,"Лист4"}</definedName>
    <definedName name="ох" localSheetId="29" hidden="1">{#N/A,#N/A,FALSE,"Лист4"}</definedName>
    <definedName name="ох" localSheetId="30" hidden="1">{#N/A,#N/A,FALSE,"Лист4"}</definedName>
    <definedName name="ох" localSheetId="32" hidden="1">{#N/A,#N/A,FALSE,"Лист4"}</definedName>
    <definedName name="ох" localSheetId="33"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3" hidden="1">{#N/A,#N/A,FALSE,"Лист4"}</definedName>
    <definedName name="ох" localSheetId="45" hidden="1">{#N/A,#N/A,FALSE,"Лист4"}</definedName>
    <definedName name="ох" localSheetId="47"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59" hidden="1">{#N/A,#N/A,FALSE,"Лист4"}</definedName>
    <definedName name="ох" localSheetId="60" hidden="1">{#N/A,#N/A,FALSE,"Лист4"}</definedName>
    <definedName name="ох" localSheetId="64" hidden="1">{#N/A,#N/A,FALSE,"Лист4"}</definedName>
    <definedName name="ох" localSheetId="65" hidden="1">{#N/A,#N/A,FALSE,"Лист4"}</definedName>
    <definedName name="ох" localSheetId="69" hidden="1">{#N/A,#N/A,FALSE,"Лист4"}</definedName>
    <definedName name="ох" localSheetId="70" hidden="1">{#N/A,#N/A,FALSE,"Лист4"}</definedName>
    <definedName name="ох" localSheetId="72" hidden="1">{#N/A,#N/A,FALSE,"Лист4"}</definedName>
    <definedName name="ох" localSheetId="73" hidden="1">{#N/A,#N/A,FALSE,"Лист4"}</definedName>
    <definedName name="ох" localSheetId="83" hidden="1">{#N/A,#N/A,FALSE,"Лист4"}</definedName>
    <definedName name="ох" localSheetId="84" hidden="1">{#N/A,#N/A,FALSE,"Лист4"}</definedName>
    <definedName name="ох" localSheetId="87" hidden="1">{#N/A,#N/A,FALSE,"Лист4"}</definedName>
    <definedName name="ох" localSheetId="89" hidden="1">{#N/A,#N/A,FALSE,"Лист4"}</definedName>
    <definedName name="ох" localSheetId="90" hidden="1">{#N/A,#N/A,FALSE,"Лист4"}</definedName>
    <definedName name="ох" localSheetId="91" hidden="1">{#N/A,#N/A,FALSE,"Лист4"}</definedName>
    <definedName name="ох" localSheetId="92" hidden="1">{#N/A,#N/A,FALSE,"Лист4"}</definedName>
    <definedName name="ох" localSheetId="94" hidden="1">{#N/A,#N/A,FALSE,"Лист4"}</definedName>
    <definedName name="ох" localSheetId="96" hidden="1">{#N/A,#N/A,FALSE,"Лист4"}</definedName>
    <definedName name="ох" localSheetId="93" hidden="1">{#N/A,#N/A,FALSE,"Лист4"}</definedName>
    <definedName name="ох" localSheetId="78" hidden="1">{#N/A,#N/A,FALSE,"Лист4"}</definedName>
    <definedName name="ох" hidden="1">{#N/A,#N/A,FALSE,"Лист4"}</definedName>
    <definedName name="охорона" localSheetId="1" hidden="1">{#N/A,#N/A,FALSE,"Лист4"}</definedName>
    <definedName name="охорона" localSheetId="22" hidden="1">{#N/A,#N/A,FALSE,"Лист4"}</definedName>
    <definedName name="охорона" localSheetId="29" hidden="1">{#N/A,#N/A,FALSE,"Лист4"}</definedName>
    <definedName name="охорона" localSheetId="30" hidden="1">{#N/A,#N/A,FALSE,"Лист4"}</definedName>
    <definedName name="охорона" localSheetId="32" hidden="1">{#N/A,#N/A,FALSE,"Лист4"}</definedName>
    <definedName name="охорона" localSheetId="33"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3" hidden="1">{#N/A,#N/A,FALSE,"Лист4"}</definedName>
    <definedName name="охорона" localSheetId="45" hidden="1">{#N/A,#N/A,FALSE,"Лист4"}</definedName>
    <definedName name="охорона" localSheetId="47"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59" hidden="1">{#N/A,#N/A,FALSE,"Лист4"}</definedName>
    <definedName name="охорона" localSheetId="60" hidden="1">{#N/A,#N/A,FALSE,"Лист4"}</definedName>
    <definedName name="охорона" localSheetId="64" hidden="1">{#N/A,#N/A,FALSE,"Лист4"}</definedName>
    <definedName name="охорона" localSheetId="65" hidden="1">{#N/A,#N/A,FALSE,"Лист4"}</definedName>
    <definedName name="охорона" localSheetId="69" hidden="1">{#N/A,#N/A,FALSE,"Лист4"}</definedName>
    <definedName name="охорона" localSheetId="70" hidden="1">{#N/A,#N/A,FALSE,"Лист4"}</definedName>
    <definedName name="охорона" localSheetId="72" hidden="1">{#N/A,#N/A,FALSE,"Лист4"}</definedName>
    <definedName name="охорона" localSheetId="73" hidden="1">{#N/A,#N/A,FALSE,"Лист4"}</definedName>
    <definedName name="охорона" localSheetId="83" hidden="1">{#N/A,#N/A,FALSE,"Лист4"}</definedName>
    <definedName name="охорона" localSheetId="84" hidden="1">{#N/A,#N/A,FALSE,"Лист4"}</definedName>
    <definedName name="охорона" localSheetId="87" hidden="1">{#N/A,#N/A,FALSE,"Лист4"}</definedName>
    <definedName name="охорона" localSheetId="89" hidden="1">{#N/A,#N/A,FALSE,"Лист4"}</definedName>
    <definedName name="охорона" localSheetId="90" hidden="1">{#N/A,#N/A,FALSE,"Лист4"}</definedName>
    <definedName name="охорона" localSheetId="91" hidden="1">{#N/A,#N/A,FALSE,"Лист4"}</definedName>
    <definedName name="охорона" localSheetId="92" hidden="1">{#N/A,#N/A,FALSE,"Лист4"}</definedName>
    <definedName name="охорона" localSheetId="94" hidden="1">{#N/A,#N/A,FALSE,"Лист4"}</definedName>
    <definedName name="охорона" localSheetId="96" hidden="1">{#N/A,#N/A,FALSE,"Лист4"}</definedName>
    <definedName name="охорона" localSheetId="93" hidden="1">{#N/A,#N/A,FALSE,"Лист4"}</definedName>
    <definedName name="охорона" localSheetId="78" hidden="1">{#N/A,#N/A,FALSE,"Лист4"}</definedName>
    <definedName name="охорона" hidden="1">{#N/A,#N/A,FALSE,"Лист4"}</definedName>
    <definedName name="п" localSheetId="1" hidden="1">{"MONA",#N/A,FALSE,"S"}</definedName>
    <definedName name="п" localSheetId="2" hidden="1">{"MONA",#N/A,FALSE,"S"}</definedName>
    <definedName name="п" localSheetId="22" hidden="1">{"MONA",#N/A,FALSE,"S"}</definedName>
    <definedName name="п" localSheetId="29" hidden="1">{"MONA",#N/A,FALSE,"S"}</definedName>
    <definedName name="п" localSheetId="30" hidden="1">{"MONA",#N/A,FALSE,"S"}</definedName>
    <definedName name="п" localSheetId="32" hidden="1">{"MONA",#N/A,FALSE,"S"}</definedName>
    <definedName name="п" localSheetId="33"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3" hidden="1">{"MONA",#N/A,FALSE,"S"}</definedName>
    <definedName name="п" localSheetId="45" hidden="1">{"MONA",#N/A,FALSE,"S"}</definedName>
    <definedName name="п" localSheetId="46" hidden="1">{"MONA",#N/A,FALSE,"S"}</definedName>
    <definedName name="п" localSheetId="47"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59" hidden="1">{"MONA",#N/A,FALSE,"S"}</definedName>
    <definedName name="п" localSheetId="60" hidden="1">{"MONA",#N/A,FALSE,"S"}</definedName>
    <definedName name="п" localSheetId="64" hidden="1">{"MONA",#N/A,FALSE,"S"}</definedName>
    <definedName name="п" localSheetId="65" hidden="1">{"MONA",#N/A,FALSE,"S"}</definedName>
    <definedName name="п" localSheetId="69" hidden="1">{"MONA",#N/A,FALSE,"S"}</definedName>
    <definedName name="п" localSheetId="70" hidden="1">{"MONA",#N/A,FALSE,"S"}</definedName>
    <definedName name="п" localSheetId="72" hidden="1">{"MONA",#N/A,FALSE,"S"}</definedName>
    <definedName name="п" localSheetId="73" hidden="1">{"MONA",#N/A,FALSE,"S"}</definedName>
    <definedName name="п" localSheetId="83" hidden="1">{"MONA",#N/A,FALSE,"S"}</definedName>
    <definedName name="п" localSheetId="84" hidden="1">{"MONA",#N/A,FALSE,"S"}</definedName>
    <definedName name="п" localSheetId="87" hidden="1">{"MONA",#N/A,FALSE,"S"}</definedName>
    <definedName name="п" localSheetId="89" hidden="1">{"MONA",#N/A,FALSE,"S"}</definedName>
    <definedName name="п" localSheetId="90" hidden="1">{"MONA",#N/A,FALSE,"S"}</definedName>
    <definedName name="п" localSheetId="91" hidden="1">{"MONA",#N/A,FALSE,"S"}</definedName>
    <definedName name="п" localSheetId="92" hidden="1">{"MONA",#N/A,FALSE,"S"}</definedName>
    <definedName name="п" localSheetId="96" hidden="1">{"MONA",#N/A,FALSE,"S"}</definedName>
    <definedName name="п" localSheetId="93" hidden="1">{"MONA",#N/A,FALSE,"S"}</definedName>
    <definedName name="п" localSheetId="78" hidden="1">{"MONA",#N/A,FALSE,"S"}</definedName>
    <definedName name="п" hidden="1">{"MONA",#N/A,FALSE,"S"}</definedName>
    <definedName name="п_1" localSheetId="1" hidden="1">{"MONA",#N/A,FALSE,"S"}</definedName>
    <definedName name="п_1" localSheetId="22" hidden="1">{"MONA",#N/A,FALSE,"S"}</definedName>
    <definedName name="п_1" localSheetId="29" hidden="1">{"MONA",#N/A,FALSE,"S"}</definedName>
    <definedName name="п_1" localSheetId="30" hidden="1">{"MONA",#N/A,FALSE,"S"}</definedName>
    <definedName name="п_1" localSheetId="32" hidden="1">{"MONA",#N/A,FALSE,"S"}</definedName>
    <definedName name="п_1" localSheetId="33"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3" hidden="1">{"MONA",#N/A,FALSE,"S"}</definedName>
    <definedName name="п_1" localSheetId="45" hidden="1">{"MONA",#N/A,FALSE,"S"}</definedName>
    <definedName name="п_1" localSheetId="47"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59" hidden="1">{"MONA",#N/A,FALSE,"S"}</definedName>
    <definedName name="п_1" localSheetId="60" hidden="1">{"MONA",#N/A,FALSE,"S"}</definedName>
    <definedName name="п_1" localSheetId="64" hidden="1">{"MONA",#N/A,FALSE,"S"}</definedName>
    <definedName name="п_1" localSheetId="69" hidden="1">{"MONA",#N/A,FALSE,"S"}</definedName>
    <definedName name="п_1" localSheetId="70" hidden="1">{"MONA",#N/A,FALSE,"S"}</definedName>
    <definedName name="п_1" localSheetId="83" hidden="1">{"MONA",#N/A,FALSE,"S"}</definedName>
    <definedName name="п_1" localSheetId="84" hidden="1">{"MONA",#N/A,FALSE,"S"}</definedName>
    <definedName name="п_1" localSheetId="87" hidden="1">{"MONA",#N/A,FALSE,"S"}</definedName>
    <definedName name="п_1" localSheetId="89" hidden="1">{"MONA",#N/A,FALSE,"S"}</definedName>
    <definedName name="п_1" localSheetId="90" hidden="1">{"MONA",#N/A,FALSE,"S"}</definedName>
    <definedName name="п_1" localSheetId="91" hidden="1">{"MONA",#N/A,FALSE,"S"}</definedName>
    <definedName name="п_1" localSheetId="96" hidden="1">{"MONA",#N/A,FALSE,"S"}</definedName>
    <definedName name="п_1" localSheetId="93" hidden="1">{"MONA",#N/A,FALSE,"S"}</definedName>
    <definedName name="п_1" localSheetId="78" hidden="1">{"MONA",#N/A,FALSE,"S"}</definedName>
    <definedName name="п_1" hidden="1">{"MONA",#N/A,FALSE,"S"}</definedName>
    <definedName name="п_2" localSheetId="1" hidden="1">{"MONA",#N/A,FALSE,"S"}</definedName>
    <definedName name="п_2" localSheetId="22" hidden="1">{"MONA",#N/A,FALSE,"S"}</definedName>
    <definedName name="п_2" localSheetId="29" hidden="1">{"MONA",#N/A,FALSE,"S"}</definedName>
    <definedName name="п_2" localSheetId="30" hidden="1">{"MONA",#N/A,FALSE,"S"}</definedName>
    <definedName name="п_2" localSheetId="32" hidden="1">{"MONA",#N/A,FALSE,"S"}</definedName>
    <definedName name="п_2" localSheetId="33"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3" hidden="1">{"MONA",#N/A,FALSE,"S"}</definedName>
    <definedName name="п_2" localSheetId="45" hidden="1">{"MONA",#N/A,FALSE,"S"}</definedName>
    <definedName name="п_2" localSheetId="47"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59" hidden="1">{"MONA",#N/A,FALSE,"S"}</definedName>
    <definedName name="п_2" localSheetId="60" hidden="1">{"MONA",#N/A,FALSE,"S"}</definedName>
    <definedName name="п_2" localSheetId="64" hidden="1">{"MONA",#N/A,FALSE,"S"}</definedName>
    <definedName name="п_2" localSheetId="69" hidden="1">{"MONA",#N/A,FALSE,"S"}</definedName>
    <definedName name="п_2" localSheetId="70" hidden="1">{"MONA",#N/A,FALSE,"S"}</definedName>
    <definedName name="п_2" localSheetId="83" hidden="1">{"MONA",#N/A,FALSE,"S"}</definedName>
    <definedName name="п_2" localSheetId="84" hidden="1">{"MONA",#N/A,FALSE,"S"}</definedName>
    <definedName name="п_2" localSheetId="87" hidden="1">{"MONA",#N/A,FALSE,"S"}</definedName>
    <definedName name="п_2" localSheetId="89" hidden="1">{"MONA",#N/A,FALSE,"S"}</definedName>
    <definedName name="п_2" localSheetId="90" hidden="1">{"MONA",#N/A,FALSE,"S"}</definedName>
    <definedName name="п_2" localSheetId="91" hidden="1">{"MONA",#N/A,FALSE,"S"}</definedName>
    <definedName name="п_2" localSheetId="96" hidden="1">{"MONA",#N/A,FALSE,"S"}</definedName>
    <definedName name="п_2" localSheetId="93" hidden="1">{"MONA",#N/A,FALSE,"S"}</definedName>
    <definedName name="п_2" localSheetId="78" hidden="1">{"MONA",#N/A,FALSE,"S"}</definedName>
    <definedName name="п_2" hidden="1">{"MONA",#N/A,FALSE,"S"}</definedName>
    <definedName name="певп" localSheetId="1" hidden="1">{#N/A,#N/A,FALSE,"т02бд"}</definedName>
    <definedName name="певп" localSheetId="22" hidden="1">{#N/A,#N/A,FALSE,"т02бд"}</definedName>
    <definedName name="певп" localSheetId="29" hidden="1">{#N/A,#N/A,FALSE,"т02бд"}</definedName>
    <definedName name="певп" localSheetId="30" hidden="1">{#N/A,#N/A,FALSE,"т02бд"}</definedName>
    <definedName name="певп" localSheetId="32" hidden="1">{#N/A,#N/A,FALSE,"т02бд"}</definedName>
    <definedName name="певп" localSheetId="33"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3" hidden="1">{#N/A,#N/A,FALSE,"т02бд"}</definedName>
    <definedName name="певп" localSheetId="45" hidden="1">{#N/A,#N/A,FALSE,"т02бд"}</definedName>
    <definedName name="певп" localSheetId="47"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59" hidden="1">{#N/A,#N/A,FALSE,"т02бд"}</definedName>
    <definedName name="певп" localSheetId="60" hidden="1">{#N/A,#N/A,FALSE,"т02бд"}</definedName>
    <definedName name="певп" localSheetId="64" hidden="1">{#N/A,#N/A,FALSE,"т02бд"}</definedName>
    <definedName name="певп" localSheetId="69" hidden="1">{#N/A,#N/A,FALSE,"т02бд"}</definedName>
    <definedName name="певп" localSheetId="70" hidden="1">{#N/A,#N/A,FALSE,"т02бд"}</definedName>
    <definedName name="певп" localSheetId="83" hidden="1">{#N/A,#N/A,FALSE,"т02бд"}</definedName>
    <definedName name="певп" localSheetId="84" hidden="1">{#N/A,#N/A,FALSE,"т02бд"}</definedName>
    <definedName name="певп" localSheetId="87" hidden="1">{#N/A,#N/A,FALSE,"т02бд"}</definedName>
    <definedName name="певп" localSheetId="89" hidden="1">{#N/A,#N/A,FALSE,"т02бд"}</definedName>
    <definedName name="певп" localSheetId="90" hidden="1">{#N/A,#N/A,FALSE,"т02бд"}</definedName>
    <definedName name="певп" localSheetId="91" hidden="1">{#N/A,#N/A,FALSE,"т02бд"}</definedName>
    <definedName name="певп" localSheetId="96" hidden="1">{#N/A,#N/A,FALSE,"т02бд"}</definedName>
    <definedName name="певп" localSheetId="93" hidden="1">{#N/A,#N/A,FALSE,"т02бд"}</definedName>
    <definedName name="певп" localSheetId="78" hidden="1">{#N/A,#N/A,FALSE,"т02бд"}</definedName>
    <definedName name="певп" hidden="1">{#N/A,#N/A,FALSE,"т02бд"}</definedName>
    <definedName name="певп_1" localSheetId="1" hidden="1">{#N/A,#N/A,FALSE,"т02бд"}</definedName>
    <definedName name="певп_1" localSheetId="22" hidden="1">{#N/A,#N/A,FALSE,"т02бд"}</definedName>
    <definedName name="певп_1" localSheetId="29" hidden="1">{#N/A,#N/A,FALSE,"т02бд"}</definedName>
    <definedName name="певп_1" localSheetId="30" hidden="1">{#N/A,#N/A,FALSE,"т02бд"}</definedName>
    <definedName name="певп_1" localSheetId="32" hidden="1">{#N/A,#N/A,FALSE,"т02бд"}</definedName>
    <definedName name="певп_1" localSheetId="33"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3" hidden="1">{#N/A,#N/A,FALSE,"т02бд"}</definedName>
    <definedName name="певп_1" localSheetId="45" hidden="1">{#N/A,#N/A,FALSE,"т02бд"}</definedName>
    <definedName name="певп_1" localSheetId="47"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59" hidden="1">{#N/A,#N/A,FALSE,"т02бд"}</definedName>
    <definedName name="певп_1" localSheetId="60" hidden="1">{#N/A,#N/A,FALSE,"т02бд"}</definedName>
    <definedName name="певп_1" localSheetId="64" hidden="1">{#N/A,#N/A,FALSE,"т02бд"}</definedName>
    <definedName name="певп_1" localSheetId="69" hidden="1">{#N/A,#N/A,FALSE,"т02бд"}</definedName>
    <definedName name="певп_1" localSheetId="70" hidden="1">{#N/A,#N/A,FALSE,"т02бд"}</definedName>
    <definedName name="певп_1" localSheetId="83" hidden="1">{#N/A,#N/A,FALSE,"т02бд"}</definedName>
    <definedName name="певп_1" localSheetId="84" hidden="1">{#N/A,#N/A,FALSE,"т02бд"}</definedName>
    <definedName name="певп_1" localSheetId="87" hidden="1">{#N/A,#N/A,FALSE,"т02бд"}</definedName>
    <definedName name="певп_1" localSheetId="89" hidden="1">{#N/A,#N/A,FALSE,"т02бд"}</definedName>
    <definedName name="певп_1" localSheetId="90" hidden="1">{#N/A,#N/A,FALSE,"т02бд"}</definedName>
    <definedName name="певп_1" localSheetId="91" hidden="1">{#N/A,#N/A,FALSE,"т02бд"}</definedName>
    <definedName name="певп_1" localSheetId="96" hidden="1">{#N/A,#N/A,FALSE,"т02бд"}</definedName>
    <definedName name="певп_1" localSheetId="93" hidden="1">{#N/A,#N/A,FALSE,"т02бд"}</definedName>
    <definedName name="певп_1" localSheetId="78" hidden="1">{#N/A,#N/A,FALSE,"т02бд"}</definedName>
    <definedName name="певп_1" hidden="1">{#N/A,#N/A,FALSE,"т02бд"}</definedName>
    <definedName name="певп_2" localSheetId="1" hidden="1">{#N/A,#N/A,FALSE,"т02бд"}</definedName>
    <definedName name="певп_2" localSheetId="22" hidden="1">{#N/A,#N/A,FALSE,"т02бд"}</definedName>
    <definedName name="певп_2" localSheetId="29" hidden="1">{#N/A,#N/A,FALSE,"т02бд"}</definedName>
    <definedName name="певп_2" localSheetId="30" hidden="1">{#N/A,#N/A,FALSE,"т02бд"}</definedName>
    <definedName name="певп_2" localSheetId="32" hidden="1">{#N/A,#N/A,FALSE,"т02бд"}</definedName>
    <definedName name="певп_2" localSheetId="33"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3" hidden="1">{#N/A,#N/A,FALSE,"т02бд"}</definedName>
    <definedName name="певп_2" localSheetId="45" hidden="1">{#N/A,#N/A,FALSE,"т02бд"}</definedName>
    <definedName name="певп_2" localSheetId="47"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59" hidden="1">{#N/A,#N/A,FALSE,"т02бд"}</definedName>
    <definedName name="певп_2" localSheetId="60" hidden="1">{#N/A,#N/A,FALSE,"т02бд"}</definedName>
    <definedName name="певп_2" localSheetId="64" hidden="1">{#N/A,#N/A,FALSE,"т02бд"}</definedName>
    <definedName name="певп_2" localSheetId="69" hidden="1">{#N/A,#N/A,FALSE,"т02бд"}</definedName>
    <definedName name="певп_2" localSheetId="70" hidden="1">{#N/A,#N/A,FALSE,"т02бд"}</definedName>
    <definedName name="певп_2" localSheetId="83" hidden="1">{#N/A,#N/A,FALSE,"т02бд"}</definedName>
    <definedName name="певп_2" localSheetId="84" hidden="1">{#N/A,#N/A,FALSE,"т02бд"}</definedName>
    <definedName name="певп_2" localSheetId="87" hidden="1">{#N/A,#N/A,FALSE,"т02бд"}</definedName>
    <definedName name="певп_2" localSheetId="89" hidden="1">{#N/A,#N/A,FALSE,"т02бд"}</definedName>
    <definedName name="певп_2" localSheetId="90" hidden="1">{#N/A,#N/A,FALSE,"т02бд"}</definedName>
    <definedName name="певп_2" localSheetId="91" hidden="1">{#N/A,#N/A,FALSE,"т02бд"}</definedName>
    <definedName name="певп_2" localSheetId="96" hidden="1">{#N/A,#N/A,FALSE,"т02бд"}</definedName>
    <definedName name="певп_2" localSheetId="93" hidden="1">{#N/A,#N/A,FALSE,"т02бд"}</definedName>
    <definedName name="певп_2" localSheetId="78" hidden="1">{#N/A,#N/A,FALSE,"т02бд"}</definedName>
    <definedName name="певп_2" hidden="1">{#N/A,#N/A,FALSE,"т02бд"}</definedName>
    <definedName name="плеккккг" localSheetId="1" hidden="1">{#N/A,#N/A,FALSE,"Лист4"}</definedName>
    <definedName name="плеккккг" localSheetId="22" hidden="1">{#N/A,#N/A,FALSE,"Лист4"}</definedName>
    <definedName name="плеккккг" localSheetId="29" hidden="1">{#N/A,#N/A,FALSE,"Лист4"}</definedName>
    <definedName name="плеккккг" localSheetId="30" hidden="1">{#N/A,#N/A,FALSE,"Лист4"}</definedName>
    <definedName name="плеккккг" localSheetId="32" hidden="1">{#N/A,#N/A,FALSE,"Лист4"}</definedName>
    <definedName name="плеккккг" localSheetId="33"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3" hidden="1">{#N/A,#N/A,FALSE,"Лист4"}</definedName>
    <definedName name="плеккккг" localSheetId="45" hidden="1">{#N/A,#N/A,FALSE,"Лист4"}</definedName>
    <definedName name="плеккккг" localSheetId="47"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59" hidden="1">{#N/A,#N/A,FALSE,"Лист4"}</definedName>
    <definedName name="плеккккг" localSheetId="60" hidden="1">{#N/A,#N/A,FALSE,"Лист4"}</definedName>
    <definedName name="плеккккг" localSheetId="64" hidden="1">{#N/A,#N/A,FALSE,"Лист4"}</definedName>
    <definedName name="плеккккг" localSheetId="65" hidden="1">{#N/A,#N/A,FALSE,"Лист4"}</definedName>
    <definedName name="плеккккг" localSheetId="69" hidden="1">{#N/A,#N/A,FALSE,"Лист4"}</definedName>
    <definedName name="плеккккг" localSheetId="70" hidden="1">{#N/A,#N/A,FALSE,"Лист4"}</definedName>
    <definedName name="плеккккг" localSheetId="72" hidden="1">{#N/A,#N/A,FALSE,"Лист4"}</definedName>
    <definedName name="плеккккг" localSheetId="73" hidden="1">{#N/A,#N/A,FALSE,"Лист4"}</definedName>
    <definedName name="плеккккг" localSheetId="83" hidden="1">{#N/A,#N/A,FALSE,"Лист4"}</definedName>
    <definedName name="плеккккг" localSheetId="84" hidden="1">{#N/A,#N/A,FALSE,"Лист4"}</definedName>
    <definedName name="плеккккг" localSheetId="87" hidden="1">{#N/A,#N/A,FALSE,"Лист4"}</definedName>
    <definedName name="плеккккг" localSheetId="89" hidden="1">{#N/A,#N/A,FALSE,"Лист4"}</definedName>
    <definedName name="плеккккг" localSheetId="90" hidden="1">{#N/A,#N/A,FALSE,"Лист4"}</definedName>
    <definedName name="плеккккг" localSheetId="91" hidden="1">{#N/A,#N/A,FALSE,"Лист4"}</definedName>
    <definedName name="плеккккг" localSheetId="92" hidden="1">{#N/A,#N/A,FALSE,"Лист4"}</definedName>
    <definedName name="плеккккг" localSheetId="94" hidden="1">{#N/A,#N/A,FALSE,"Лист4"}</definedName>
    <definedName name="плеккккг" localSheetId="96" hidden="1">{#N/A,#N/A,FALSE,"Лист4"}</definedName>
    <definedName name="плеккккг" localSheetId="93" hidden="1">{#N/A,#N/A,FALSE,"Лист4"}</definedName>
    <definedName name="плеккккг" localSheetId="78" hidden="1">{#N/A,#N/A,FALSE,"Лист4"}</definedName>
    <definedName name="плеккккг" hidden="1">{#N/A,#N/A,FALSE,"Лист4"}</definedName>
    <definedName name="пллеелш" localSheetId="1" hidden="1">{#N/A,#N/A,FALSE,"Лист4"}</definedName>
    <definedName name="пллеелш" localSheetId="22" hidden="1">{#N/A,#N/A,FALSE,"Лист4"}</definedName>
    <definedName name="пллеелш" localSheetId="29" hidden="1">{#N/A,#N/A,FALSE,"Лист4"}</definedName>
    <definedName name="пллеелш" localSheetId="30" hidden="1">{#N/A,#N/A,FALSE,"Лист4"}</definedName>
    <definedName name="пллеелш" localSheetId="32" hidden="1">{#N/A,#N/A,FALSE,"Лист4"}</definedName>
    <definedName name="пллеелш" localSheetId="33"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3" hidden="1">{#N/A,#N/A,FALSE,"Лист4"}</definedName>
    <definedName name="пллеелш" localSheetId="45" hidden="1">{#N/A,#N/A,FALSE,"Лист4"}</definedName>
    <definedName name="пллеелш" localSheetId="47"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59" hidden="1">{#N/A,#N/A,FALSE,"Лист4"}</definedName>
    <definedName name="пллеелш" localSheetId="60" hidden="1">{#N/A,#N/A,FALSE,"Лист4"}</definedName>
    <definedName name="пллеелш" localSheetId="64" hidden="1">{#N/A,#N/A,FALSE,"Лист4"}</definedName>
    <definedName name="пллеелш" localSheetId="65" hidden="1">{#N/A,#N/A,FALSE,"Лист4"}</definedName>
    <definedName name="пллеелш" localSheetId="69" hidden="1">{#N/A,#N/A,FALSE,"Лист4"}</definedName>
    <definedName name="пллеелш" localSheetId="70" hidden="1">{#N/A,#N/A,FALSE,"Лист4"}</definedName>
    <definedName name="пллеелш" localSheetId="72" hidden="1">{#N/A,#N/A,FALSE,"Лист4"}</definedName>
    <definedName name="пллеелш" localSheetId="73" hidden="1">{#N/A,#N/A,FALSE,"Лист4"}</definedName>
    <definedName name="пллеелш" localSheetId="83" hidden="1">{#N/A,#N/A,FALSE,"Лист4"}</definedName>
    <definedName name="пллеелш" localSheetId="84" hidden="1">{#N/A,#N/A,FALSE,"Лист4"}</definedName>
    <definedName name="пллеелш" localSheetId="87" hidden="1">{#N/A,#N/A,FALSE,"Лист4"}</definedName>
    <definedName name="пллеелш" localSheetId="89" hidden="1">{#N/A,#N/A,FALSE,"Лист4"}</definedName>
    <definedName name="пллеелш" localSheetId="90" hidden="1">{#N/A,#N/A,FALSE,"Лист4"}</definedName>
    <definedName name="пллеелш" localSheetId="91" hidden="1">{#N/A,#N/A,FALSE,"Лист4"}</definedName>
    <definedName name="пллеелш" localSheetId="92" hidden="1">{#N/A,#N/A,FALSE,"Лист4"}</definedName>
    <definedName name="пллеелш" localSheetId="94" hidden="1">{#N/A,#N/A,FALSE,"Лист4"}</definedName>
    <definedName name="пллеелш" localSheetId="96" hidden="1">{#N/A,#N/A,FALSE,"Лист4"}</definedName>
    <definedName name="пллеелш" localSheetId="93" hidden="1">{#N/A,#N/A,FALSE,"Лист4"}</definedName>
    <definedName name="пллеелш" localSheetId="78" hidden="1">{#N/A,#N/A,FALSE,"Лист4"}</definedName>
    <definedName name="пллеелш" hidden="1">{#N/A,#N/A,FALSE,"Лист4"}</definedName>
    <definedName name="попле" localSheetId="1" hidden="1">{#N/A,#N/A,FALSE,"Лист4"}</definedName>
    <definedName name="попле" localSheetId="22" hidden="1">{#N/A,#N/A,FALSE,"Лист4"}</definedName>
    <definedName name="попле" localSheetId="29" hidden="1">{#N/A,#N/A,FALSE,"Лист4"}</definedName>
    <definedName name="попле" localSheetId="30" hidden="1">{#N/A,#N/A,FALSE,"Лист4"}</definedName>
    <definedName name="попле" localSheetId="32" hidden="1">{#N/A,#N/A,FALSE,"Лист4"}</definedName>
    <definedName name="попле" localSheetId="33"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3" hidden="1">{#N/A,#N/A,FALSE,"Лист4"}</definedName>
    <definedName name="попле" localSheetId="45" hidden="1">{#N/A,#N/A,FALSE,"Лист4"}</definedName>
    <definedName name="попле" localSheetId="47"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59" hidden="1">{#N/A,#N/A,FALSE,"Лист4"}</definedName>
    <definedName name="попле" localSheetId="60" hidden="1">{#N/A,#N/A,FALSE,"Лист4"}</definedName>
    <definedName name="попле" localSheetId="64" hidden="1">{#N/A,#N/A,FALSE,"Лист4"}</definedName>
    <definedName name="попле" localSheetId="65" hidden="1">{#N/A,#N/A,FALSE,"Лист4"}</definedName>
    <definedName name="попле" localSheetId="69" hidden="1">{#N/A,#N/A,FALSE,"Лист4"}</definedName>
    <definedName name="попле" localSheetId="70" hidden="1">{#N/A,#N/A,FALSE,"Лист4"}</definedName>
    <definedName name="попле" localSheetId="72" hidden="1">{#N/A,#N/A,FALSE,"Лист4"}</definedName>
    <definedName name="попле" localSheetId="73" hidden="1">{#N/A,#N/A,FALSE,"Лист4"}</definedName>
    <definedName name="попле" localSheetId="83" hidden="1">{#N/A,#N/A,FALSE,"Лист4"}</definedName>
    <definedName name="попле" localSheetId="84" hidden="1">{#N/A,#N/A,FALSE,"Лист4"}</definedName>
    <definedName name="попле" localSheetId="87" hidden="1">{#N/A,#N/A,FALSE,"Лист4"}</definedName>
    <definedName name="попле" localSheetId="89" hidden="1">{#N/A,#N/A,FALSE,"Лист4"}</definedName>
    <definedName name="попле" localSheetId="90" hidden="1">{#N/A,#N/A,FALSE,"Лист4"}</definedName>
    <definedName name="попле" localSheetId="91" hidden="1">{#N/A,#N/A,FALSE,"Лист4"}</definedName>
    <definedName name="попле" localSheetId="92" hidden="1">{#N/A,#N/A,FALSE,"Лист4"}</definedName>
    <definedName name="попле" localSheetId="94" hidden="1">{#N/A,#N/A,FALSE,"Лист4"}</definedName>
    <definedName name="попле" localSheetId="96" hidden="1">{#N/A,#N/A,FALSE,"Лист4"}</definedName>
    <definedName name="попле" localSheetId="93" hidden="1">{#N/A,#N/A,FALSE,"Лист4"}</definedName>
    <definedName name="попле" localSheetId="78" hidden="1">{#N/A,#N/A,FALSE,"Лист4"}</definedName>
    <definedName name="попле" hidden="1">{#N/A,#N/A,FALSE,"Лист4"}</definedName>
    <definedName name="пот" localSheetId="1" hidden="1">{#N/A,#N/A,FALSE,"Лист4"}</definedName>
    <definedName name="пот" localSheetId="22" hidden="1">{#N/A,#N/A,FALSE,"Лист4"}</definedName>
    <definedName name="пот" localSheetId="29" hidden="1">{#N/A,#N/A,FALSE,"Лист4"}</definedName>
    <definedName name="пот" localSheetId="30" hidden="1">{#N/A,#N/A,FALSE,"Лист4"}</definedName>
    <definedName name="пот" localSheetId="32" hidden="1">{#N/A,#N/A,FALSE,"Лист4"}</definedName>
    <definedName name="пот" localSheetId="33"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3" hidden="1">{#N/A,#N/A,FALSE,"Лист4"}</definedName>
    <definedName name="пот" localSheetId="45" hidden="1">{#N/A,#N/A,FALSE,"Лист4"}</definedName>
    <definedName name="пот" localSheetId="47"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59" hidden="1">{#N/A,#N/A,FALSE,"Лист4"}</definedName>
    <definedName name="пот" localSheetId="60" hidden="1">{#N/A,#N/A,FALSE,"Лист4"}</definedName>
    <definedName name="пот" localSheetId="64" hidden="1">{#N/A,#N/A,FALSE,"Лист4"}</definedName>
    <definedName name="пот" localSheetId="65" hidden="1">{#N/A,#N/A,FALSE,"Лист4"}</definedName>
    <definedName name="пот" localSheetId="69" hidden="1">{#N/A,#N/A,FALSE,"Лист4"}</definedName>
    <definedName name="пот" localSheetId="70" hidden="1">{#N/A,#N/A,FALSE,"Лист4"}</definedName>
    <definedName name="пот" localSheetId="72" hidden="1">{#N/A,#N/A,FALSE,"Лист4"}</definedName>
    <definedName name="пот" localSheetId="73" hidden="1">{#N/A,#N/A,FALSE,"Лист4"}</definedName>
    <definedName name="пот" localSheetId="83" hidden="1">{#N/A,#N/A,FALSE,"Лист4"}</definedName>
    <definedName name="пот" localSheetId="84" hidden="1">{#N/A,#N/A,FALSE,"Лист4"}</definedName>
    <definedName name="пот" localSheetId="87" hidden="1">{#N/A,#N/A,FALSE,"Лист4"}</definedName>
    <definedName name="пот" localSheetId="89" hidden="1">{#N/A,#N/A,FALSE,"Лист4"}</definedName>
    <definedName name="пот" localSheetId="90" hidden="1">{#N/A,#N/A,FALSE,"Лист4"}</definedName>
    <definedName name="пот" localSheetId="91" hidden="1">{#N/A,#N/A,FALSE,"Лист4"}</definedName>
    <definedName name="пот" localSheetId="92" hidden="1">{#N/A,#N/A,FALSE,"Лист4"}</definedName>
    <definedName name="пот" localSheetId="94" hidden="1">{#N/A,#N/A,FALSE,"Лист4"}</definedName>
    <definedName name="пот" localSheetId="96" hidden="1">{#N/A,#N/A,FALSE,"Лист4"}</definedName>
    <definedName name="пот" localSheetId="93" hidden="1">{#N/A,#N/A,FALSE,"Лист4"}</definedName>
    <definedName name="пот" localSheetId="78"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2" hidden="1">{#N/A,#N/A,FALSE,"т04"}</definedName>
    <definedName name="пп" localSheetId="23" hidden="1">{#N/A,#N/A,FALSE,"т04"}</definedName>
    <definedName name="пп" localSheetId="29" hidden="1">{#N/A,#N/A,FALSE,"т04"}</definedName>
    <definedName name="пп" localSheetId="30" hidden="1">{#N/A,#N/A,FALSE,"т04"}</definedName>
    <definedName name="пп" localSheetId="32" hidden="1">{#N/A,#N/A,FALSE,"т04"}</definedName>
    <definedName name="пп" localSheetId="33"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9" hidden="1">{#N/A,#N/A,FALSE,"т04"}</definedName>
    <definedName name="пп" localSheetId="60" hidden="1">{#N/A,#N/A,FALSE,"т04"}</definedName>
    <definedName name="пп" localSheetId="64" hidden="1">{#N/A,#N/A,FALSE,"т04"}</definedName>
    <definedName name="пп" localSheetId="65" hidden="1">{#N/A,#N/A,FALSE,"т04"}</definedName>
    <definedName name="пп" localSheetId="69" hidden="1">{#N/A,#N/A,FALSE,"т04"}</definedName>
    <definedName name="пп" localSheetId="70" hidden="1">{#N/A,#N/A,FALSE,"т04"}</definedName>
    <definedName name="пп" localSheetId="72" hidden="1">{#N/A,#N/A,FALSE,"т04"}</definedName>
    <definedName name="пп" localSheetId="73" hidden="1">{#N/A,#N/A,FALSE,"т04"}</definedName>
    <definedName name="пп" localSheetId="83" hidden="1">{#N/A,#N/A,FALSE,"т04"}</definedName>
    <definedName name="пп" localSheetId="84" hidden="1">{#N/A,#N/A,FALSE,"т04"}</definedName>
    <definedName name="пп" localSheetId="87" hidden="1">{#N/A,#N/A,FALSE,"т04"}</definedName>
    <definedName name="пп" localSheetId="89" hidden="1">{#N/A,#N/A,FALSE,"т04"}</definedName>
    <definedName name="пп" localSheetId="90" hidden="1">{#N/A,#N/A,FALSE,"т04"}</definedName>
    <definedName name="пп" localSheetId="91" hidden="1">{#N/A,#N/A,FALSE,"т04"}</definedName>
    <definedName name="пп" localSheetId="92" hidden="1">{#N/A,#N/A,FALSE,"т04"}</definedName>
    <definedName name="пп" localSheetId="94" hidden="1">{#N/A,#N/A,FALSE,"т04"}</definedName>
    <definedName name="пп" localSheetId="96" hidden="1">{#N/A,#N/A,FALSE,"т04"}</definedName>
    <definedName name="пп" localSheetId="93" hidden="1">{#N/A,#N/A,FALSE,"т04"}</definedName>
    <definedName name="пп" localSheetId="78" hidden="1">{#N/A,#N/A,FALSE,"т04"}</definedName>
    <definedName name="пп" hidden="1">{#N/A,#N/A,FALSE,"т04"}</definedName>
    <definedName name="пп_2" localSheetId="1" hidden="1">{#N/A,#N/A,FALSE,"т04"}</definedName>
    <definedName name="пп_2" localSheetId="22" hidden="1">{#N/A,#N/A,FALSE,"т04"}</definedName>
    <definedName name="пп_2" localSheetId="29" hidden="1">{#N/A,#N/A,FALSE,"т04"}</definedName>
    <definedName name="пп_2" localSheetId="30" hidden="1">{#N/A,#N/A,FALSE,"т04"}</definedName>
    <definedName name="пп_2" localSheetId="32" hidden="1">{#N/A,#N/A,FALSE,"т04"}</definedName>
    <definedName name="пп_2" localSheetId="33"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3" hidden="1">{#N/A,#N/A,FALSE,"т04"}</definedName>
    <definedName name="пп_2" localSheetId="45" hidden="1">{#N/A,#N/A,FALSE,"т04"}</definedName>
    <definedName name="пп_2" localSheetId="47"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59" hidden="1">{#N/A,#N/A,FALSE,"т04"}</definedName>
    <definedName name="пп_2" localSheetId="60" hidden="1">{#N/A,#N/A,FALSE,"т04"}</definedName>
    <definedName name="пп_2" localSheetId="64" hidden="1">{#N/A,#N/A,FALSE,"т04"}</definedName>
    <definedName name="пп_2" localSheetId="69" hidden="1">{#N/A,#N/A,FALSE,"т04"}</definedName>
    <definedName name="пп_2" localSheetId="70" hidden="1">{#N/A,#N/A,FALSE,"т04"}</definedName>
    <definedName name="пп_2" localSheetId="83" hidden="1">{#N/A,#N/A,FALSE,"т04"}</definedName>
    <definedName name="пп_2" localSheetId="84" hidden="1">{#N/A,#N/A,FALSE,"т04"}</definedName>
    <definedName name="пп_2" localSheetId="87" hidden="1">{#N/A,#N/A,FALSE,"т04"}</definedName>
    <definedName name="пп_2" localSheetId="89" hidden="1">{#N/A,#N/A,FALSE,"т04"}</definedName>
    <definedName name="пп_2" localSheetId="90" hidden="1">{#N/A,#N/A,FALSE,"т04"}</definedName>
    <definedName name="пп_2" localSheetId="91" hidden="1">{#N/A,#N/A,FALSE,"т04"}</definedName>
    <definedName name="пп_2" localSheetId="96" hidden="1">{#N/A,#N/A,FALSE,"т04"}</definedName>
    <definedName name="пп_2" localSheetId="93" hidden="1">{#N/A,#N/A,FALSE,"т04"}</definedName>
    <definedName name="пп_2" localSheetId="78" hidden="1">{#N/A,#N/A,FALSE,"т04"}</definedName>
    <definedName name="пп_2" hidden="1">{#N/A,#N/A,FALSE,"т04"}</definedName>
    <definedName name="пп_2_1" localSheetId="1" hidden="1">{#N/A,#N/A,FALSE,"т04"}</definedName>
    <definedName name="пп_2_1" localSheetId="22" hidden="1">{#N/A,#N/A,FALSE,"т04"}</definedName>
    <definedName name="пп_2_1" localSheetId="29" hidden="1">{#N/A,#N/A,FALSE,"т04"}</definedName>
    <definedName name="пп_2_1" localSheetId="30" hidden="1">{#N/A,#N/A,FALSE,"т04"}</definedName>
    <definedName name="пп_2_1" localSheetId="32" hidden="1">{#N/A,#N/A,FALSE,"т04"}</definedName>
    <definedName name="пп_2_1" localSheetId="33"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3" hidden="1">{#N/A,#N/A,FALSE,"т04"}</definedName>
    <definedName name="пп_2_1" localSheetId="45" hidden="1">{#N/A,#N/A,FALSE,"т04"}</definedName>
    <definedName name="пп_2_1" localSheetId="47"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59" hidden="1">{#N/A,#N/A,FALSE,"т04"}</definedName>
    <definedName name="пп_2_1" localSheetId="60" hidden="1">{#N/A,#N/A,FALSE,"т04"}</definedName>
    <definedName name="пп_2_1" localSheetId="64" hidden="1">{#N/A,#N/A,FALSE,"т04"}</definedName>
    <definedName name="пп_2_1" localSheetId="69" hidden="1">{#N/A,#N/A,FALSE,"т04"}</definedName>
    <definedName name="пп_2_1" localSheetId="70" hidden="1">{#N/A,#N/A,FALSE,"т04"}</definedName>
    <definedName name="пп_2_1" localSheetId="83" hidden="1">{#N/A,#N/A,FALSE,"т04"}</definedName>
    <definedName name="пп_2_1" localSheetId="84" hidden="1">{#N/A,#N/A,FALSE,"т04"}</definedName>
    <definedName name="пп_2_1" localSheetId="87" hidden="1">{#N/A,#N/A,FALSE,"т04"}</definedName>
    <definedName name="пп_2_1" localSheetId="89" hidden="1">{#N/A,#N/A,FALSE,"т04"}</definedName>
    <definedName name="пп_2_1" localSheetId="90" hidden="1">{#N/A,#N/A,FALSE,"т04"}</definedName>
    <definedName name="пп_2_1" localSheetId="91" hidden="1">{#N/A,#N/A,FALSE,"т04"}</definedName>
    <definedName name="пп_2_1" localSheetId="96" hidden="1">{#N/A,#N/A,FALSE,"т04"}</definedName>
    <definedName name="пп_2_1" localSheetId="93" hidden="1">{#N/A,#N/A,FALSE,"т04"}</definedName>
    <definedName name="пп_2_1" localSheetId="78" hidden="1">{#N/A,#N/A,FALSE,"т04"}</definedName>
    <definedName name="пп_2_1" hidden="1">{#N/A,#N/A,FALSE,"т04"}</definedName>
    <definedName name="пппп" localSheetId="1" hidden="1">{#N/A,#N/A,FALSE,"т02бд"}</definedName>
    <definedName name="пппп" localSheetId="22" hidden="1">{#N/A,#N/A,FALSE,"т02бд"}</definedName>
    <definedName name="пппп" localSheetId="29" hidden="1">{#N/A,#N/A,FALSE,"т02бд"}</definedName>
    <definedName name="пппп" localSheetId="30" hidden="1">{#N/A,#N/A,FALSE,"т02бд"}</definedName>
    <definedName name="пппп" localSheetId="32" hidden="1">{#N/A,#N/A,FALSE,"т02бд"}</definedName>
    <definedName name="пппп" localSheetId="33"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3" hidden="1">{#N/A,#N/A,FALSE,"т02бд"}</definedName>
    <definedName name="пппп" localSheetId="45" hidden="1">{#N/A,#N/A,FALSE,"т02бд"}</definedName>
    <definedName name="пппп" localSheetId="47"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59" hidden="1">{#N/A,#N/A,FALSE,"т02бд"}</definedName>
    <definedName name="пппп" localSheetId="60" hidden="1">{#N/A,#N/A,FALSE,"т02бд"}</definedName>
    <definedName name="пппп" localSheetId="64" hidden="1">{#N/A,#N/A,FALSE,"т02бд"}</definedName>
    <definedName name="пппп" localSheetId="69" hidden="1">{#N/A,#N/A,FALSE,"т02бд"}</definedName>
    <definedName name="пппп" localSheetId="70" hidden="1">{#N/A,#N/A,FALSE,"т02бд"}</definedName>
    <definedName name="пппп" localSheetId="83" hidden="1">{#N/A,#N/A,FALSE,"т02бд"}</definedName>
    <definedName name="пппп" localSheetId="84" hidden="1">{#N/A,#N/A,FALSE,"т02бд"}</definedName>
    <definedName name="пппп" localSheetId="87" hidden="1">{#N/A,#N/A,FALSE,"т02бд"}</definedName>
    <definedName name="пппп" localSheetId="89" hidden="1">{#N/A,#N/A,FALSE,"т02бд"}</definedName>
    <definedName name="пппп" localSheetId="90" hidden="1">{#N/A,#N/A,FALSE,"т02бд"}</definedName>
    <definedName name="пппп" localSheetId="91" hidden="1">{#N/A,#N/A,FALSE,"т02бд"}</definedName>
    <definedName name="пппп" localSheetId="96" hidden="1">{#N/A,#N/A,FALSE,"т02бд"}</definedName>
    <definedName name="пппп" localSheetId="93" hidden="1">{#N/A,#N/A,FALSE,"т02бд"}</definedName>
    <definedName name="пппп" localSheetId="78" hidden="1">{#N/A,#N/A,FALSE,"т02бд"}</definedName>
    <definedName name="пппп" hidden="1">{#N/A,#N/A,FALSE,"т02бд"}</definedName>
    <definedName name="пппп_1" localSheetId="1" hidden="1">{#N/A,#N/A,FALSE,"т02бд"}</definedName>
    <definedName name="пппп_1" localSheetId="22" hidden="1">{#N/A,#N/A,FALSE,"т02бд"}</definedName>
    <definedName name="пппп_1" localSheetId="29" hidden="1">{#N/A,#N/A,FALSE,"т02бд"}</definedName>
    <definedName name="пппп_1" localSheetId="30" hidden="1">{#N/A,#N/A,FALSE,"т02бд"}</definedName>
    <definedName name="пппп_1" localSheetId="32" hidden="1">{#N/A,#N/A,FALSE,"т02бд"}</definedName>
    <definedName name="пппп_1" localSheetId="33"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3" hidden="1">{#N/A,#N/A,FALSE,"т02бд"}</definedName>
    <definedName name="пппп_1" localSheetId="45" hidden="1">{#N/A,#N/A,FALSE,"т02бд"}</definedName>
    <definedName name="пппп_1" localSheetId="47"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59" hidden="1">{#N/A,#N/A,FALSE,"т02бд"}</definedName>
    <definedName name="пппп_1" localSheetId="60" hidden="1">{#N/A,#N/A,FALSE,"т02бд"}</definedName>
    <definedName name="пппп_1" localSheetId="64" hidden="1">{#N/A,#N/A,FALSE,"т02бд"}</definedName>
    <definedName name="пппп_1" localSheetId="69" hidden="1">{#N/A,#N/A,FALSE,"т02бд"}</definedName>
    <definedName name="пппп_1" localSheetId="70" hidden="1">{#N/A,#N/A,FALSE,"т02бд"}</definedName>
    <definedName name="пппп_1" localSheetId="83" hidden="1">{#N/A,#N/A,FALSE,"т02бд"}</definedName>
    <definedName name="пппп_1" localSheetId="84" hidden="1">{#N/A,#N/A,FALSE,"т02бд"}</definedName>
    <definedName name="пппп_1" localSheetId="87" hidden="1">{#N/A,#N/A,FALSE,"т02бд"}</definedName>
    <definedName name="пппп_1" localSheetId="89" hidden="1">{#N/A,#N/A,FALSE,"т02бд"}</definedName>
    <definedName name="пппп_1" localSheetId="90" hidden="1">{#N/A,#N/A,FALSE,"т02бд"}</definedName>
    <definedName name="пппп_1" localSheetId="91" hidden="1">{#N/A,#N/A,FALSE,"т02бд"}</definedName>
    <definedName name="пппп_1" localSheetId="96" hidden="1">{#N/A,#N/A,FALSE,"т02бд"}</definedName>
    <definedName name="пппп_1" localSheetId="93" hidden="1">{#N/A,#N/A,FALSE,"т02бд"}</definedName>
    <definedName name="пппп_1" localSheetId="78" hidden="1">{#N/A,#N/A,FALSE,"т02бд"}</definedName>
    <definedName name="пппп_1" hidden="1">{#N/A,#N/A,FALSE,"т02бд"}</definedName>
    <definedName name="пппп_2" localSheetId="1" hidden="1">{#N/A,#N/A,FALSE,"т02бд"}</definedName>
    <definedName name="пппп_2" localSheetId="22" hidden="1">{#N/A,#N/A,FALSE,"т02бд"}</definedName>
    <definedName name="пппп_2" localSheetId="29" hidden="1">{#N/A,#N/A,FALSE,"т02бд"}</definedName>
    <definedName name="пппп_2" localSheetId="30" hidden="1">{#N/A,#N/A,FALSE,"т02бд"}</definedName>
    <definedName name="пппп_2" localSheetId="32" hidden="1">{#N/A,#N/A,FALSE,"т02бд"}</definedName>
    <definedName name="пппп_2" localSheetId="33"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3" hidden="1">{#N/A,#N/A,FALSE,"т02бд"}</definedName>
    <definedName name="пппп_2" localSheetId="45" hidden="1">{#N/A,#N/A,FALSE,"т02бд"}</definedName>
    <definedName name="пппп_2" localSheetId="47"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59" hidden="1">{#N/A,#N/A,FALSE,"т02бд"}</definedName>
    <definedName name="пппп_2" localSheetId="60" hidden="1">{#N/A,#N/A,FALSE,"т02бд"}</definedName>
    <definedName name="пппп_2" localSheetId="64" hidden="1">{#N/A,#N/A,FALSE,"т02бд"}</definedName>
    <definedName name="пппп_2" localSheetId="69" hidden="1">{#N/A,#N/A,FALSE,"т02бд"}</definedName>
    <definedName name="пппп_2" localSheetId="70" hidden="1">{#N/A,#N/A,FALSE,"т02бд"}</definedName>
    <definedName name="пппп_2" localSheetId="83" hidden="1">{#N/A,#N/A,FALSE,"т02бд"}</definedName>
    <definedName name="пппп_2" localSheetId="84" hidden="1">{#N/A,#N/A,FALSE,"т02бд"}</definedName>
    <definedName name="пппп_2" localSheetId="87" hidden="1">{#N/A,#N/A,FALSE,"т02бд"}</definedName>
    <definedName name="пппп_2" localSheetId="89" hidden="1">{#N/A,#N/A,FALSE,"т02бд"}</definedName>
    <definedName name="пппп_2" localSheetId="90" hidden="1">{#N/A,#N/A,FALSE,"т02бд"}</definedName>
    <definedName name="пппп_2" localSheetId="91" hidden="1">{#N/A,#N/A,FALSE,"т02бд"}</definedName>
    <definedName name="пппп_2" localSheetId="96" hidden="1">{#N/A,#N/A,FALSE,"т02бд"}</definedName>
    <definedName name="пппп_2" localSheetId="93" hidden="1">{#N/A,#N/A,FALSE,"т02бд"}</definedName>
    <definedName name="пппп_2" localSheetId="78"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1" hidden="1">{#N/A,#N/A,FALSE,"SimInp1";#N/A,#N/A,FALSE,"SimInp2";#N/A,#N/A,FALSE,"SimOut1";#N/A,#N/A,FALSE,"SimOut2";#N/A,#N/A,FALSE,"SimOut3";#N/A,#N/A,FALSE,"SimOut4";#N/A,#N/A,FALSE,"SimOut5"}</definedName>
    <definedName name="ппппппппппп_1" localSheetId="96"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1" hidden="1">{#N/A,#N/A,FALSE,"SimInp1";#N/A,#N/A,FALSE,"SimInp2";#N/A,#N/A,FALSE,"SimOut1";#N/A,#N/A,FALSE,"SimOut2";#N/A,#N/A,FALSE,"SimOut3";#N/A,#N/A,FALSE,"SimOut4";#N/A,#N/A,FALSE,"SimOut5"}</definedName>
    <definedName name="ппппппппппп_2" localSheetId="96"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2" hidden="1">{#N/A,#N/A,FALSE,"Лист4"}</definedName>
    <definedName name="ппше" localSheetId="29" hidden="1">{#N/A,#N/A,FALSE,"Лист4"}</definedName>
    <definedName name="ппше" localSheetId="30" hidden="1">{#N/A,#N/A,FALSE,"Лист4"}</definedName>
    <definedName name="ппше" localSheetId="32" hidden="1">{#N/A,#N/A,FALSE,"Лист4"}</definedName>
    <definedName name="ппше" localSheetId="33"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3" hidden="1">{#N/A,#N/A,FALSE,"Лист4"}</definedName>
    <definedName name="ппше" localSheetId="45" hidden="1">{#N/A,#N/A,FALSE,"Лист4"}</definedName>
    <definedName name="ппше" localSheetId="47"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59" hidden="1">{#N/A,#N/A,FALSE,"Лист4"}</definedName>
    <definedName name="ппше" localSheetId="60" hidden="1">{#N/A,#N/A,FALSE,"Лист4"}</definedName>
    <definedName name="ппше" localSheetId="64" hidden="1">{#N/A,#N/A,FALSE,"Лист4"}</definedName>
    <definedName name="ппше" localSheetId="65" hidden="1">{#N/A,#N/A,FALSE,"Лист4"}</definedName>
    <definedName name="ппше" localSheetId="69" hidden="1">{#N/A,#N/A,FALSE,"Лист4"}</definedName>
    <definedName name="ппше" localSheetId="70" hidden="1">{#N/A,#N/A,FALSE,"Лист4"}</definedName>
    <definedName name="ппше" localSheetId="72" hidden="1">{#N/A,#N/A,FALSE,"Лист4"}</definedName>
    <definedName name="ппше" localSheetId="73" hidden="1">{#N/A,#N/A,FALSE,"Лист4"}</definedName>
    <definedName name="ппше" localSheetId="83" hidden="1">{#N/A,#N/A,FALSE,"Лист4"}</definedName>
    <definedName name="ппше" localSheetId="84" hidden="1">{#N/A,#N/A,FALSE,"Лист4"}</definedName>
    <definedName name="ппше" localSheetId="87" hidden="1">{#N/A,#N/A,FALSE,"Лист4"}</definedName>
    <definedName name="ппше" localSheetId="89" hidden="1">{#N/A,#N/A,FALSE,"Лист4"}</definedName>
    <definedName name="ппше" localSheetId="90" hidden="1">{#N/A,#N/A,FALSE,"Лист4"}</definedName>
    <definedName name="ппше" localSheetId="91" hidden="1">{#N/A,#N/A,FALSE,"Лист4"}</definedName>
    <definedName name="ппше" localSheetId="92" hidden="1">{#N/A,#N/A,FALSE,"Лист4"}</definedName>
    <definedName name="ппше" localSheetId="94" hidden="1">{#N/A,#N/A,FALSE,"Лист4"}</definedName>
    <definedName name="ппше" localSheetId="96" hidden="1">{#N/A,#N/A,FALSE,"Лист4"}</definedName>
    <definedName name="ппше" localSheetId="93" hidden="1">{#N/A,#N/A,FALSE,"Лист4"}</definedName>
    <definedName name="ппше" localSheetId="78" hidden="1">{#N/A,#N/A,FALSE,"Лист4"}</definedName>
    <definedName name="ппше" hidden="1">{#N/A,#N/A,FALSE,"Лист4"}</definedName>
    <definedName name="про" localSheetId="1" hidden="1">{#N/A,#N/A,FALSE,"Лист4"}</definedName>
    <definedName name="про" localSheetId="22" hidden="1">{#N/A,#N/A,FALSE,"Лист4"}</definedName>
    <definedName name="про" localSheetId="29" hidden="1">{#N/A,#N/A,FALSE,"Лист4"}</definedName>
    <definedName name="про" localSheetId="30" hidden="1">{#N/A,#N/A,FALSE,"Лист4"}</definedName>
    <definedName name="про" localSheetId="32" hidden="1">{#N/A,#N/A,FALSE,"Лист4"}</definedName>
    <definedName name="про" localSheetId="33"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3" hidden="1">{#N/A,#N/A,FALSE,"Лист4"}</definedName>
    <definedName name="про" localSheetId="45" hidden="1">{#N/A,#N/A,FALSE,"Лист4"}</definedName>
    <definedName name="про" localSheetId="47"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59" hidden="1">{#N/A,#N/A,FALSE,"Лист4"}</definedName>
    <definedName name="про" localSheetId="60" hidden="1">{#N/A,#N/A,FALSE,"Лист4"}</definedName>
    <definedName name="про" localSheetId="64" hidden="1">{#N/A,#N/A,FALSE,"Лист4"}</definedName>
    <definedName name="про" localSheetId="65" hidden="1">{#N/A,#N/A,FALSE,"Лист4"}</definedName>
    <definedName name="про" localSheetId="69" hidden="1">{#N/A,#N/A,FALSE,"Лист4"}</definedName>
    <definedName name="про" localSheetId="70" hidden="1">{#N/A,#N/A,FALSE,"Лист4"}</definedName>
    <definedName name="про" localSheetId="72" hidden="1">{#N/A,#N/A,FALSE,"Лист4"}</definedName>
    <definedName name="про" localSheetId="73" hidden="1">{#N/A,#N/A,FALSE,"Лист4"}</definedName>
    <definedName name="про" localSheetId="83" hidden="1">{#N/A,#N/A,FALSE,"Лист4"}</definedName>
    <definedName name="про" localSheetId="84" hidden="1">{#N/A,#N/A,FALSE,"Лист4"}</definedName>
    <definedName name="про" localSheetId="87" hidden="1">{#N/A,#N/A,FALSE,"Лист4"}</definedName>
    <definedName name="про" localSheetId="89" hidden="1">{#N/A,#N/A,FALSE,"Лист4"}</definedName>
    <definedName name="про" localSheetId="90" hidden="1">{#N/A,#N/A,FALSE,"Лист4"}</definedName>
    <definedName name="про" localSheetId="91" hidden="1">{#N/A,#N/A,FALSE,"Лист4"}</definedName>
    <definedName name="про" localSheetId="92" hidden="1">{#N/A,#N/A,FALSE,"Лист4"}</definedName>
    <definedName name="про" localSheetId="94" hidden="1">{#N/A,#N/A,FALSE,"Лист4"}</definedName>
    <definedName name="про" localSheetId="96" hidden="1">{#N/A,#N/A,FALSE,"Лист4"}</definedName>
    <definedName name="про" localSheetId="93" hidden="1">{#N/A,#N/A,FALSE,"Лист4"}</definedName>
    <definedName name="про" localSheetId="78" hidden="1">{#N/A,#N/A,FALSE,"Лист4"}</definedName>
    <definedName name="про" hidden="1">{#N/A,#N/A,FALSE,"Лист4"}</definedName>
    <definedName name="прогшлл" localSheetId="1" hidden="1">{#N/A,#N/A,FALSE,"т02бд"}</definedName>
    <definedName name="прогшлл" localSheetId="22" hidden="1">{#N/A,#N/A,FALSE,"т02бд"}</definedName>
    <definedName name="прогшлл" localSheetId="29" hidden="1">{#N/A,#N/A,FALSE,"т02бд"}</definedName>
    <definedName name="прогшлл" localSheetId="30" hidden="1">{#N/A,#N/A,FALSE,"т02бд"}</definedName>
    <definedName name="прогшлл" localSheetId="32" hidden="1">{#N/A,#N/A,FALSE,"т02бд"}</definedName>
    <definedName name="прогшлл" localSheetId="33"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3" hidden="1">{#N/A,#N/A,FALSE,"т02бд"}</definedName>
    <definedName name="прогшлл" localSheetId="45" hidden="1">{#N/A,#N/A,FALSE,"т02бд"}</definedName>
    <definedName name="прогшлл" localSheetId="47"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59" hidden="1">{#N/A,#N/A,FALSE,"т02бд"}</definedName>
    <definedName name="прогшлл" localSheetId="60" hidden="1">{#N/A,#N/A,FALSE,"т02бд"}</definedName>
    <definedName name="прогшлл" localSheetId="64" hidden="1">{#N/A,#N/A,FALSE,"т02бд"}</definedName>
    <definedName name="прогшлл" localSheetId="69" hidden="1">{#N/A,#N/A,FALSE,"т02бд"}</definedName>
    <definedName name="прогшлл" localSheetId="70" hidden="1">{#N/A,#N/A,FALSE,"т02бд"}</definedName>
    <definedName name="прогшлл" localSheetId="83" hidden="1">{#N/A,#N/A,FALSE,"т02бд"}</definedName>
    <definedName name="прогшлл" localSheetId="84" hidden="1">{#N/A,#N/A,FALSE,"т02бд"}</definedName>
    <definedName name="прогшлл" localSheetId="87" hidden="1">{#N/A,#N/A,FALSE,"т02бд"}</definedName>
    <definedName name="прогшлл" localSheetId="89" hidden="1">{#N/A,#N/A,FALSE,"т02бд"}</definedName>
    <definedName name="прогшлл" localSheetId="90" hidden="1">{#N/A,#N/A,FALSE,"т02бд"}</definedName>
    <definedName name="прогшлл" localSheetId="91" hidden="1">{#N/A,#N/A,FALSE,"т02бд"}</definedName>
    <definedName name="прогшлл" localSheetId="96" hidden="1">{#N/A,#N/A,FALSE,"т02бд"}</definedName>
    <definedName name="прогшлл" localSheetId="93" hidden="1">{#N/A,#N/A,FALSE,"т02бд"}</definedName>
    <definedName name="прогшлл" localSheetId="78" hidden="1">{#N/A,#N/A,FALSE,"т02бд"}</definedName>
    <definedName name="прогшлл" hidden="1">{#N/A,#N/A,FALSE,"т02бд"}</definedName>
    <definedName name="прогшлл_1" localSheetId="1" hidden="1">{#N/A,#N/A,FALSE,"т02бд"}</definedName>
    <definedName name="прогшлл_1" localSheetId="22" hidden="1">{#N/A,#N/A,FALSE,"т02бд"}</definedName>
    <definedName name="прогшлл_1" localSheetId="29" hidden="1">{#N/A,#N/A,FALSE,"т02бд"}</definedName>
    <definedName name="прогшлл_1" localSheetId="30" hidden="1">{#N/A,#N/A,FALSE,"т02бд"}</definedName>
    <definedName name="прогшлл_1" localSheetId="32" hidden="1">{#N/A,#N/A,FALSE,"т02бд"}</definedName>
    <definedName name="прогшлл_1" localSheetId="33"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3" hidden="1">{#N/A,#N/A,FALSE,"т02бд"}</definedName>
    <definedName name="прогшлл_1" localSheetId="45" hidden="1">{#N/A,#N/A,FALSE,"т02бд"}</definedName>
    <definedName name="прогшлл_1" localSheetId="47"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59" hidden="1">{#N/A,#N/A,FALSE,"т02бд"}</definedName>
    <definedName name="прогшлл_1" localSheetId="60" hidden="1">{#N/A,#N/A,FALSE,"т02бд"}</definedName>
    <definedName name="прогшлл_1" localSheetId="64" hidden="1">{#N/A,#N/A,FALSE,"т02бд"}</definedName>
    <definedName name="прогшлл_1" localSheetId="69" hidden="1">{#N/A,#N/A,FALSE,"т02бд"}</definedName>
    <definedName name="прогшлл_1" localSheetId="70" hidden="1">{#N/A,#N/A,FALSE,"т02бд"}</definedName>
    <definedName name="прогшлл_1" localSheetId="83" hidden="1">{#N/A,#N/A,FALSE,"т02бд"}</definedName>
    <definedName name="прогшлл_1" localSheetId="84" hidden="1">{#N/A,#N/A,FALSE,"т02бд"}</definedName>
    <definedName name="прогшлл_1" localSheetId="87" hidden="1">{#N/A,#N/A,FALSE,"т02бд"}</definedName>
    <definedName name="прогшлл_1" localSheetId="89" hidden="1">{#N/A,#N/A,FALSE,"т02бд"}</definedName>
    <definedName name="прогшлл_1" localSheetId="90" hidden="1">{#N/A,#N/A,FALSE,"т02бд"}</definedName>
    <definedName name="прогшлл_1" localSheetId="91" hidden="1">{#N/A,#N/A,FALSE,"т02бд"}</definedName>
    <definedName name="прогшлл_1" localSheetId="96" hidden="1">{#N/A,#N/A,FALSE,"т02бд"}</definedName>
    <definedName name="прогшлл_1" localSheetId="93" hidden="1">{#N/A,#N/A,FALSE,"т02бд"}</definedName>
    <definedName name="прогшлл_1" localSheetId="78" hidden="1">{#N/A,#N/A,FALSE,"т02бд"}</definedName>
    <definedName name="прогшлл_1" hidden="1">{#N/A,#N/A,FALSE,"т02бд"}</definedName>
    <definedName name="прогшлл_2" localSheetId="1" hidden="1">{#N/A,#N/A,FALSE,"т02бд"}</definedName>
    <definedName name="прогшлл_2" localSheetId="22" hidden="1">{#N/A,#N/A,FALSE,"т02бд"}</definedName>
    <definedName name="прогшлл_2" localSheetId="29" hidden="1">{#N/A,#N/A,FALSE,"т02бд"}</definedName>
    <definedName name="прогшлл_2" localSheetId="30" hidden="1">{#N/A,#N/A,FALSE,"т02бд"}</definedName>
    <definedName name="прогшлл_2" localSheetId="32" hidden="1">{#N/A,#N/A,FALSE,"т02бд"}</definedName>
    <definedName name="прогшлл_2" localSheetId="33"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3" hidden="1">{#N/A,#N/A,FALSE,"т02бд"}</definedName>
    <definedName name="прогшлл_2" localSheetId="45" hidden="1">{#N/A,#N/A,FALSE,"т02бд"}</definedName>
    <definedName name="прогшлл_2" localSheetId="47"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59" hidden="1">{#N/A,#N/A,FALSE,"т02бд"}</definedName>
    <definedName name="прогшлл_2" localSheetId="60" hidden="1">{#N/A,#N/A,FALSE,"т02бд"}</definedName>
    <definedName name="прогшлл_2" localSheetId="64" hidden="1">{#N/A,#N/A,FALSE,"т02бд"}</definedName>
    <definedName name="прогшлл_2" localSheetId="69" hidden="1">{#N/A,#N/A,FALSE,"т02бд"}</definedName>
    <definedName name="прогшлл_2" localSheetId="70" hidden="1">{#N/A,#N/A,FALSE,"т02бд"}</definedName>
    <definedName name="прогшлл_2" localSheetId="83" hidden="1">{#N/A,#N/A,FALSE,"т02бд"}</definedName>
    <definedName name="прогшлл_2" localSheetId="84" hidden="1">{#N/A,#N/A,FALSE,"т02бд"}</definedName>
    <definedName name="прогшлл_2" localSheetId="87" hidden="1">{#N/A,#N/A,FALSE,"т02бд"}</definedName>
    <definedName name="прогшлл_2" localSheetId="89" hidden="1">{#N/A,#N/A,FALSE,"т02бд"}</definedName>
    <definedName name="прогшлл_2" localSheetId="90" hidden="1">{#N/A,#N/A,FALSE,"т02бд"}</definedName>
    <definedName name="прогшлл_2" localSheetId="91" hidden="1">{#N/A,#N/A,FALSE,"т02бд"}</definedName>
    <definedName name="прогшлл_2" localSheetId="96" hidden="1">{#N/A,#N/A,FALSE,"т02бд"}</definedName>
    <definedName name="прогшлл_2" localSheetId="93" hidden="1">{#N/A,#N/A,FALSE,"т02бд"}</definedName>
    <definedName name="прогшлл_2" localSheetId="78" hidden="1">{#N/A,#N/A,FALSE,"т02бд"}</definedName>
    <definedName name="прогшлл_2" hidden="1">{#N/A,#N/A,FALSE,"т02бд"}</definedName>
    <definedName name="прое" localSheetId="1" hidden="1">{#N/A,#N/A,FALSE,"Лист4"}</definedName>
    <definedName name="прое" localSheetId="22" hidden="1">{#N/A,#N/A,FALSE,"Лист4"}</definedName>
    <definedName name="прое" localSheetId="29" hidden="1">{#N/A,#N/A,FALSE,"Лист4"}</definedName>
    <definedName name="прое" localSheetId="30" hidden="1">{#N/A,#N/A,FALSE,"Лист4"}</definedName>
    <definedName name="прое" localSheetId="32" hidden="1">{#N/A,#N/A,FALSE,"Лист4"}</definedName>
    <definedName name="прое" localSheetId="33"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3" hidden="1">{#N/A,#N/A,FALSE,"Лист4"}</definedName>
    <definedName name="прое" localSheetId="45" hidden="1">{#N/A,#N/A,FALSE,"Лист4"}</definedName>
    <definedName name="прое" localSheetId="47"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59" hidden="1">{#N/A,#N/A,FALSE,"Лист4"}</definedName>
    <definedName name="прое" localSheetId="60" hidden="1">{#N/A,#N/A,FALSE,"Лист4"}</definedName>
    <definedName name="прое" localSheetId="64" hidden="1">{#N/A,#N/A,FALSE,"Лист4"}</definedName>
    <definedName name="прое" localSheetId="65" hidden="1">{#N/A,#N/A,FALSE,"Лист4"}</definedName>
    <definedName name="прое" localSheetId="69" hidden="1">{#N/A,#N/A,FALSE,"Лист4"}</definedName>
    <definedName name="прое" localSheetId="70" hidden="1">{#N/A,#N/A,FALSE,"Лист4"}</definedName>
    <definedName name="прое" localSheetId="72" hidden="1">{#N/A,#N/A,FALSE,"Лист4"}</definedName>
    <definedName name="прое" localSheetId="73" hidden="1">{#N/A,#N/A,FALSE,"Лист4"}</definedName>
    <definedName name="прое" localSheetId="83" hidden="1">{#N/A,#N/A,FALSE,"Лист4"}</definedName>
    <definedName name="прое" localSheetId="84" hidden="1">{#N/A,#N/A,FALSE,"Лист4"}</definedName>
    <definedName name="прое" localSheetId="87" hidden="1">{#N/A,#N/A,FALSE,"Лист4"}</definedName>
    <definedName name="прое" localSheetId="89" hidden="1">{#N/A,#N/A,FALSE,"Лист4"}</definedName>
    <definedName name="прое" localSheetId="90" hidden="1">{#N/A,#N/A,FALSE,"Лист4"}</definedName>
    <definedName name="прое" localSheetId="91" hidden="1">{#N/A,#N/A,FALSE,"Лист4"}</definedName>
    <definedName name="прое" localSheetId="92" hidden="1">{#N/A,#N/A,FALSE,"Лист4"}</definedName>
    <definedName name="прое" localSheetId="94" hidden="1">{#N/A,#N/A,FALSE,"Лист4"}</definedName>
    <definedName name="прое" localSheetId="96" hidden="1">{#N/A,#N/A,FALSE,"Лист4"}</definedName>
    <definedName name="прое" localSheetId="93" hidden="1">{#N/A,#N/A,FALSE,"Лист4"}</definedName>
    <definedName name="прое" localSheetId="78" hidden="1">{#N/A,#N/A,FALSE,"Лист4"}</definedName>
    <definedName name="прое" hidden="1">{#N/A,#N/A,FALSE,"Лист4"}</definedName>
    <definedName name="прои" localSheetId="1" hidden="1">{#N/A,#N/A,FALSE,"Лист4"}</definedName>
    <definedName name="прои" localSheetId="22" hidden="1">{#N/A,#N/A,FALSE,"Лист4"}</definedName>
    <definedName name="прои" localSheetId="29" hidden="1">{#N/A,#N/A,FALSE,"Лист4"}</definedName>
    <definedName name="прои" localSheetId="30" hidden="1">{#N/A,#N/A,FALSE,"Лист4"}</definedName>
    <definedName name="прои" localSheetId="32" hidden="1">{#N/A,#N/A,FALSE,"Лист4"}</definedName>
    <definedName name="прои" localSheetId="33"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3" hidden="1">{#N/A,#N/A,FALSE,"Лист4"}</definedName>
    <definedName name="прои" localSheetId="45" hidden="1">{#N/A,#N/A,FALSE,"Лист4"}</definedName>
    <definedName name="прои" localSheetId="47"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59" hidden="1">{#N/A,#N/A,FALSE,"Лист4"}</definedName>
    <definedName name="прои" localSheetId="60" hidden="1">{#N/A,#N/A,FALSE,"Лист4"}</definedName>
    <definedName name="прои" localSheetId="64" hidden="1">{#N/A,#N/A,FALSE,"Лист4"}</definedName>
    <definedName name="прои" localSheetId="65" hidden="1">{#N/A,#N/A,FALSE,"Лист4"}</definedName>
    <definedName name="прои" localSheetId="69" hidden="1">{#N/A,#N/A,FALSE,"Лист4"}</definedName>
    <definedName name="прои" localSheetId="70" hidden="1">{#N/A,#N/A,FALSE,"Лист4"}</definedName>
    <definedName name="прои" localSheetId="72" hidden="1">{#N/A,#N/A,FALSE,"Лист4"}</definedName>
    <definedName name="прои" localSheetId="73" hidden="1">{#N/A,#N/A,FALSE,"Лист4"}</definedName>
    <definedName name="прои" localSheetId="83" hidden="1">{#N/A,#N/A,FALSE,"Лист4"}</definedName>
    <definedName name="прои" localSheetId="84" hidden="1">{#N/A,#N/A,FALSE,"Лист4"}</definedName>
    <definedName name="прои" localSheetId="87" hidden="1">{#N/A,#N/A,FALSE,"Лист4"}</definedName>
    <definedName name="прои" localSheetId="89" hidden="1">{#N/A,#N/A,FALSE,"Лист4"}</definedName>
    <definedName name="прои" localSheetId="90" hidden="1">{#N/A,#N/A,FALSE,"Лист4"}</definedName>
    <definedName name="прои" localSheetId="91" hidden="1">{#N/A,#N/A,FALSE,"Лист4"}</definedName>
    <definedName name="прои" localSheetId="92" hidden="1">{#N/A,#N/A,FALSE,"Лист4"}</definedName>
    <definedName name="прои" localSheetId="94" hidden="1">{#N/A,#N/A,FALSE,"Лист4"}</definedName>
    <definedName name="прои" localSheetId="96" hidden="1">{#N/A,#N/A,FALSE,"Лист4"}</definedName>
    <definedName name="прои" localSheetId="93" hidden="1">{#N/A,#N/A,FALSE,"Лист4"}</definedName>
    <definedName name="прои" localSheetId="78" hidden="1">{#N/A,#N/A,FALSE,"Лист4"}</definedName>
    <definedName name="прои" hidden="1">{#N/A,#N/A,FALSE,"Лист4"}</definedName>
    <definedName name="р" localSheetId="33">#REF!</definedName>
    <definedName name="р" localSheetId="39">#REF!</definedName>
    <definedName name="р" localSheetId="47">#REF!</definedName>
    <definedName name="р" localSheetId="52">#REF!</definedName>
    <definedName name="р" localSheetId="53">#REF!</definedName>
    <definedName name="р" localSheetId="54">#REF!</definedName>
    <definedName name="р" localSheetId="55">#REF!</definedName>
    <definedName name="р" localSheetId="56">#REF!</definedName>
    <definedName name="р" localSheetId="57">#REF!</definedName>
    <definedName name="р" localSheetId="89">#REF!</definedName>
    <definedName name="р" localSheetId="94">#REF!</definedName>
    <definedName name="р" localSheetId="95">#REF!</definedName>
    <definedName name="р" localSheetId="96">#REF!</definedName>
    <definedName name="р" localSheetId="49">#REF!</definedName>
    <definedName name="р" localSheetId="93">#REF!</definedName>
    <definedName name="р" localSheetId="78">#REF!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1" hidden="1">{"BOP_TAB",#N/A,FALSE,"N";"MIDTERM_TAB",#N/A,FALSE,"O";"FUND_CRED",#N/A,FALSE,"P";"DEBT_TAB1",#N/A,FALSE,"Q";"DEBT_TAB2",#N/A,FALSE,"Q";"FORFIN_TAB1",#N/A,FALSE,"R";"FORFIN_TAB2",#N/A,FALSE,"R";"BOP_ANALY",#N/A,FALSE,"U"}</definedName>
    <definedName name="рг_1" localSheetId="96"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1" hidden="1">{"BOP_TAB",#N/A,FALSE,"N";"MIDTERM_TAB",#N/A,FALSE,"O";"FUND_CRED",#N/A,FALSE,"P";"DEBT_TAB1",#N/A,FALSE,"Q";"DEBT_TAB2",#N/A,FALSE,"Q";"FORFIN_TAB1",#N/A,FALSE,"R";"FORFIN_TAB2",#N/A,FALSE,"R";"BOP_ANALY",#N/A,FALSE,"U"}</definedName>
    <definedName name="рг_2" localSheetId="96"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2" hidden="1">{#N/A,#N/A,FALSE,"Лист4"}</definedName>
    <definedName name="рор" localSheetId="29" hidden="1">{#N/A,#N/A,FALSE,"Лист4"}</definedName>
    <definedName name="рор" localSheetId="30" hidden="1">{#N/A,#N/A,FALSE,"Лист4"}</definedName>
    <definedName name="рор" localSheetId="32" hidden="1">{#N/A,#N/A,FALSE,"Лист4"}</definedName>
    <definedName name="рор" localSheetId="33"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3" hidden="1">{#N/A,#N/A,FALSE,"Лист4"}</definedName>
    <definedName name="рор" localSheetId="45" hidden="1">{#N/A,#N/A,FALSE,"Лист4"}</definedName>
    <definedName name="рор" localSheetId="47"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59" hidden="1">{#N/A,#N/A,FALSE,"Лист4"}</definedName>
    <definedName name="рор" localSheetId="60" hidden="1">{#N/A,#N/A,FALSE,"Лист4"}</definedName>
    <definedName name="рор" localSheetId="64" hidden="1">{#N/A,#N/A,FALSE,"Лист4"}</definedName>
    <definedName name="рор" localSheetId="65" hidden="1">{#N/A,#N/A,FALSE,"Лист4"}</definedName>
    <definedName name="рор" localSheetId="69" hidden="1">{#N/A,#N/A,FALSE,"Лист4"}</definedName>
    <definedName name="рор" localSheetId="70" hidden="1">{#N/A,#N/A,FALSE,"Лист4"}</definedName>
    <definedName name="рор" localSheetId="72" hidden="1">{#N/A,#N/A,FALSE,"Лист4"}</definedName>
    <definedName name="рор" localSheetId="73" hidden="1">{#N/A,#N/A,FALSE,"Лист4"}</definedName>
    <definedName name="рор" localSheetId="83" hidden="1">{#N/A,#N/A,FALSE,"Лист4"}</definedName>
    <definedName name="рор" localSheetId="84" hidden="1">{#N/A,#N/A,FALSE,"Лист4"}</definedName>
    <definedName name="рор" localSheetId="87" hidden="1">{#N/A,#N/A,FALSE,"Лист4"}</definedName>
    <definedName name="рор" localSheetId="89" hidden="1">{#N/A,#N/A,FALSE,"Лист4"}</definedName>
    <definedName name="рор" localSheetId="90" hidden="1">{#N/A,#N/A,FALSE,"Лист4"}</definedName>
    <definedName name="рор" localSheetId="91" hidden="1">{#N/A,#N/A,FALSE,"Лист4"}</definedName>
    <definedName name="рор" localSheetId="92" hidden="1">{#N/A,#N/A,FALSE,"Лист4"}</definedName>
    <definedName name="рор" localSheetId="94" hidden="1">{#N/A,#N/A,FALSE,"Лист4"}</definedName>
    <definedName name="рор" localSheetId="96" hidden="1">{#N/A,#N/A,FALSE,"Лист4"}</definedName>
    <definedName name="рор" localSheetId="93" hidden="1">{#N/A,#N/A,FALSE,"Лист4"}</definedName>
    <definedName name="рор" localSheetId="78" hidden="1">{#N/A,#N/A,FALSE,"Лист4"}</definedName>
    <definedName name="рор" hidden="1">{#N/A,#N/A,FALSE,"Лист4"}</definedName>
    <definedName name="роро" localSheetId="1" hidden="1">{#N/A,#N/A,FALSE,"Лист4"}</definedName>
    <definedName name="роро" localSheetId="22" hidden="1">{#N/A,#N/A,FALSE,"Лист4"}</definedName>
    <definedName name="роро" localSheetId="29" hidden="1">{#N/A,#N/A,FALSE,"Лист4"}</definedName>
    <definedName name="роро" localSheetId="30" hidden="1">{#N/A,#N/A,FALSE,"Лист4"}</definedName>
    <definedName name="роро" localSheetId="32" hidden="1">{#N/A,#N/A,FALSE,"Лист4"}</definedName>
    <definedName name="роро" localSheetId="33"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3" hidden="1">{#N/A,#N/A,FALSE,"Лист4"}</definedName>
    <definedName name="роро" localSheetId="45" hidden="1">{#N/A,#N/A,FALSE,"Лист4"}</definedName>
    <definedName name="роро" localSheetId="47"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59" hidden="1">{#N/A,#N/A,FALSE,"Лист4"}</definedName>
    <definedName name="роро" localSheetId="60" hidden="1">{#N/A,#N/A,FALSE,"Лист4"}</definedName>
    <definedName name="роро" localSheetId="64" hidden="1">{#N/A,#N/A,FALSE,"Лист4"}</definedName>
    <definedName name="роро" localSheetId="65" hidden="1">{#N/A,#N/A,FALSE,"Лист4"}</definedName>
    <definedName name="роро" localSheetId="69" hidden="1">{#N/A,#N/A,FALSE,"Лист4"}</definedName>
    <definedName name="роро" localSheetId="70" hidden="1">{#N/A,#N/A,FALSE,"Лист4"}</definedName>
    <definedName name="роро" localSheetId="72" hidden="1">{#N/A,#N/A,FALSE,"Лист4"}</definedName>
    <definedName name="роро" localSheetId="73" hidden="1">{#N/A,#N/A,FALSE,"Лист4"}</definedName>
    <definedName name="роро" localSheetId="83" hidden="1">{#N/A,#N/A,FALSE,"Лист4"}</definedName>
    <definedName name="роро" localSheetId="84" hidden="1">{#N/A,#N/A,FALSE,"Лист4"}</definedName>
    <definedName name="роро" localSheetId="87" hidden="1">{#N/A,#N/A,FALSE,"Лист4"}</definedName>
    <definedName name="роро" localSheetId="89" hidden="1">{#N/A,#N/A,FALSE,"Лист4"}</definedName>
    <definedName name="роро" localSheetId="90" hidden="1">{#N/A,#N/A,FALSE,"Лист4"}</definedName>
    <definedName name="роро" localSheetId="91" hidden="1">{#N/A,#N/A,FALSE,"Лист4"}</definedName>
    <definedName name="роро" localSheetId="92" hidden="1">{#N/A,#N/A,FALSE,"Лист4"}</definedName>
    <definedName name="роро" localSheetId="94" hidden="1">{#N/A,#N/A,FALSE,"Лист4"}</definedName>
    <definedName name="роро" localSheetId="96" hidden="1">{#N/A,#N/A,FALSE,"Лист4"}</definedName>
    <definedName name="роро" localSheetId="93" hidden="1">{#N/A,#N/A,FALSE,"Лист4"}</definedName>
    <definedName name="роро" localSheetId="78"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2"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5"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9" hidden="1">{#N/A,#N/A,FALSE,"I";#N/A,#N/A,FALSE,"J";#N/A,#N/A,FALSE,"K";#N/A,#N/A,FALSE,"L";#N/A,#N/A,FALSE,"M";#N/A,#N/A,FALSE,"N";#N/A,#N/A,FALSE,"O"}</definedName>
    <definedName name="росія" localSheetId="60"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2" hidden="1">{#N/A,#N/A,FALSE,"I";#N/A,#N/A,FALSE,"J";#N/A,#N/A,FALSE,"K";#N/A,#N/A,FALSE,"L";#N/A,#N/A,FALSE,"M";#N/A,#N/A,FALSE,"N";#N/A,#N/A,FALSE,"O"}</definedName>
    <definedName name="росія" localSheetId="73" hidden="1">{#N/A,#N/A,FALSE,"I";#N/A,#N/A,FALSE,"J";#N/A,#N/A,FALSE,"K";#N/A,#N/A,FALSE,"L";#N/A,#N/A,FALSE,"M";#N/A,#N/A,FALSE,"N";#N/A,#N/A,FALSE,"O"}</definedName>
    <definedName name="росія" localSheetId="83" hidden="1">{#N/A,#N/A,FALSE,"I";#N/A,#N/A,FALSE,"J";#N/A,#N/A,FALSE,"K";#N/A,#N/A,FALSE,"L";#N/A,#N/A,FALSE,"M";#N/A,#N/A,FALSE,"N";#N/A,#N/A,FALSE,"O"}</definedName>
    <definedName name="росія" localSheetId="84" hidden="1">{#N/A,#N/A,FALSE,"I";#N/A,#N/A,FALSE,"J";#N/A,#N/A,FALSE,"K";#N/A,#N/A,FALSE,"L";#N/A,#N/A,FALSE,"M";#N/A,#N/A,FALSE,"N";#N/A,#N/A,FALSE,"O"}</definedName>
    <definedName name="росія" localSheetId="87"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6" hidden="1">{#N/A,#N/A,FALSE,"I";#N/A,#N/A,FALSE,"J";#N/A,#N/A,FALSE,"K";#N/A,#N/A,FALSE,"L";#N/A,#N/A,FALSE,"M";#N/A,#N/A,FALSE,"N";#N/A,#N/A,FALSE,"O"}</definedName>
    <definedName name="росія" localSheetId="93" hidden="1">{#N/A,#N/A,FALSE,"I";#N/A,#N/A,FALSE,"J";#N/A,#N/A,FALSE,"K";#N/A,#N/A,FALSE,"L";#N/A,#N/A,FALSE,"M";#N/A,#N/A,FALSE,"N";#N/A,#N/A,FALSE,"O"}</definedName>
    <definedName name="росія" localSheetId="78"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2"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3" hidden="1">{#N/A,#N/A,FALSE,"I";#N/A,#N/A,FALSE,"J";#N/A,#N/A,FALSE,"K";#N/A,#N/A,FALSE,"L";#N/A,#N/A,FALSE,"M";#N/A,#N/A,FALSE,"N";#N/A,#N/A,FALSE,"O"}</definedName>
    <definedName name="росія_1" localSheetId="45" hidden="1">{#N/A,#N/A,FALSE,"I";#N/A,#N/A,FALSE,"J";#N/A,#N/A,FALSE,"K";#N/A,#N/A,FALSE,"L";#N/A,#N/A,FALSE,"M";#N/A,#N/A,FALSE,"N";#N/A,#N/A,FALSE,"O"}</definedName>
    <definedName name="росія_1" localSheetId="47"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59" hidden="1">{#N/A,#N/A,FALSE,"I";#N/A,#N/A,FALSE,"J";#N/A,#N/A,FALSE,"K";#N/A,#N/A,FALSE,"L";#N/A,#N/A,FALSE,"M";#N/A,#N/A,FALSE,"N";#N/A,#N/A,FALSE,"O"}</definedName>
    <definedName name="росія_1" localSheetId="60" hidden="1">{#N/A,#N/A,FALSE,"I";#N/A,#N/A,FALSE,"J";#N/A,#N/A,FALSE,"K";#N/A,#N/A,FALSE,"L";#N/A,#N/A,FALSE,"M";#N/A,#N/A,FALSE,"N";#N/A,#N/A,FALSE,"O"}</definedName>
    <definedName name="росія_1" localSheetId="64"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localSheetId="83" hidden="1">{#N/A,#N/A,FALSE,"I";#N/A,#N/A,FALSE,"J";#N/A,#N/A,FALSE,"K";#N/A,#N/A,FALSE,"L";#N/A,#N/A,FALSE,"M";#N/A,#N/A,FALSE,"N";#N/A,#N/A,FALSE,"O"}</definedName>
    <definedName name="росія_1" localSheetId="84" hidden="1">{#N/A,#N/A,FALSE,"I";#N/A,#N/A,FALSE,"J";#N/A,#N/A,FALSE,"K";#N/A,#N/A,FALSE,"L";#N/A,#N/A,FALSE,"M";#N/A,#N/A,FALSE,"N";#N/A,#N/A,FALSE,"O"}</definedName>
    <definedName name="росія_1" localSheetId="87" hidden="1">{#N/A,#N/A,FALSE,"I";#N/A,#N/A,FALSE,"J";#N/A,#N/A,FALSE,"K";#N/A,#N/A,FALSE,"L";#N/A,#N/A,FALSE,"M";#N/A,#N/A,FALSE,"N";#N/A,#N/A,FALSE,"O"}</definedName>
    <definedName name="росія_1" localSheetId="89" hidden="1">{#N/A,#N/A,FALSE,"I";#N/A,#N/A,FALSE,"J";#N/A,#N/A,FALSE,"K";#N/A,#N/A,FALSE,"L";#N/A,#N/A,FALSE,"M";#N/A,#N/A,FALSE,"N";#N/A,#N/A,FALSE,"O"}</definedName>
    <definedName name="росія_1" localSheetId="90" hidden="1">{#N/A,#N/A,FALSE,"I";#N/A,#N/A,FALSE,"J";#N/A,#N/A,FALSE,"K";#N/A,#N/A,FALSE,"L";#N/A,#N/A,FALSE,"M";#N/A,#N/A,FALSE,"N";#N/A,#N/A,FALSE,"O"}</definedName>
    <definedName name="росія_1" localSheetId="91" hidden="1">{#N/A,#N/A,FALSE,"I";#N/A,#N/A,FALSE,"J";#N/A,#N/A,FALSE,"K";#N/A,#N/A,FALSE,"L";#N/A,#N/A,FALSE,"M";#N/A,#N/A,FALSE,"N";#N/A,#N/A,FALSE,"O"}</definedName>
    <definedName name="росія_1" localSheetId="96" hidden="1">{#N/A,#N/A,FALSE,"I";#N/A,#N/A,FALSE,"J";#N/A,#N/A,FALSE,"K";#N/A,#N/A,FALSE,"L";#N/A,#N/A,FALSE,"M";#N/A,#N/A,FALSE,"N";#N/A,#N/A,FALSE,"O"}</definedName>
    <definedName name="росія_1" localSheetId="93" hidden="1">{#N/A,#N/A,FALSE,"I";#N/A,#N/A,FALSE,"J";#N/A,#N/A,FALSE,"K";#N/A,#N/A,FALSE,"L";#N/A,#N/A,FALSE,"M";#N/A,#N/A,FALSE,"N";#N/A,#N/A,FALSE,"O"}</definedName>
    <definedName name="росія_1" localSheetId="78"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2"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3" hidden="1">{#N/A,#N/A,FALSE,"I";#N/A,#N/A,FALSE,"J";#N/A,#N/A,FALSE,"K";#N/A,#N/A,FALSE,"L";#N/A,#N/A,FALSE,"M";#N/A,#N/A,FALSE,"N";#N/A,#N/A,FALSE,"O"}</definedName>
    <definedName name="росія_2" localSheetId="45" hidden="1">{#N/A,#N/A,FALSE,"I";#N/A,#N/A,FALSE,"J";#N/A,#N/A,FALSE,"K";#N/A,#N/A,FALSE,"L";#N/A,#N/A,FALSE,"M";#N/A,#N/A,FALSE,"N";#N/A,#N/A,FALSE,"O"}</definedName>
    <definedName name="росія_2" localSheetId="47"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59" hidden="1">{#N/A,#N/A,FALSE,"I";#N/A,#N/A,FALSE,"J";#N/A,#N/A,FALSE,"K";#N/A,#N/A,FALSE,"L";#N/A,#N/A,FALSE,"M";#N/A,#N/A,FALSE,"N";#N/A,#N/A,FALSE,"O"}</definedName>
    <definedName name="росія_2" localSheetId="60" hidden="1">{#N/A,#N/A,FALSE,"I";#N/A,#N/A,FALSE,"J";#N/A,#N/A,FALSE,"K";#N/A,#N/A,FALSE,"L";#N/A,#N/A,FALSE,"M";#N/A,#N/A,FALSE,"N";#N/A,#N/A,FALSE,"O"}</definedName>
    <definedName name="росія_2" localSheetId="64"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localSheetId="83" hidden="1">{#N/A,#N/A,FALSE,"I";#N/A,#N/A,FALSE,"J";#N/A,#N/A,FALSE,"K";#N/A,#N/A,FALSE,"L";#N/A,#N/A,FALSE,"M";#N/A,#N/A,FALSE,"N";#N/A,#N/A,FALSE,"O"}</definedName>
    <definedName name="росія_2" localSheetId="84" hidden="1">{#N/A,#N/A,FALSE,"I";#N/A,#N/A,FALSE,"J";#N/A,#N/A,FALSE,"K";#N/A,#N/A,FALSE,"L";#N/A,#N/A,FALSE,"M";#N/A,#N/A,FALSE,"N";#N/A,#N/A,FALSE,"O"}</definedName>
    <definedName name="росія_2" localSheetId="87" hidden="1">{#N/A,#N/A,FALSE,"I";#N/A,#N/A,FALSE,"J";#N/A,#N/A,FALSE,"K";#N/A,#N/A,FALSE,"L";#N/A,#N/A,FALSE,"M";#N/A,#N/A,FALSE,"N";#N/A,#N/A,FALSE,"O"}</definedName>
    <definedName name="росія_2" localSheetId="89" hidden="1">{#N/A,#N/A,FALSE,"I";#N/A,#N/A,FALSE,"J";#N/A,#N/A,FALSE,"K";#N/A,#N/A,FALSE,"L";#N/A,#N/A,FALSE,"M";#N/A,#N/A,FALSE,"N";#N/A,#N/A,FALSE,"O"}</definedName>
    <definedName name="росія_2" localSheetId="90" hidden="1">{#N/A,#N/A,FALSE,"I";#N/A,#N/A,FALSE,"J";#N/A,#N/A,FALSE,"K";#N/A,#N/A,FALSE,"L";#N/A,#N/A,FALSE,"M";#N/A,#N/A,FALSE,"N";#N/A,#N/A,FALSE,"O"}</definedName>
    <definedName name="росія_2" localSheetId="91" hidden="1">{#N/A,#N/A,FALSE,"I";#N/A,#N/A,FALSE,"J";#N/A,#N/A,FALSE,"K";#N/A,#N/A,FALSE,"L";#N/A,#N/A,FALSE,"M";#N/A,#N/A,FALSE,"N";#N/A,#N/A,FALSE,"O"}</definedName>
    <definedName name="росія_2" localSheetId="96" hidden="1">{#N/A,#N/A,FALSE,"I";#N/A,#N/A,FALSE,"J";#N/A,#N/A,FALSE,"K";#N/A,#N/A,FALSE,"L";#N/A,#N/A,FALSE,"M";#N/A,#N/A,FALSE,"N";#N/A,#N/A,FALSE,"O"}</definedName>
    <definedName name="росія_2" localSheetId="93" hidden="1">{#N/A,#N/A,FALSE,"I";#N/A,#N/A,FALSE,"J";#N/A,#N/A,FALSE,"K";#N/A,#N/A,FALSE,"L";#N/A,#N/A,FALSE,"M";#N/A,#N/A,FALSE,"N";#N/A,#N/A,FALSE,"O"}</definedName>
    <definedName name="росія_2" localSheetId="78"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2" hidden="1">{"MONA",#N/A,FALSE,"S"}</definedName>
    <definedName name="ррпеак" localSheetId="29" hidden="1">{"MONA",#N/A,FALSE,"S"}</definedName>
    <definedName name="ррпеак" localSheetId="30" hidden="1">{"MONA",#N/A,FALSE,"S"}</definedName>
    <definedName name="ррпеак" localSheetId="32" hidden="1">{"MONA",#N/A,FALSE,"S"}</definedName>
    <definedName name="ррпеак" localSheetId="33"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9" hidden="1">{"MONA",#N/A,FALSE,"S"}</definedName>
    <definedName name="ррпеак" localSheetId="60" hidden="1">{"MONA",#N/A,FALSE,"S"}</definedName>
    <definedName name="ррпеак" localSheetId="64" hidden="1">{"MONA",#N/A,FALSE,"S"}</definedName>
    <definedName name="ррпеак" localSheetId="65" hidden="1">{"MONA",#N/A,FALSE,"S"}</definedName>
    <definedName name="ррпеак" localSheetId="69" hidden="1">{"MONA",#N/A,FALSE,"S"}</definedName>
    <definedName name="ррпеак" localSheetId="70" hidden="1">{"MONA",#N/A,FALSE,"S"}</definedName>
    <definedName name="ррпеак" localSheetId="72" hidden="1">{"MONA",#N/A,FALSE,"S"}</definedName>
    <definedName name="ррпеак" localSheetId="73" hidden="1">{"MONA",#N/A,FALSE,"S"}</definedName>
    <definedName name="ррпеак" localSheetId="83" hidden="1">{"MONA",#N/A,FALSE,"S"}</definedName>
    <definedName name="ррпеак" localSheetId="84" hidden="1">{"MONA",#N/A,FALSE,"S"}</definedName>
    <definedName name="ррпеак" localSheetId="87" hidden="1">{"MONA",#N/A,FALSE,"S"}</definedName>
    <definedName name="ррпеак" localSheetId="89" hidden="1">{"MONA",#N/A,FALSE,"S"}</definedName>
    <definedName name="ррпеак" localSheetId="90" hidden="1">{"MONA",#N/A,FALSE,"S"}</definedName>
    <definedName name="ррпеак" localSheetId="91" hidden="1">{"MONA",#N/A,FALSE,"S"}</definedName>
    <definedName name="ррпеак" localSheetId="92" hidden="1">{"MONA",#N/A,FALSE,"S"}</definedName>
    <definedName name="ррпеак" localSheetId="94" hidden="1">{"MONA",#N/A,FALSE,"S"}</definedName>
    <definedName name="ррпеак" localSheetId="96" hidden="1">{"MONA",#N/A,FALSE,"S"}</definedName>
    <definedName name="ррпеак" localSheetId="49" hidden="1">{"MONA",#N/A,FALSE,"S"}</definedName>
    <definedName name="ррпеак" localSheetId="93" hidden="1">{"MONA",#N/A,FALSE,"S"}</definedName>
    <definedName name="ррпеак" localSheetId="78" hidden="1">{"MONA",#N/A,FALSE,"S"}</definedName>
    <definedName name="ррпеак" hidden="1">{"MONA",#N/A,FALSE,"S"}</definedName>
    <definedName name="ррпеак_1" localSheetId="1" hidden="1">{"MONA",#N/A,FALSE,"S"}</definedName>
    <definedName name="ррпеак_1" localSheetId="22" hidden="1">{"MONA",#N/A,FALSE,"S"}</definedName>
    <definedName name="ррпеак_1" localSheetId="29" hidden="1">{"MONA",#N/A,FALSE,"S"}</definedName>
    <definedName name="ррпеак_1" localSheetId="30" hidden="1">{"MONA",#N/A,FALSE,"S"}</definedName>
    <definedName name="ррпеак_1" localSheetId="32" hidden="1">{"MONA",#N/A,FALSE,"S"}</definedName>
    <definedName name="ррпеак_1" localSheetId="33"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3" hidden="1">{"MONA",#N/A,FALSE,"S"}</definedName>
    <definedName name="ррпеак_1" localSheetId="45" hidden="1">{"MONA",#N/A,FALSE,"S"}</definedName>
    <definedName name="ррпеак_1" localSheetId="47"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59" hidden="1">{"MONA",#N/A,FALSE,"S"}</definedName>
    <definedName name="ррпеак_1" localSheetId="60" hidden="1">{"MONA",#N/A,FALSE,"S"}</definedName>
    <definedName name="ррпеак_1" localSheetId="64" hidden="1">{"MONA",#N/A,FALSE,"S"}</definedName>
    <definedName name="ррпеак_1" localSheetId="69" hidden="1">{"MONA",#N/A,FALSE,"S"}</definedName>
    <definedName name="ррпеак_1" localSheetId="70" hidden="1">{"MONA",#N/A,FALSE,"S"}</definedName>
    <definedName name="ррпеак_1" localSheetId="83" hidden="1">{"MONA",#N/A,FALSE,"S"}</definedName>
    <definedName name="ррпеак_1" localSheetId="84" hidden="1">{"MONA",#N/A,FALSE,"S"}</definedName>
    <definedName name="ррпеак_1" localSheetId="87" hidden="1">{"MONA",#N/A,FALSE,"S"}</definedName>
    <definedName name="ррпеак_1" localSheetId="89" hidden="1">{"MONA",#N/A,FALSE,"S"}</definedName>
    <definedName name="ррпеак_1" localSheetId="90" hidden="1">{"MONA",#N/A,FALSE,"S"}</definedName>
    <definedName name="ррпеак_1" localSheetId="91" hidden="1">{"MONA",#N/A,FALSE,"S"}</definedName>
    <definedName name="ррпеак_1" localSheetId="96" hidden="1">{"MONA",#N/A,FALSE,"S"}</definedName>
    <definedName name="ррпеак_1" localSheetId="93" hidden="1">{"MONA",#N/A,FALSE,"S"}</definedName>
    <definedName name="ррпеак_1" localSheetId="78" hidden="1">{"MONA",#N/A,FALSE,"S"}</definedName>
    <definedName name="ррпеак_1" hidden="1">{"MONA",#N/A,FALSE,"S"}</definedName>
    <definedName name="ррпеак_2" localSheetId="1" hidden="1">{"MONA",#N/A,FALSE,"S"}</definedName>
    <definedName name="ррпеак_2" localSheetId="22" hidden="1">{"MONA",#N/A,FALSE,"S"}</definedName>
    <definedName name="ррпеак_2" localSheetId="29" hidden="1">{"MONA",#N/A,FALSE,"S"}</definedName>
    <definedName name="ррпеак_2" localSheetId="30" hidden="1">{"MONA",#N/A,FALSE,"S"}</definedName>
    <definedName name="ррпеак_2" localSheetId="32" hidden="1">{"MONA",#N/A,FALSE,"S"}</definedName>
    <definedName name="ррпеак_2" localSheetId="33"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3" hidden="1">{"MONA",#N/A,FALSE,"S"}</definedName>
    <definedName name="ррпеак_2" localSheetId="45" hidden="1">{"MONA",#N/A,FALSE,"S"}</definedName>
    <definedName name="ррпеак_2" localSheetId="47"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59" hidden="1">{"MONA",#N/A,FALSE,"S"}</definedName>
    <definedName name="ррпеак_2" localSheetId="60" hidden="1">{"MONA",#N/A,FALSE,"S"}</definedName>
    <definedName name="ррпеак_2" localSheetId="64" hidden="1">{"MONA",#N/A,FALSE,"S"}</definedName>
    <definedName name="ррпеак_2" localSheetId="69" hidden="1">{"MONA",#N/A,FALSE,"S"}</definedName>
    <definedName name="ррпеак_2" localSheetId="70" hidden="1">{"MONA",#N/A,FALSE,"S"}</definedName>
    <definedName name="ррпеак_2" localSheetId="83" hidden="1">{"MONA",#N/A,FALSE,"S"}</definedName>
    <definedName name="ррпеак_2" localSheetId="84" hidden="1">{"MONA",#N/A,FALSE,"S"}</definedName>
    <definedName name="ррпеак_2" localSheetId="87" hidden="1">{"MONA",#N/A,FALSE,"S"}</definedName>
    <definedName name="ррпеак_2" localSheetId="89" hidden="1">{"MONA",#N/A,FALSE,"S"}</definedName>
    <definedName name="ррпеак_2" localSheetId="90" hidden="1">{"MONA",#N/A,FALSE,"S"}</definedName>
    <definedName name="ррпеак_2" localSheetId="91" hidden="1">{"MONA",#N/A,FALSE,"S"}</definedName>
    <definedName name="ррпеак_2" localSheetId="96" hidden="1">{"MONA",#N/A,FALSE,"S"}</definedName>
    <definedName name="ррпеак_2" localSheetId="93" hidden="1">{"MONA",#N/A,FALSE,"S"}</definedName>
    <definedName name="ррпеак_2" localSheetId="78" hidden="1">{"MONA",#N/A,FALSE,"S"}</definedName>
    <definedName name="ррпеак_2" hidden="1">{"MONA",#N/A,FALSE,"S"}</definedName>
    <definedName name="рррр" localSheetId="1" hidden="1">{#N/A,#N/A,FALSE,"Лист4"}</definedName>
    <definedName name="рррр" localSheetId="22" hidden="1">{#N/A,#N/A,FALSE,"Лист4"}</definedName>
    <definedName name="рррр" localSheetId="29" hidden="1">{#N/A,#N/A,FALSE,"Лист4"}</definedName>
    <definedName name="рррр" localSheetId="30" hidden="1">{#N/A,#N/A,FALSE,"Лист4"}</definedName>
    <definedName name="рррр" localSheetId="32" hidden="1">{#N/A,#N/A,FALSE,"Лист4"}</definedName>
    <definedName name="рррр" localSheetId="33"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3" hidden="1">{#N/A,#N/A,FALSE,"Лист4"}</definedName>
    <definedName name="рррр" localSheetId="45" hidden="1">{#N/A,#N/A,FALSE,"Лист4"}</definedName>
    <definedName name="рррр" localSheetId="47"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59" hidden="1">{#N/A,#N/A,FALSE,"Лист4"}</definedName>
    <definedName name="рррр" localSheetId="60" hidden="1">{#N/A,#N/A,FALSE,"Лист4"}</definedName>
    <definedName name="рррр" localSheetId="64" hidden="1">{#N/A,#N/A,FALSE,"Лист4"}</definedName>
    <definedName name="рррр" localSheetId="65" hidden="1">{#N/A,#N/A,FALSE,"Лист4"}</definedName>
    <definedName name="рррр" localSheetId="69" hidden="1">{#N/A,#N/A,FALSE,"Лист4"}</definedName>
    <definedName name="рррр" localSheetId="70" hidden="1">{#N/A,#N/A,FALSE,"Лист4"}</definedName>
    <definedName name="рррр" localSheetId="72" hidden="1">{#N/A,#N/A,FALSE,"Лист4"}</definedName>
    <definedName name="рррр" localSheetId="73" hidden="1">{#N/A,#N/A,FALSE,"Лист4"}</definedName>
    <definedName name="рррр" localSheetId="83" hidden="1">{#N/A,#N/A,FALSE,"Лист4"}</definedName>
    <definedName name="рррр" localSheetId="84" hidden="1">{#N/A,#N/A,FALSE,"Лист4"}</definedName>
    <definedName name="рррр" localSheetId="87" hidden="1">{#N/A,#N/A,FALSE,"Лист4"}</definedName>
    <definedName name="рррр" localSheetId="89" hidden="1">{#N/A,#N/A,FALSE,"Лист4"}</definedName>
    <definedName name="рррр" localSheetId="90" hidden="1">{#N/A,#N/A,FALSE,"Лист4"}</definedName>
    <definedName name="рррр" localSheetId="91" hidden="1">{#N/A,#N/A,FALSE,"Лист4"}</definedName>
    <definedName name="рррр" localSheetId="92" hidden="1">{#N/A,#N/A,FALSE,"Лист4"}</definedName>
    <definedName name="рррр" localSheetId="94" hidden="1">{#N/A,#N/A,FALSE,"Лист4"}</definedName>
    <definedName name="рррр" localSheetId="96" hidden="1">{#N/A,#N/A,FALSE,"Лист4"}</definedName>
    <definedName name="рррр" localSheetId="93" hidden="1">{#N/A,#N/A,FALSE,"Лист4"}</definedName>
    <definedName name="рррр" localSheetId="78"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1" hidden="1">{#N/A,#N/A,FALSE,"SimInp1";#N/A,#N/A,FALSE,"SimInp2";#N/A,#N/A,FALSE,"SimOut1";#N/A,#N/A,FALSE,"SimOut2";#N/A,#N/A,FALSE,"SimOut3";#N/A,#N/A,FALSE,"SimOut4";#N/A,#N/A,FALSE,"SimOut5"}</definedName>
    <definedName name="рррррр_1" localSheetId="96"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1" hidden="1">{#N/A,#N/A,FALSE,"SimInp1";#N/A,#N/A,FALSE,"SimInp2";#N/A,#N/A,FALSE,"SimOut1";#N/A,#N/A,FALSE,"SimOut2";#N/A,#N/A,FALSE,"SimOut3";#N/A,#N/A,FALSE,"SimOut4";#N/A,#N/A,FALSE,"SimOut5"}</definedName>
    <definedName name="рррррр_2" localSheetId="96"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2"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3" hidden="1">{"MONA",#N/A,FALSE,"S"}</definedName>
    <definedName name="РРРРРРРРРРРРРРРРРРРРРРРРРРР" localSheetId="45" hidden="1">{"MONA",#N/A,FALSE,"S"}</definedName>
    <definedName name="РРРРРРРРРРРРРРРРРРРРРРРРРРР" localSheetId="47"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59" hidden="1">{"MONA",#N/A,FALSE,"S"}</definedName>
    <definedName name="РРРРРРРРРРРРРРРРРРРРРРРРРРР" localSheetId="60" hidden="1">{"MONA",#N/A,FALSE,"S"}</definedName>
    <definedName name="РРРРРРРРРРРРРРРРРРРРРРРРРРР" localSheetId="64"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localSheetId="83" hidden="1">{"MONA",#N/A,FALSE,"S"}</definedName>
    <definedName name="РРРРРРРРРРРРРРРРРРРРРРРРРРР" localSheetId="84" hidden="1">{"MONA",#N/A,FALSE,"S"}</definedName>
    <definedName name="РРРРРРРРРРРРРРРРРРРРРРРРРРР" localSheetId="87" hidden="1">{"MONA",#N/A,FALSE,"S"}</definedName>
    <definedName name="РРРРРРРРРРРРРРРРРРРРРРРРРРР" localSheetId="89" hidden="1">{"MONA",#N/A,FALSE,"S"}</definedName>
    <definedName name="РРРРРРРРРРРРРРРРРРРРРРРРРРР" localSheetId="90" hidden="1">{"MONA",#N/A,FALSE,"S"}</definedName>
    <definedName name="РРРРРРРРРРРРРРРРРРРРРРРРРРР" localSheetId="91" hidden="1">{"MONA",#N/A,FALSE,"S"}</definedName>
    <definedName name="РРРРРРРРРРРРРРРРРРРРРРРРРРР" localSheetId="96" hidden="1">{"MONA",#N/A,FALSE,"S"}</definedName>
    <definedName name="РРРРРРРРРРРРРРРРРРРРРРРРРРР" localSheetId="93" hidden="1">{"MONA",#N/A,FALSE,"S"}</definedName>
    <definedName name="РРРРРРРРРРРРРРРРРРРРРРРРРРР" localSheetId="78"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2"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3" hidden="1">{"MONA",#N/A,FALSE,"S"}</definedName>
    <definedName name="РРРРРРРРРРРРРРРРРРРРРРРРРРР_1" localSheetId="45" hidden="1">{"MONA",#N/A,FALSE,"S"}</definedName>
    <definedName name="РРРРРРРРРРРРРРРРРРРРРРРРРРР_1" localSheetId="47"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59" hidden="1">{"MONA",#N/A,FALSE,"S"}</definedName>
    <definedName name="РРРРРРРРРРРРРРРРРРРРРРРРРРР_1" localSheetId="60" hidden="1">{"MONA",#N/A,FALSE,"S"}</definedName>
    <definedName name="РРРРРРРРРРРРРРРРРРРРРРРРРРР_1" localSheetId="64"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localSheetId="83" hidden="1">{"MONA",#N/A,FALSE,"S"}</definedName>
    <definedName name="РРРРРРРРРРРРРРРРРРРРРРРРРРР_1" localSheetId="84" hidden="1">{"MONA",#N/A,FALSE,"S"}</definedName>
    <definedName name="РРРРРРРРРРРРРРРРРРРРРРРРРРР_1" localSheetId="87" hidden="1">{"MONA",#N/A,FALSE,"S"}</definedName>
    <definedName name="РРРРРРРРРРРРРРРРРРРРРРРРРРР_1" localSheetId="89" hidden="1">{"MONA",#N/A,FALSE,"S"}</definedName>
    <definedName name="РРРРРРРРРРРРРРРРРРРРРРРРРРР_1" localSheetId="90" hidden="1">{"MONA",#N/A,FALSE,"S"}</definedName>
    <definedName name="РРРРРРРРРРРРРРРРРРРРРРРРРРР_1" localSheetId="91" hidden="1">{"MONA",#N/A,FALSE,"S"}</definedName>
    <definedName name="РРРРРРРРРРРРРРРРРРРРРРРРРРР_1" localSheetId="96" hidden="1">{"MONA",#N/A,FALSE,"S"}</definedName>
    <definedName name="РРРРРРРРРРРРРРРРРРРРРРРРРРР_1" localSheetId="93" hidden="1">{"MONA",#N/A,FALSE,"S"}</definedName>
    <definedName name="РРРРРРРРРРРРРРРРРРРРРРРРРРР_1" localSheetId="78"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2"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3" hidden="1">{"MONA",#N/A,FALSE,"S"}</definedName>
    <definedName name="РРРРРРРРРРРРРРРРРРРРРРРРРРР_2" localSheetId="45" hidden="1">{"MONA",#N/A,FALSE,"S"}</definedName>
    <definedName name="РРРРРРРРРРРРРРРРРРРРРРРРРРР_2" localSheetId="47"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59" hidden="1">{"MONA",#N/A,FALSE,"S"}</definedName>
    <definedName name="РРРРРРРРРРРРРРРРРРРРРРРРРРР_2" localSheetId="60" hidden="1">{"MONA",#N/A,FALSE,"S"}</definedName>
    <definedName name="РРРРРРРРРРРРРРРРРРРРРРРРРРР_2" localSheetId="64"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localSheetId="83" hidden="1">{"MONA",#N/A,FALSE,"S"}</definedName>
    <definedName name="РРРРРРРРРРРРРРРРРРРРРРРРРРР_2" localSheetId="84" hidden="1">{"MONA",#N/A,FALSE,"S"}</definedName>
    <definedName name="РРРРРРРРРРРРРРРРРРРРРРРРРРР_2" localSheetId="87" hidden="1">{"MONA",#N/A,FALSE,"S"}</definedName>
    <definedName name="РРРРРРРРРРРРРРРРРРРРРРРРРРР_2" localSheetId="89" hidden="1">{"MONA",#N/A,FALSE,"S"}</definedName>
    <definedName name="РРРРРРРРРРРРРРРРРРРРРРРРРРР_2" localSheetId="90" hidden="1">{"MONA",#N/A,FALSE,"S"}</definedName>
    <definedName name="РРРРРРРРРРРРРРРРРРРРРРРРРРР_2" localSheetId="91" hidden="1">{"MONA",#N/A,FALSE,"S"}</definedName>
    <definedName name="РРРРРРРРРРРРРРРРРРРРРРРРРРР_2" localSheetId="96" hidden="1">{"MONA",#N/A,FALSE,"S"}</definedName>
    <definedName name="РРРРРРРРРРРРРРРРРРРРРРРРРРР_2" localSheetId="93" hidden="1">{"MONA",#N/A,FALSE,"S"}</definedName>
    <definedName name="РРРРРРРРРРРРРРРРРРРРРРРРРРР_2" localSheetId="78" hidden="1">{"MONA",#N/A,FALSE,"S"}</definedName>
    <definedName name="РРРРРРРРРРРРРРРРРРРРРРРРРРР_2" hidden="1">{"MONA",#N/A,FALSE,"S"}</definedName>
    <definedName name="сми" localSheetId="1" hidden="1">{#N/A,#N/A,FALSE,"Лист4"}</definedName>
    <definedName name="сми" localSheetId="22" hidden="1">{#N/A,#N/A,FALSE,"Лист4"}</definedName>
    <definedName name="сми" localSheetId="29" hidden="1">{#N/A,#N/A,FALSE,"Лист4"}</definedName>
    <definedName name="сми" localSheetId="30" hidden="1">{#N/A,#N/A,FALSE,"Лист4"}</definedName>
    <definedName name="сми" localSheetId="32" hidden="1">{#N/A,#N/A,FALSE,"Лист4"}</definedName>
    <definedName name="сми" localSheetId="33"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3" hidden="1">{#N/A,#N/A,FALSE,"Лист4"}</definedName>
    <definedName name="сми" localSheetId="45" hidden="1">{#N/A,#N/A,FALSE,"Лист4"}</definedName>
    <definedName name="сми" localSheetId="47"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59" hidden="1">{#N/A,#N/A,FALSE,"Лист4"}</definedName>
    <definedName name="сми" localSheetId="60" hidden="1">{#N/A,#N/A,FALSE,"Лист4"}</definedName>
    <definedName name="сми" localSheetId="64" hidden="1">{#N/A,#N/A,FALSE,"Лист4"}</definedName>
    <definedName name="сми" localSheetId="65" hidden="1">{#N/A,#N/A,FALSE,"Лист4"}</definedName>
    <definedName name="сми" localSheetId="69" hidden="1">{#N/A,#N/A,FALSE,"Лист4"}</definedName>
    <definedName name="сми" localSheetId="70" hidden="1">{#N/A,#N/A,FALSE,"Лист4"}</definedName>
    <definedName name="сми" localSheetId="72" hidden="1">{#N/A,#N/A,FALSE,"Лист4"}</definedName>
    <definedName name="сми" localSheetId="73" hidden="1">{#N/A,#N/A,FALSE,"Лист4"}</definedName>
    <definedName name="сми" localSheetId="83" hidden="1">{#N/A,#N/A,FALSE,"Лист4"}</definedName>
    <definedName name="сми" localSheetId="84" hidden="1">{#N/A,#N/A,FALSE,"Лист4"}</definedName>
    <definedName name="сми" localSheetId="87" hidden="1">{#N/A,#N/A,FALSE,"Лист4"}</definedName>
    <definedName name="сми" localSheetId="89" hidden="1">{#N/A,#N/A,FALSE,"Лист4"}</definedName>
    <definedName name="сми" localSheetId="90" hidden="1">{#N/A,#N/A,FALSE,"Лист4"}</definedName>
    <definedName name="сми" localSheetId="91" hidden="1">{#N/A,#N/A,FALSE,"Лист4"}</definedName>
    <definedName name="сми" localSheetId="92" hidden="1">{#N/A,#N/A,FALSE,"Лист4"}</definedName>
    <definedName name="сми" localSheetId="94" hidden="1">{#N/A,#N/A,FALSE,"Лист4"}</definedName>
    <definedName name="сми" localSheetId="96" hidden="1">{#N/A,#N/A,FALSE,"Лист4"}</definedName>
    <definedName name="сми" localSheetId="93" hidden="1">{#N/A,#N/A,FALSE,"Лист4"}</definedName>
    <definedName name="сми" localSheetId="78" hidden="1">{#N/A,#N/A,FALSE,"Лист4"}</definedName>
    <definedName name="сми" hidden="1">{#N/A,#N/A,FALSE,"Лист4"}</definedName>
    <definedName name="Список">'[22]146024'!$A$8:$A$88</definedName>
    <definedName name="сс" localSheetId="1" hidden="1">{#N/A,#N/A,FALSE,"Лист4"}</definedName>
    <definedName name="сс" localSheetId="22" hidden="1">{#N/A,#N/A,FALSE,"Лист4"}</definedName>
    <definedName name="сс" localSheetId="29" hidden="1">{#N/A,#N/A,FALSE,"Лист4"}</definedName>
    <definedName name="сс" localSheetId="30" hidden="1">{#N/A,#N/A,FALSE,"Лист4"}</definedName>
    <definedName name="сс" localSheetId="32" hidden="1">{#N/A,#N/A,FALSE,"Лист4"}</definedName>
    <definedName name="сс" localSheetId="33"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3" hidden="1">{#N/A,#N/A,FALSE,"Лист4"}</definedName>
    <definedName name="сс" localSheetId="45" hidden="1">{#N/A,#N/A,FALSE,"Лист4"}</definedName>
    <definedName name="сс" localSheetId="47"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59" hidden="1">{#N/A,#N/A,FALSE,"Лист4"}</definedName>
    <definedName name="сс" localSheetId="60" hidden="1">{#N/A,#N/A,FALSE,"Лист4"}</definedName>
    <definedName name="сс" localSheetId="64" hidden="1">{#N/A,#N/A,FALSE,"Лист4"}</definedName>
    <definedName name="сс" localSheetId="65" hidden="1">{#N/A,#N/A,FALSE,"Лист4"}</definedName>
    <definedName name="сс" localSheetId="69" hidden="1">{#N/A,#N/A,FALSE,"Лист4"}</definedName>
    <definedName name="сс" localSheetId="70" hidden="1">{#N/A,#N/A,FALSE,"Лист4"}</definedName>
    <definedName name="сс" localSheetId="72" hidden="1">{#N/A,#N/A,FALSE,"Лист4"}</definedName>
    <definedName name="сс" localSheetId="73" hidden="1">{#N/A,#N/A,FALSE,"Лист4"}</definedName>
    <definedName name="сс" localSheetId="83" hidden="1">{#N/A,#N/A,FALSE,"Лист4"}</definedName>
    <definedName name="сс" localSheetId="84" hidden="1">{#N/A,#N/A,FALSE,"Лист4"}</definedName>
    <definedName name="сс" localSheetId="87" hidden="1">{#N/A,#N/A,FALSE,"Лист4"}</definedName>
    <definedName name="сс" localSheetId="89" hidden="1">{#N/A,#N/A,FALSE,"Лист4"}</definedName>
    <definedName name="сс" localSheetId="90" hidden="1">{#N/A,#N/A,FALSE,"Лист4"}</definedName>
    <definedName name="сс" localSheetId="91" hidden="1">{#N/A,#N/A,FALSE,"Лист4"}</definedName>
    <definedName name="сс" localSheetId="92" hidden="1">{#N/A,#N/A,FALSE,"Лист4"}</definedName>
    <definedName name="сс" localSheetId="94" hidden="1">{#N/A,#N/A,FALSE,"Лист4"}</definedName>
    <definedName name="сс" localSheetId="96" hidden="1">{#N/A,#N/A,FALSE,"Лист4"}</definedName>
    <definedName name="сс" localSheetId="93" hidden="1">{#N/A,#N/A,FALSE,"Лист4"}</definedName>
    <definedName name="сс" localSheetId="78" hidden="1">{#N/A,#N/A,FALSE,"Лист4"}</definedName>
    <definedName name="сс" hidden="1">{#N/A,#N/A,FALSE,"Лист4"}</definedName>
    <definedName name="стельм." localSheetId="1" hidden="1">{#N/A,#N/A,FALSE,"т17-1банки (2)"}</definedName>
    <definedName name="стельм." localSheetId="22" hidden="1">{#N/A,#N/A,FALSE,"т17-1банки (2)"}</definedName>
    <definedName name="стельм." localSheetId="29" hidden="1">{#N/A,#N/A,FALSE,"т17-1банки (2)"}</definedName>
    <definedName name="стельм." localSheetId="30" hidden="1">{#N/A,#N/A,FALSE,"т17-1банки (2)"}</definedName>
    <definedName name="стельм." localSheetId="32" hidden="1">{#N/A,#N/A,FALSE,"т17-1банки (2)"}</definedName>
    <definedName name="стельм." localSheetId="33"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3" hidden="1">{#N/A,#N/A,FALSE,"т17-1банки (2)"}</definedName>
    <definedName name="стельм." localSheetId="45" hidden="1">{#N/A,#N/A,FALSE,"т17-1банки (2)"}</definedName>
    <definedName name="стельм." localSheetId="47"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59" hidden="1">{#N/A,#N/A,FALSE,"т17-1банки (2)"}</definedName>
    <definedName name="стельм." localSheetId="60" hidden="1">{#N/A,#N/A,FALSE,"т17-1банки (2)"}</definedName>
    <definedName name="стельм." localSheetId="64" hidden="1">{#N/A,#N/A,FALSE,"т17-1банки (2)"}</definedName>
    <definedName name="стельм." localSheetId="65" hidden="1">{#N/A,#N/A,FALSE,"т17-1банки (2)"}</definedName>
    <definedName name="стельм." localSheetId="69" hidden="1">{#N/A,#N/A,FALSE,"т17-1банки (2)"}</definedName>
    <definedName name="стельм." localSheetId="70" hidden="1">{#N/A,#N/A,FALSE,"т17-1банки (2)"}</definedName>
    <definedName name="стельм." localSheetId="72" hidden="1">{#N/A,#N/A,FALSE,"т17-1банки (2)"}</definedName>
    <definedName name="стельм." localSheetId="73" hidden="1">{#N/A,#N/A,FALSE,"т17-1банки (2)"}</definedName>
    <definedName name="стельм." localSheetId="83" hidden="1">{#N/A,#N/A,FALSE,"т17-1банки (2)"}</definedName>
    <definedName name="стельм." localSheetId="84" hidden="1">{#N/A,#N/A,FALSE,"т17-1банки (2)"}</definedName>
    <definedName name="стельм." localSheetId="87" hidden="1">{#N/A,#N/A,FALSE,"т17-1банки (2)"}</definedName>
    <definedName name="стельм." localSheetId="89" hidden="1">{#N/A,#N/A,FALSE,"т17-1банки (2)"}</definedName>
    <definedName name="стельм." localSheetId="90" hidden="1">{#N/A,#N/A,FALSE,"т17-1банки (2)"}</definedName>
    <definedName name="стельм." localSheetId="91" hidden="1">{#N/A,#N/A,FALSE,"т17-1банки (2)"}</definedName>
    <definedName name="стельм." localSheetId="92" hidden="1">{#N/A,#N/A,FALSE,"т17-1банки (2)"}</definedName>
    <definedName name="стельм." localSheetId="94" hidden="1">{#N/A,#N/A,FALSE,"т17-1банки (2)"}</definedName>
    <definedName name="стельм." localSheetId="96" hidden="1">{#N/A,#N/A,FALSE,"т17-1банки (2)"}</definedName>
    <definedName name="стельм." localSheetId="93" hidden="1">{#N/A,#N/A,FALSE,"т17-1банки (2)"}</definedName>
    <definedName name="стельм." localSheetId="78" hidden="1">{#N/A,#N/A,FALSE,"т17-1банки (2)"}</definedName>
    <definedName name="стельм." hidden="1">{#N/A,#N/A,FALSE,"т17-1банки (2)"}</definedName>
    <definedName name="сум" localSheetId="1" hidden="1">{#N/A,#N/A,FALSE,"Лист4"}</definedName>
    <definedName name="сум" localSheetId="22" hidden="1">{#N/A,#N/A,FALSE,"Лист4"}</definedName>
    <definedName name="сум" localSheetId="29" hidden="1">{#N/A,#N/A,FALSE,"Лист4"}</definedName>
    <definedName name="сум" localSheetId="30" hidden="1">{#N/A,#N/A,FALSE,"Лист4"}</definedName>
    <definedName name="сум" localSheetId="32" hidden="1">{#N/A,#N/A,FALSE,"Лист4"}</definedName>
    <definedName name="сум" localSheetId="33"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3" hidden="1">{#N/A,#N/A,FALSE,"Лист4"}</definedName>
    <definedName name="сум" localSheetId="45" hidden="1">{#N/A,#N/A,FALSE,"Лист4"}</definedName>
    <definedName name="сум" localSheetId="47"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59" hidden="1">{#N/A,#N/A,FALSE,"Лист4"}</definedName>
    <definedName name="сум" localSheetId="60" hidden="1">{#N/A,#N/A,FALSE,"Лист4"}</definedName>
    <definedName name="сум" localSheetId="64" hidden="1">{#N/A,#N/A,FALSE,"Лист4"}</definedName>
    <definedName name="сум" localSheetId="65" hidden="1">{#N/A,#N/A,FALSE,"Лист4"}</definedName>
    <definedName name="сум" localSheetId="69" hidden="1">{#N/A,#N/A,FALSE,"Лист4"}</definedName>
    <definedName name="сум" localSheetId="70" hidden="1">{#N/A,#N/A,FALSE,"Лист4"}</definedName>
    <definedName name="сум" localSheetId="72" hidden="1">{#N/A,#N/A,FALSE,"Лист4"}</definedName>
    <definedName name="сум" localSheetId="73" hidden="1">{#N/A,#N/A,FALSE,"Лист4"}</definedName>
    <definedName name="сум" localSheetId="83" hidden="1">{#N/A,#N/A,FALSE,"Лист4"}</definedName>
    <definedName name="сум" localSheetId="84" hidden="1">{#N/A,#N/A,FALSE,"Лист4"}</definedName>
    <definedName name="сум" localSheetId="87" hidden="1">{#N/A,#N/A,FALSE,"Лист4"}</definedName>
    <definedName name="сум" localSheetId="89" hidden="1">{#N/A,#N/A,FALSE,"Лист4"}</definedName>
    <definedName name="сум" localSheetId="90" hidden="1">{#N/A,#N/A,FALSE,"Лист4"}</definedName>
    <definedName name="сум" localSheetId="91" hidden="1">{#N/A,#N/A,FALSE,"Лист4"}</definedName>
    <definedName name="сум" localSheetId="92" hidden="1">{#N/A,#N/A,FALSE,"Лист4"}</definedName>
    <definedName name="сум" localSheetId="94" hidden="1">{#N/A,#N/A,FALSE,"Лист4"}</definedName>
    <definedName name="сум" localSheetId="96" hidden="1">{#N/A,#N/A,FALSE,"Лист4"}</definedName>
    <definedName name="сум" localSheetId="93" hidden="1">{#N/A,#N/A,FALSE,"Лист4"}</definedName>
    <definedName name="сум" localSheetId="78" hidden="1">{#N/A,#N/A,FALSE,"Лист4"}</definedName>
    <definedName name="сум" hidden="1">{#N/A,#N/A,FALSE,"Лист4"}</definedName>
    <definedName name="Суми" localSheetId="1" hidden="1">{#N/A,#N/A,FALSE,"Лист4"}</definedName>
    <definedName name="Суми" localSheetId="22" hidden="1">{#N/A,#N/A,FALSE,"Лист4"}</definedName>
    <definedName name="Суми" localSheetId="29" hidden="1">{#N/A,#N/A,FALSE,"Лист4"}</definedName>
    <definedName name="Суми" localSheetId="30" hidden="1">{#N/A,#N/A,FALSE,"Лист4"}</definedName>
    <definedName name="Суми" localSheetId="32" hidden="1">{#N/A,#N/A,FALSE,"Лист4"}</definedName>
    <definedName name="Суми" localSheetId="33"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3" hidden="1">{#N/A,#N/A,FALSE,"Лист4"}</definedName>
    <definedName name="Суми" localSheetId="45" hidden="1">{#N/A,#N/A,FALSE,"Лист4"}</definedName>
    <definedName name="Суми" localSheetId="47"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59" hidden="1">{#N/A,#N/A,FALSE,"Лист4"}</definedName>
    <definedName name="Суми" localSheetId="60" hidden="1">{#N/A,#N/A,FALSE,"Лист4"}</definedName>
    <definedName name="Суми" localSheetId="64" hidden="1">{#N/A,#N/A,FALSE,"Лист4"}</definedName>
    <definedName name="Суми" localSheetId="65" hidden="1">{#N/A,#N/A,FALSE,"Лист4"}</definedName>
    <definedName name="Суми" localSheetId="69" hidden="1">{#N/A,#N/A,FALSE,"Лист4"}</definedName>
    <definedName name="Суми" localSheetId="70" hidden="1">{#N/A,#N/A,FALSE,"Лист4"}</definedName>
    <definedName name="Суми" localSheetId="72" hidden="1">{#N/A,#N/A,FALSE,"Лист4"}</definedName>
    <definedName name="Суми" localSheetId="73" hidden="1">{#N/A,#N/A,FALSE,"Лист4"}</definedName>
    <definedName name="Суми" localSheetId="83" hidden="1">{#N/A,#N/A,FALSE,"Лист4"}</definedName>
    <definedName name="Суми" localSheetId="84" hidden="1">{#N/A,#N/A,FALSE,"Лист4"}</definedName>
    <definedName name="Суми" localSheetId="87" hidden="1">{#N/A,#N/A,FALSE,"Лист4"}</definedName>
    <definedName name="Суми" localSheetId="89" hidden="1">{#N/A,#N/A,FALSE,"Лист4"}</definedName>
    <definedName name="Суми" localSheetId="90" hidden="1">{#N/A,#N/A,FALSE,"Лист4"}</definedName>
    <definedName name="Суми" localSheetId="91" hidden="1">{#N/A,#N/A,FALSE,"Лист4"}</definedName>
    <definedName name="Суми" localSheetId="92" hidden="1">{#N/A,#N/A,FALSE,"Лист4"}</definedName>
    <definedName name="Суми" localSheetId="94" hidden="1">{#N/A,#N/A,FALSE,"Лист4"}</definedName>
    <definedName name="Суми" localSheetId="96" hidden="1">{#N/A,#N/A,FALSE,"Лист4"}</definedName>
    <definedName name="Суми" localSheetId="93" hidden="1">{#N/A,#N/A,FALSE,"Лист4"}</definedName>
    <definedName name="Суми" localSheetId="78" hidden="1">{#N/A,#N/A,FALSE,"Лист4"}</definedName>
    <definedName name="Суми" hidden="1">{#N/A,#N/A,FALSE,"Лист4"}</definedName>
    <definedName name="счу" localSheetId="1" hidden="1">{#N/A,#N/A,FALSE,"Лист4"}</definedName>
    <definedName name="счу" localSheetId="22" hidden="1">{#N/A,#N/A,FALSE,"Лист4"}</definedName>
    <definedName name="счу" localSheetId="29" hidden="1">{#N/A,#N/A,FALSE,"Лист4"}</definedName>
    <definedName name="счу" localSheetId="30" hidden="1">{#N/A,#N/A,FALSE,"Лист4"}</definedName>
    <definedName name="счу" localSheetId="32" hidden="1">{#N/A,#N/A,FALSE,"Лист4"}</definedName>
    <definedName name="счу" localSheetId="33"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3" hidden="1">{#N/A,#N/A,FALSE,"Лист4"}</definedName>
    <definedName name="счу" localSheetId="45" hidden="1">{#N/A,#N/A,FALSE,"Лист4"}</definedName>
    <definedName name="счу" localSheetId="47"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59" hidden="1">{#N/A,#N/A,FALSE,"Лист4"}</definedName>
    <definedName name="счу" localSheetId="60" hidden="1">{#N/A,#N/A,FALSE,"Лист4"}</definedName>
    <definedName name="счу" localSheetId="64" hidden="1">{#N/A,#N/A,FALSE,"Лист4"}</definedName>
    <definedName name="счу" localSheetId="65" hidden="1">{#N/A,#N/A,FALSE,"Лист4"}</definedName>
    <definedName name="счу" localSheetId="69" hidden="1">{#N/A,#N/A,FALSE,"Лист4"}</definedName>
    <definedName name="счу" localSheetId="70" hidden="1">{#N/A,#N/A,FALSE,"Лист4"}</definedName>
    <definedName name="счу" localSheetId="72" hidden="1">{#N/A,#N/A,FALSE,"Лист4"}</definedName>
    <definedName name="счу" localSheetId="73" hidden="1">{#N/A,#N/A,FALSE,"Лист4"}</definedName>
    <definedName name="счу" localSheetId="83" hidden="1">{#N/A,#N/A,FALSE,"Лист4"}</definedName>
    <definedName name="счу" localSheetId="84" hidden="1">{#N/A,#N/A,FALSE,"Лист4"}</definedName>
    <definedName name="счу" localSheetId="87" hidden="1">{#N/A,#N/A,FALSE,"Лист4"}</definedName>
    <definedName name="счу" localSheetId="89" hidden="1">{#N/A,#N/A,FALSE,"Лист4"}</definedName>
    <definedName name="счу" localSheetId="90" hidden="1">{#N/A,#N/A,FALSE,"Лист4"}</definedName>
    <definedName name="счу" localSheetId="91" hidden="1">{#N/A,#N/A,FALSE,"Лист4"}</definedName>
    <definedName name="счу" localSheetId="92" hidden="1">{#N/A,#N/A,FALSE,"Лист4"}</definedName>
    <definedName name="счу" localSheetId="94" hidden="1">{#N/A,#N/A,FALSE,"Лист4"}</definedName>
    <definedName name="счу" localSheetId="96" hidden="1">{#N/A,#N/A,FALSE,"Лист4"}</definedName>
    <definedName name="счу" localSheetId="93" hidden="1">{#N/A,#N/A,FALSE,"Лист4"}</definedName>
    <definedName name="счу" localSheetId="78" hidden="1">{#N/A,#N/A,FALSE,"Лист4"}</definedName>
    <definedName name="счу" hidden="1">{#N/A,#N/A,FALSE,"Лист4"}</definedName>
    <definedName name="счя" localSheetId="1" hidden="1">{#N/A,#N/A,FALSE,"Лист4"}</definedName>
    <definedName name="счя" localSheetId="22" hidden="1">{#N/A,#N/A,FALSE,"Лист4"}</definedName>
    <definedName name="счя" localSheetId="29" hidden="1">{#N/A,#N/A,FALSE,"Лист4"}</definedName>
    <definedName name="счя" localSheetId="30" hidden="1">{#N/A,#N/A,FALSE,"Лист4"}</definedName>
    <definedName name="счя" localSheetId="32" hidden="1">{#N/A,#N/A,FALSE,"Лист4"}</definedName>
    <definedName name="счя" localSheetId="33"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3" hidden="1">{#N/A,#N/A,FALSE,"Лист4"}</definedName>
    <definedName name="счя" localSheetId="45" hidden="1">{#N/A,#N/A,FALSE,"Лист4"}</definedName>
    <definedName name="счя" localSheetId="47"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59" hidden="1">{#N/A,#N/A,FALSE,"Лист4"}</definedName>
    <definedName name="счя" localSheetId="60" hidden="1">{#N/A,#N/A,FALSE,"Лист4"}</definedName>
    <definedName name="счя" localSheetId="64" hidden="1">{#N/A,#N/A,FALSE,"Лист4"}</definedName>
    <definedName name="счя" localSheetId="65" hidden="1">{#N/A,#N/A,FALSE,"Лист4"}</definedName>
    <definedName name="счя" localSheetId="69" hidden="1">{#N/A,#N/A,FALSE,"Лист4"}</definedName>
    <definedName name="счя" localSheetId="70" hidden="1">{#N/A,#N/A,FALSE,"Лист4"}</definedName>
    <definedName name="счя" localSheetId="72" hidden="1">{#N/A,#N/A,FALSE,"Лист4"}</definedName>
    <definedName name="счя" localSheetId="73" hidden="1">{#N/A,#N/A,FALSE,"Лист4"}</definedName>
    <definedName name="счя" localSheetId="83" hidden="1">{#N/A,#N/A,FALSE,"Лист4"}</definedName>
    <definedName name="счя" localSheetId="84" hidden="1">{#N/A,#N/A,FALSE,"Лист4"}</definedName>
    <definedName name="счя" localSheetId="87" hidden="1">{#N/A,#N/A,FALSE,"Лист4"}</definedName>
    <definedName name="счя" localSheetId="89" hidden="1">{#N/A,#N/A,FALSE,"Лист4"}</definedName>
    <definedName name="счя" localSheetId="90" hidden="1">{#N/A,#N/A,FALSE,"Лист4"}</definedName>
    <definedName name="счя" localSheetId="91" hidden="1">{#N/A,#N/A,FALSE,"Лист4"}</definedName>
    <definedName name="счя" localSheetId="92" hidden="1">{#N/A,#N/A,FALSE,"Лист4"}</definedName>
    <definedName name="счя" localSheetId="94" hidden="1">{#N/A,#N/A,FALSE,"Лист4"}</definedName>
    <definedName name="счя" localSheetId="96" hidden="1">{#N/A,#N/A,FALSE,"Лист4"}</definedName>
    <definedName name="счя" localSheetId="93" hidden="1">{#N/A,#N/A,FALSE,"Лист4"}</definedName>
    <definedName name="счя" localSheetId="78" hidden="1">{#N/A,#N/A,FALSE,"Лист4"}</definedName>
    <definedName name="счя" hidden="1">{#N/A,#N/A,FALSE,"Лист4"}</definedName>
    <definedName name="т01" localSheetId="33">#REF!</definedName>
    <definedName name="т01" localSheetId="39">#REF!</definedName>
    <definedName name="т01" localSheetId="47">#REF!</definedName>
    <definedName name="т01" localSheetId="89">#REF!</definedName>
    <definedName name="т01" localSheetId="94">#REF!</definedName>
    <definedName name="т01" localSheetId="95">#REF!</definedName>
    <definedName name="т01" localSheetId="96">#REF!</definedName>
    <definedName name="т01" localSheetId="49">#REF!</definedName>
    <definedName name="т01" localSheetId="93">#REF!</definedName>
    <definedName name="т01" localSheetId="78">#REF!</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2" hidden="1">{#N/A,#N/A,FALSE,"т04"}</definedName>
    <definedName name="т05" localSheetId="23" hidden="1">{#N/A,#N/A,FALSE,"т04"}</definedName>
    <definedName name="т05" localSheetId="29" hidden="1">{#N/A,#N/A,FALSE,"т04"}</definedName>
    <definedName name="т05" localSheetId="30" hidden="1">{#N/A,#N/A,FALSE,"т04"}</definedName>
    <definedName name="т05" localSheetId="32" hidden="1">{#N/A,#N/A,FALSE,"т04"}</definedName>
    <definedName name="т05" localSheetId="33"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9" hidden="1">{#N/A,#N/A,FALSE,"т04"}</definedName>
    <definedName name="т05" localSheetId="60" hidden="1">{#N/A,#N/A,FALSE,"т04"}</definedName>
    <definedName name="т05" localSheetId="64" hidden="1">{#N/A,#N/A,FALSE,"т04"}</definedName>
    <definedName name="т05" localSheetId="65" hidden="1">{#N/A,#N/A,FALSE,"т04"}</definedName>
    <definedName name="т05" localSheetId="69" hidden="1">{#N/A,#N/A,FALSE,"т04"}</definedName>
    <definedName name="т05" localSheetId="70" hidden="1">{#N/A,#N/A,FALSE,"т04"}</definedName>
    <definedName name="т05" localSheetId="72" hidden="1">{#N/A,#N/A,FALSE,"т04"}</definedName>
    <definedName name="т05" localSheetId="73" hidden="1">{#N/A,#N/A,FALSE,"т04"}</definedName>
    <definedName name="т05" localSheetId="83" hidden="1">{#N/A,#N/A,FALSE,"т04"}</definedName>
    <definedName name="т05" localSheetId="84" hidden="1">{#N/A,#N/A,FALSE,"т04"}</definedName>
    <definedName name="т05" localSheetId="87" hidden="1">{#N/A,#N/A,FALSE,"т04"}</definedName>
    <definedName name="т05" localSheetId="89" hidden="1">{#N/A,#N/A,FALSE,"т04"}</definedName>
    <definedName name="т05" localSheetId="90" hidden="1">{#N/A,#N/A,FALSE,"т04"}</definedName>
    <definedName name="т05" localSheetId="91" hidden="1">{#N/A,#N/A,FALSE,"т04"}</definedName>
    <definedName name="т05" localSheetId="92" hidden="1">{#N/A,#N/A,FALSE,"т04"}</definedName>
    <definedName name="т05" localSheetId="94" hidden="1">{#N/A,#N/A,FALSE,"т04"}</definedName>
    <definedName name="т05" localSheetId="96" hidden="1">{#N/A,#N/A,FALSE,"т04"}</definedName>
    <definedName name="т05" localSheetId="93" hidden="1">{#N/A,#N/A,FALSE,"т04"}</definedName>
    <definedName name="т05" localSheetId="78" hidden="1">{#N/A,#N/A,FALSE,"т04"}</definedName>
    <definedName name="т05" hidden="1">{#N/A,#N/A,FALSE,"т04"}</definedName>
    <definedName name="т05_2" localSheetId="1" hidden="1">{#N/A,#N/A,FALSE,"т04"}</definedName>
    <definedName name="т05_2" localSheetId="22" hidden="1">{#N/A,#N/A,FALSE,"т04"}</definedName>
    <definedName name="т05_2" localSheetId="29" hidden="1">{#N/A,#N/A,FALSE,"т04"}</definedName>
    <definedName name="т05_2" localSheetId="30" hidden="1">{#N/A,#N/A,FALSE,"т04"}</definedName>
    <definedName name="т05_2" localSheetId="32" hidden="1">{#N/A,#N/A,FALSE,"т04"}</definedName>
    <definedName name="т05_2" localSheetId="33"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3" hidden="1">{#N/A,#N/A,FALSE,"т04"}</definedName>
    <definedName name="т05_2" localSheetId="45" hidden="1">{#N/A,#N/A,FALSE,"т04"}</definedName>
    <definedName name="т05_2" localSheetId="47"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59" hidden="1">{#N/A,#N/A,FALSE,"т04"}</definedName>
    <definedName name="т05_2" localSheetId="60" hidden="1">{#N/A,#N/A,FALSE,"т04"}</definedName>
    <definedName name="т05_2" localSheetId="64" hidden="1">{#N/A,#N/A,FALSE,"т04"}</definedName>
    <definedName name="т05_2" localSheetId="69" hidden="1">{#N/A,#N/A,FALSE,"т04"}</definedName>
    <definedName name="т05_2" localSheetId="70" hidden="1">{#N/A,#N/A,FALSE,"т04"}</definedName>
    <definedName name="т05_2" localSheetId="83" hidden="1">{#N/A,#N/A,FALSE,"т04"}</definedName>
    <definedName name="т05_2" localSheetId="84" hidden="1">{#N/A,#N/A,FALSE,"т04"}</definedName>
    <definedName name="т05_2" localSheetId="87" hidden="1">{#N/A,#N/A,FALSE,"т04"}</definedName>
    <definedName name="т05_2" localSheetId="89" hidden="1">{#N/A,#N/A,FALSE,"т04"}</definedName>
    <definedName name="т05_2" localSheetId="90" hidden="1">{#N/A,#N/A,FALSE,"т04"}</definedName>
    <definedName name="т05_2" localSheetId="91" hidden="1">{#N/A,#N/A,FALSE,"т04"}</definedName>
    <definedName name="т05_2" localSheetId="96" hidden="1">{#N/A,#N/A,FALSE,"т04"}</definedName>
    <definedName name="т05_2" localSheetId="93" hidden="1">{#N/A,#N/A,FALSE,"т04"}</definedName>
    <definedName name="т05_2" localSheetId="78" hidden="1">{#N/A,#N/A,FALSE,"т04"}</definedName>
    <definedName name="т05_2" hidden="1">{#N/A,#N/A,FALSE,"т04"}</definedName>
    <definedName name="т05_2_1" localSheetId="1" hidden="1">{#N/A,#N/A,FALSE,"т04"}</definedName>
    <definedName name="т05_2_1" localSheetId="22" hidden="1">{#N/A,#N/A,FALSE,"т04"}</definedName>
    <definedName name="т05_2_1" localSheetId="29" hidden="1">{#N/A,#N/A,FALSE,"т04"}</definedName>
    <definedName name="т05_2_1" localSheetId="30" hidden="1">{#N/A,#N/A,FALSE,"т04"}</definedName>
    <definedName name="т05_2_1" localSheetId="32" hidden="1">{#N/A,#N/A,FALSE,"т04"}</definedName>
    <definedName name="т05_2_1" localSheetId="33"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3" hidden="1">{#N/A,#N/A,FALSE,"т04"}</definedName>
    <definedName name="т05_2_1" localSheetId="45" hidden="1">{#N/A,#N/A,FALSE,"т04"}</definedName>
    <definedName name="т05_2_1" localSheetId="47"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59" hidden="1">{#N/A,#N/A,FALSE,"т04"}</definedName>
    <definedName name="т05_2_1" localSheetId="60" hidden="1">{#N/A,#N/A,FALSE,"т04"}</definedName>
    <definedName name="т05_2_1" localSheetId="64" hidden="1">{#N/A,#N/A,FALSE,"т04"}</definedName>
    <definedName name="т05_2_1" localSheetId="69" hidden="1">{#N/A,#N/A,FALSE,"т04"}</definedName>
    <definedName name="т05_2_1" localSheetId="70" hidden="1">{#N/A,#N/A,FALSE,"т04"}</definedName>
    <definedName name="т05_2_1" localSheetId="83" hidden="1">{#N/A,#N/A,FALSE,"т04"}</definedName>
    <definedName name="т05_2_1" localSheetId="84" hidden="1">{#N/A,#N/A,FALSE,"т04"}</definedName>
    <definedName name="т05_2_1" localSheetId="87" hidden="1">{#N/A,#N/A,FALSE,"т04"}</definedName>
    <definedName name="т05_2_1" localSheetId="89" hidden="1">{#N/A,#N/A,FALSE,"т04"}</definedName>
    <definedName name="т05_2_1" localSheetId="90" hidden="1">{#N/A,#N/A,FALSE,"т04"}</definedName>
    <definedName name="т05_2_1" localSheetId="91" hidden="1">{#N/A,#N/A,FALSE,"т04"}</definedName>
    <definedName name="т05_2_1" localSheetId="96" hidden="1">{#N/A,#N/A,FALSE,"т04"}</definedName>
    <definedName name="т05_2_1" localSheetId="93" hidden="1">{#N/A,#N/A,FALSE,"т04"}</definedName>
    <definedName name="т05_2_1" localSheetId="78" hidden="1">{#N/A,#N/A,FALSE,"т04"}</definedName>
    <definedName name="т05_2_1" hidden="1">{#N/A,#N/A,FALSE,"т04"}</definedName>
    <definedName name="т06" localSheetId="33">#REF!</definedName>
    <definedName name="т06" localSheetId="39">#REF!</definedName>
    <definedName name="т06" localSheetId="47">#REF!</definedName>
    <definedName name="т06" localSheetId="89">#REF!</definedName>
    <definedName name="т06" localSheetId="94">#REF!</definedName>
    <definedName name="т06" localSheetId="95">#REF!</definedName>
    <definedName name="т06" localSheetId="96">#REF!</definedName>
    <definedName name="т06" localSheetId="49">#REF!</definedName>
    <definedName name="т06" localSheetId="93">#REF!</definedName>
    <definedName name="т06" localSheetId="78">#REF!</definedName>
    <definedName name="т06">#REF!</definedName>
    <definedName name="т07КБ98" localSheetId="52">'[15]т07(98)'!$A$1</definedName>
    <definedName name="т07КБ98" localSheetId="53">'[15]т07(98)'!$A$1</definedName>
    <definedName name="т07КБ98" localSheetId="54">'[15]т07(98)'!$A$1</definedName>
    <definedName name="т07КБ98" localSheetId="55">'[15]т07(98)'!$A$1</definedName>
    <definedName name="т07КБ98" localSheetId="56">'[15]т07(98)'!$A$1</definedName>
    <definedName name="т07КБ98" localSheetId="57">'[15]т07(98)'!$A$1</definedName>
    <definedName name="т07КБ98" localSheetId="83">'[16]т07(98)'!$A$1</definedName>
    <definedName name="т07КБ98">'[15]т07(98)'!$A$1</definedName>
    <definedName name="т09СЕ98" localSheetId="52">'[27]т09(98) по сек-рам ек-ки'!$A$1</definedName>
    <definedName name="т09СЕ98" localSheetId="53">'[27]т09(98) по сек-рам ек-ки'!$A$1</definedName>
    <definedName name="т09СЕ98" localSheetId="54">'[27]т09(98) по сек-рам ек-ки'!$A$1</definedName>
    <definedName name="т09СЕ98" localSheetId="55">'[27]т09(98) по сек-рам ек-ки'!$A$1</definedName>
    <definedName name="т09СЕ98" localSheetId="56">'[27]т09(98) по сек-рам ек-ки'!$A$1</definedName>
    <definedName name="т09СЕ98" localSheetId="57">'[27]т09(98) по сек-рам ек-ки'!$A$1</definedName>
    <definedName name="т09СЕ98" localSheetId="83">'[28]т09(98) по сек-рам ек-ки'!$A$1</definedName>
    <definedName name="т09СЕ98">'[27]т09(98) по сек-рам ек-ки'!$A$1</definedName>
    <definedName name="т15" localSheetId="52">[29]т15!$A$1</definedName>
    <definedName name="т15" localSheetId="53">[29]т15!$A$1</definedName>
    <definedName name="т15" localSheetId="54">[29]т15!$A$1</definedName>
    <definedName name="т15" localSheetId="55">[29]т15!$A$1</definedName>
    <definedName name="т15" localSheetId="56">[29]т15!$A$1</definedName>
    <definedName name="т15" localSheetId="57">[29]т15!$A$1</definedName>
    <definedName name="т15" localSheetId="83">[30]т15!$A$1</definedName>
    <definedName name="т15">[29]т15!$A$1</definedName>
    <definedName name="т17.1" localSheetId="83">'[31]т17-1(шаблон)'!$A$1:$H$1</definedName>
    <definedName name="т17.1">'[32]т17-1(шаблон)'!$A$1:$H$1</definedName>
    <definedName name="т17.1.2001" localSheetId="83">'[31]т17-1(шаблон)'!$A$1:$H$1</definedName>
    <definedName name="т17.1.2001">'[32]т17-1(шаблон)'!$A$1:$H$1</definedName>
    <definedName name="т17.1обл2001" localSheetId="83">'[31]т17-1(шаблон)'!$A$1:$H$1</definedName>
    <definedName name="т17.1обл2001">'[32]т17-1(шаблон)'!$A$1:$H$1</definedName>
    <definedName name="т17.2" localSheetId="22">#REF!</definedName>
    <definedName name="т17.2" localSheetId="33">#REF!</definedName>
    <definedName name="т17.2" localSheetId="39">#REF!</definedName>
    <definedName name="т17.2" localSheetId="47">#REF!</definedName>
    <definedName name="т17.2" localSheetId="89">#REF!</definedName>
    <definedName name="т17.2" localSheetId="94">#REF!</definedName>
    <definedName name="т17.2" localSheetId="95">#REF!</definedName>
    <definedName name="т17.2" localSheetId="96">#REF!</definedName>
    <definedName name="т17.2" localSheetId="49">#REF!</definedName>
    <definedName name="т17.2" localSheetId="93">#REF!</definedName>
    <definedName name="т17.2" localSheetId="78">#REF!</definedName>
    <definedName name="т17.2">#REF!</definedName>
    <definedName name="т17.2.2001" localSheetId="83">'[33]т17-2 '!$A$1</definedName>
    <definedName name="т17.2.2001">'[34]т17-2 '!$A$1</definedName>
    <definedName name="т17.3" localSheetId="83">'[33]т17-3'!$A$1:$L$2</definedName>
    <definedName name="т17.3">'[34]т17-3'!$A$1:$L$2</definedName>
    <definedName name="т17.3.2001" localSheetId="83">'[33]т17-2 '!$A$1</definedName>
    <definedName name="т17.3.2001">'[34]т17-2 '!$A$1</definedName>
    <definedName name="т17.4" localSheetId="22">#REF!</definedName>
    <definedName name="т17.4" localSheetId="33">#REF!</definedName>
    <definedName name="т17.4" localSheetId="39">#REF!</definedName>
    <definedName name="т17.4" localSheetId="47">#REF!</definedName>
    <definedName name="т17.4" localSheetId="89">#REF!</definedName>
    <definedName name="т17.4" localSheetId="94">#REF!</definedName>
    <definedName name="т17.4" localSheetId="95">#REF!</definedName>
    <definedName name="т17.4" localSheetId="96">#REF!</definedName>
    <definedName name="т17.4" localSheetId="49">#REF!</definedName>
    <definedName name="т17.4" localSheetId="93">#REF!</definedName>
    <definedName name="т17.4" localSheetId="78">#REF!</definedName>
    <definedName name="т17.4">#REF!</definedName>
    <definedName name="т17.4.1999" localSheetId="22">#REF!</definedName>
    <definedName name="т17.4.1999" localSheetId="33">#REF!</definedName>
    <definedName name="т17.4.1999" localSheetId="39">#REF!</definedName>
    <definedName name="т17.4.1999" localSheetId="47">#REF!</definedName>
    <definedName name="т17.4.1999" localSheetId="89">#REF!</definedName>
    <definedName name="т17.4.1999" localSheetId="94">#REF!</definedName>
    <definedName name="т17.4.1999" localSheetId="95">#REF!</definedName>
    <definedName name="т17.4.1999" localSheetId="96">#REF!</definedName>
    <definedName name="т17.4.1999" localSheetId="49">#REF!</definedName>
    <definedName name="т17.4.1999">#REF!</definedName>
    <definedName name="т17.4.2001" localSheetId="22">#REF!</definedName>
    <definedName name="т17.4.2001" localSheetId="33">#REF!</definedName>
    <definedName name="т17.4.2001" localSheetId="39">#REF!</definedName>
    <definedName name="т17.4.2001" localSheetId="47">#REF!</definedName>
    <definedName name="т17.4.2001" localSheetId="89">#REF!</definedName>
    <definedName name="т17.4.2001" localSheetId="94">#REF!</definedName>
    <definedName name="т17.4.2001" localSheetId="95">#REF!</definedName>
    <definedName name="т17.4.2001" localSheetId="96">#REF!</definedName>
    <definedName name="т17.4.2001" localSheetId="49">#REF!</definedName>
    <definedName name="т17.4.2001">#REF!</definedName>
    <definedName name="т17.5" localSheetId="33">#REF!</definedName>
    <definedName name="т17.5" localSheetId="89">#REF!</definedName>
    <definedName name="т17.5" localSheetId="94">#REF!</definedName>
    <definedName name="т17.5" localSheetId="95">#REF!</definedName>
    <definedName name="т17.5" localSheetId="96">#REF!</definedName>
    <definedName name="т17.5" localSheetId="49">#REF!</definedName>
    <definedName name="т17.5">#REF!</definedName>
    <definedName name="т17.5.2001" localSheetId="33">#REF!</definedName>
    <definedName name="т17.5.2001" localSheetId="89">#REF!</definedName>
    <definedName name="т17.5.2001" localSheetId="94">#REF!</definedName>
    <definedName name="т17.5.2001" localSheetId="95">#REF!</definedName>
    <definedName name="т17.5.2001" localSheetId="96">#REF!</definedName>
    <definedName name="т17.5.2001" localSheetId="49">#REF!</definedName>
    <definedName name="т17.5.2001">#REF!</definedName>
    <definedName name="т17.7" localSheetId="33">#REF!</definedName>
    <definedName name="т17.7" localSheetId="89">#REF!</definedName>
    <definedName name="т17.7" localSheetId="94">#REF!</definedName>
    <definedName name="т17.7" localSheetId="95">#REF!</definedName>
    <definedName name="т17.7" localSheetId="96">#REF!</definedName>
    <definedName name="т17.7" localSheetId="49">#REF!</definedName>
    <definedName name="т17.7">#REF!</definedName>
    <definedName name="т17мб" localSheetId="83">'[35]т17мб(шаблон)'!$A$1</definedName>
    <definedName name="т17мб">'[36]т17мб(шаблон)'!$A$1</definedName>
    <definedName name="т841" localSheetId="1" hidden="1">{#N/A,#N/A,FALSE,"т02бд"}</definedName>
    <definedName name="т841" localSheetId="22" hidden="1">{#N/A,#N/A,FALSE,"т02бд"}</definedName>
    <definedName name="т841" localSheetId="29" hidden="1">{#N/A,#N/A,FALSE,"т02бд"}</definedName>
    <definedName name="т841" localSheetId="30" hidden="1">{#N/A,#N/A,FALSE,"т02бд"}</definedName>
    <definedName name="т841" localSheetId="32" hidden="1">{#N/A,#N/A,FALSE,"т02бд"}</definedName>
    <definedName name="т841" localSheetId="33"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3" hidden="1">{#N/A,#N/A,FALSE,"т02бд"}</definedName>
    <definedName name="т841" localSheetId="45" hidden="1">{#N/A,#N/A,FALSE,"т02бд"}</definedName>
    <definedName name="т841" localSheetId="47"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59" hidden="1">{#N/A,#N/A,FALSE,"т02бд"}</definedName>
    <definedName name="т841" localSheetId="60" hidden="1">{#N/A,#N/A,FALSE,"т02бд"}</definedName>
    <definedName name="т841" localSheetId="64" hidden="1">{#N/A,#N/A,FALSE,"т02бд"}</definedName>
    <definedName name="т841" localSheetId="65" hidden="1">{#N/A,#N/A,FALSE,"т02бд"}</definedName>
    <definedName name="т841" localSheetId="69" hidden="1">{#N/A,#N/A,FALSE,"т02бд"}</definedName>
    <definedName name="т841" localSheetId="70" hidden="1">{#N/A,#N/A,FALSE,"т02бд"}</definedName>
    <definedName name="т841" localSheetId="72" hidden="1">{#N/A,#N/A,FALSE,"т02бд"}</definedName>
    <definedName name="т841" localSheetId="73" hidden="1">{#N/A,#N/A,FALSE,"т02бд"}</definedName>
    <definedName name="т841" localSheetId="83" hidden="1">{#N/A,#N/A,FALSE,"т02бд"}</definedName>
    <definedName name="т841" localSheetId="84" hidden="1">{#N/A,#N/A,FALSE,"т02бд"}</definedName>
    <definedName name="т841" localSheetId="87" hidden="1">{#N/A,#N/A,FALSE,"т02бд"}</definedName>
    <definedName name="т841" localSheetId="89" hidden="1">{#N/A,#N/A,FALSE,"т02бд"}</definedName>
    <definedName name="т841" localSheetId="90" hidden="1">{#N/A,#N/A,FALSE,"т02бд"}</definedName>
    <definedName name="т841" localSheetId="91" hidden="1">{#N/A,#N/A,FALSE,"т02бд"}</definedName>
    <definedName name="т841" localSheetId="92" hidden="1">{#N/A,#N/A,FALSE,"т02бд"}</definedName>
    <definedName name="т841" localSheetId="94" hidden="1">{#N/A,#N/A,FALSE,"т02бд"}</definedName>
    <definedName name="т841" localSheetId="96" hidden="1">{#N/A,#N/A,FALSE,"т02бд"}</definedName>
    <definedName name="т841" localSheetId="93" hidden="1">{#N/A,#N/A,FALSE,"т02бд"}</definedName>
    <definedName name="т841" localSheetId="78"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1" hidden="1">{"BOP_TAB",#N/A,FALSE,"N";"MIDTERM_TAB",#N/A,FALSE,"O";"FUND_CRED",#N/A,FALSE,"P";"DEBT_TAB1",#N/A,FALSE,"Q";"DEBT_TAB2",#N/A,FALSE,"Q";"FORFIN_TAB1",#N/A,FALSE,"R";"FORFIN_TAB2",#N/A,FALSE,"R";"BOP_ANALY",#N/A,FALSE,"U"}</definedName>
    <definedName name="там06_2010_1" localSheetId="96"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1" hidden="1">{"BOP_TAB",#N/A,FALSE,"N";"MIDTERM_TAB",#N/A,FALSE,"O";"FUND_CRED",#N/A,FALSE,"P";"DEBT_TAB1",#N/A,FALSE,"Q";"DEBT_TAB2",#N/A,FALSE,"Q";"FORFIN_TAB1",#N/A,FALSE,"R";"FORFIN_TAB2",#N/A,FALSE,"R";"BOP_ANALY",#N/A,FALSE,"U"}</definedName>
    <definedName name="там06_2010_2" localSheetId="96"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2" hidden="1">{#N/A,#N/A,FALSE,"Лист4"}</definedName>
    <definedName name="тогн" localSheetId="29" hidden="1">{#N/A,#N/A,FALSE,"Лист4"}</definedName>
    <definedName name="тогн" localSheetId="30" hidden="1">{#N/A,#N/A,FALSE,"Лист4"}</definedName>
    <definedName name="тогн" localSheetId="32" hidden="1">{#N/A,#N/A,FALSE,"Лист4"}</definedName>
    <definedName name="тогн" localSheetId="33"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3" hidden="1">{#N/A,#N/A,FALSE,"Лист4"}</definedName>
    <definedName name="тогн" localSheetId="45" hidden="1">{#N/A,#N/A,FALSE,"Лист4"}</definedName>
    <definedName name="тогн" localSheetId="47"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59" hidden="1">{#N/A,#N/A,FALSE,"Лист4"}</definedName>
    <definedName name="тогн" localSheetId="60" hidden="1">{#N/A,#N/A,FALSE,"Лист4"}</definedName>
    <definedName name="тогн" localSheetId="64" hidden="1">{#N/A,#N/A,FALSE,"Лист4"}</definedName>
    <definedName name="тогн" localSheetId="65" hidden="1">{#N/A,#N/A,FALSE,"Лист4"}</definedName>
    <definedName name="тогн" localSheetId="69" hidden="1">{#N/A,#N/A,FALSE,"Лист4"}</definedName>
    <definedName name="тогн" localSheetId="70" hidden="1">{#N/A,#N/A,FALSE,"Лист4"}</definedName>
    <definedName name="тогн" localSheetId="72" hidden="1">{#N/A,#N/A,FALSE,"Лист4"}</definedName>
    <definedName name="тогн" localSheetId="73" hidden="1">{#N/A,#N/A,FALSE,"Лист4"}</definedName>
    <definedName name="тогн" localSheetId="83" hidden="1">{#N/A,#N/A,FALSE,"Лист4"}</definedName>
    <definedName name="тогн" localSheetId="84" hidden="1">{#N/A,#N/A,FALSE,"Лист4"}</definedName>
    <definedName name="тогн" localSheetId="87" hidden="1">{#N/A,#N/A,FALSE,"Лист4"}</definedName>
    <definedName name="тогн" localSheetId="89" hidden="1">{#N/A,#N/A,FALSE,"Лист4"}</definedName>
    <definedName name="тогн" localSheetId="90" hidden="1">{#N/A,#N/A,FALSE,"Лист4"}</definedName>
    <definedName name="тогн" localSheetId="91" hidden="1">{#N/A,#N/A,FALSE,"Лист4"}</definedName>
    <definedName name="тогн" localSheetId="92" hidden="1">{#N/A,#N/A,FALSE,"Лист4"}</definedName>
    <definedName name="тогн" localSheetId="94" hidden="1">{#N/A,#N/A,FALSE,"Лист4"}</definedName>
    <definedName name="тогн" localSheetId="96" hidden="1">{#N/A,#N/A,FALSE,"Лист4"}</definedName>
    <definedName name="тогн" localSheetId="93" hidden="1">{#N/A,#N/A,FALSE,"Лист4"}</definedName>
    <definedName name="тогн" localSheetId="78" hidden="1">{#N/A,#N/A,FALSE,"Лист4"}</definedName>
    <definedName name="тогн" hidden="1">{#N/A,#N/A,FALSE,"Лист4"}</definedName>
    <definedName name="трн" localSheetId="1" hidden="1">{#N/A,#N/A,FALSE,"Лист4"}</definedName>
    <definedName name="трн" localSheetId="22" hidden="1">{#N/A,#N/A,FALSE,"Лист4"}</definedName>
    <definedName name="трн" localSheetId="29" hidden="1">{#N/A,#N/A,FALSE,"Лист4"}</definedName>
    <definedName name="трн" localSheetId="30" hidden="1">{#N/A,#N/A,FALSE,"Лист4"}</definedName>
    <definedName name="трн" localSheetId="32" hidden="1">{#N/A,#N/A,FALSE,"Лист4"}</definedName>
    <definedName name="трн" localSheetId="33"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3" hidden="1">{#N/A,#N/A,FALSE,"Лист4"}</definedName>
    <definedName name="трн" localSheetId="45" hidden="1">{#N/A,#N/A,FALSE,"Лист4"}</definedName>
    <definedName name="трн" localSheetId="47"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59" hidden="1">{#N/A,#N/A,FALSE,"Лист4"}</definedName>
    <definedName name="трн" localSheetId="60" hidden="1">{#N/A,#N/A,FALSE,"Лист4"}</definedName>
    <definedName name="трн" localSheetId="64" hidden="1">{#N/A,#N/A,FALSE,"Лист4"}</definedName>
    <definedName name="трн" localSheetId="65" hidden="1">{#N/A,#N/A,FALSE,"Лист4"}</definedName>
    <definedName name="трн" localSheetId="69" hidden="1">{#N/A,#N/A,FALSE,"Лист4"}</definedName>
    <definedName name="трн" localSheetId="70" hidden="1">{#N/A,#N/A,FALSE,"Лист4"}</definedName>
    <definedName name="трн" localSheetId="72" hidden="1">{#N/A,#N/A,FALSE,"Лист4"}</definedName>
    <definedName name="трн" localSheetId="73" hidden="1">{#N/A,#N/A,FALSE,"Лист4"}</definedName>
    <definedName name="трн" localSheetId="83" hidden="1">{#N/A,#N/A,FALSE,"Лист4"}</definedName>
    <definedName name="трн" localSheetId="84" hidden="1">{#N/A,#N/A,FALSE,"Лист4"}</definedName>
    <definedName name="трн" localSheetId="87" hidden="1">{#N/A,#N/A,FALSE,"Лист4"}</definedName>
    <definedName name="трн" localSheetId="89" hidden="1">{#N/A,#N/A,FALSE,"Лист4"}</definedName>
    <definedName name="трн" localSheetId="90" hidden="1">{#N/A,#N/A,FALSE,"Лист4"}</definedName>
    <definedName name="трн" localSheetId="91" hidden="1">{#N/A,#N/A,FALSE,"Лист4"}</definedName>
    <definedName name="трн" localSheetId="92" hidden="1">{#N/A,#N/A,FALSE,"Лист4"}</definedName>
    <definedName name="трн" localSheetId="94" hidden="1">{#N/A,#N/A,FALSE,"Лист4"}</definedName>
    <definedName name="трн" localSheetId="96" hidden="1">{#N/A,#N/A,FALSE,"Лист4"}</definedName>
    <definedName name="трн" localSheetId="93" hidden="1">{#N/A,#N/A,FALSE,"Лист4"}</definedName>
    <definedName name="трн" localSheetId="78" hidden="1">{#N/A,#N/A,FALSE,"Лист4"}</definedName>
    <definedName name="трн" hidden="1">{#N/A,#N/A,FALSE,"Лист4"}</definedName>
    <definedName name="тт" localSheetId="1" hidden="1">{#N/A,#N/A,FALSE,"т04"}</definedName>
    <definedName name="тт" localSheetId="22" hidden="1">{#N/A,#N/A,FALSE,"т04"}</definedName>
    <definedName name="тт" localSheetId="29" hidden="1">{#N/A,#N/A,FALSE,"т04"}</definedName>
    <definedName name="тт" localSheetId="30" hidden="1">{#N/A,#N/A,FALSE,"т04"}</definedName>
    <definedName name="тт" localSheetId="32" hidden="1">{#N/A,#N/A,FALSE,"т04"}</definedName>
    <definedName name="тт" localSheetId="33"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3" hidden="1">{#N/A,#N/A,FALSE,"т04"}</definedName>
    <definedName name="тт" localSheetId="45" hidden="1">{#N/A,#N/A,FALSE,"т04"}</definedName>
    <definedName name="тт" localSheetId="47"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59" hidden="1">{#N/A,#N/A,FALSE,"т04"}</definedName>
    <definedName name="тт" localSheetId="60" hidden="1">{#N/A,#N/A,FALSE,"т04"}</definedName>
    <definedName name="тт" localSheetId="64" hidden="1">{#N/A,#N/A,FALSE,"т04"}</definedName>
    <definedName name="тт" localSheetId="65" hidden="1">{#N/A,#N/A,FALSE,"т04"}</definedName>
    <definedName name="тт" localSheetId="69" hidden="1">{#N/A,#N/A,FALSE,"т04"}</definedName>
    <definedName name="тт" localSheetId="70" hidden="1">{#N/A,#N/A,FALSE,"т04"}</definedName>
    <definedName name="тт" localSheetId="72" hidden="1">{#N/A,#N/A,FALSE,"т04"}</definedName>
    <definedName name="тт" localSheetId="73" hidden="1">{#N/A,#N/A,FALSE,"т04"}</definedName>
    <definedName name="тт" localSheetId="83" hidden="1">{#N/A,#N/A,FALSE,"т04"}</definedName>
    <definedName name="тт" localSheetId="84" hidden="1">{#N/A,#N/A,FALSE,"т04"}</definedName>
    <definedName name="тт" localSheetId="87" hidden="1">{#N/A,#N/A,FALSE,"т04"}</definedName>
    <definedName name="тт" localSheetId="89" hidden="1">{#N/A,#N/A,FALSE,"т04"}</definedName>
    <definedName name="тт" localSheetId="90" hidden="1">{#N/A,#N/A,FALSE,"т04"}</definedName>
    <definedName name="тт" localSheetId="91" hidden="1">{#N/A,#N/A,FALSE,"т04"}</definedName>
    <definedName name="тт" localSheetId="92" hidden="1">{#N/A,#N/A,FALSE,"т04"}</definedName>
    <definedName name="тт" localSheetId="94" hidden="1">{#N/A,#N/A,FALSE,"т04"}</definedName>
    <definedName name="тт" localSheetId="96" hidden="1">{#N/A,#N/A,FALSE,"т04"}</definedName>
    <definedName name="тт" localSheetId="93" hidden="1">{#N/A,#N/A,FALSE,"т04"}</definedName>
    <definedName name="тт" localSheetId="78"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2" hidden="1">{#N/A,#N/A,FALSE,"Лист4"}</definedName>
    <definedName name="ть" localSheetId="29" hidden="1">{#N/A,#N/A,FALSE,"Лист4"}</definedName>
    <definedName name="ть" localSheetId="30" hidden="1">{#N/A,#N/A,FALSE,"Лист4"}</definedName>
    <definedName name="ть" localSheetId="32" hidden="1">{#N/A,#N/A,FALSE,"Лист4"}</definedName>
    <definedName name="ть" localSheetId="33"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3" hidden="1">{#N/A,#N/A,FALSE,"Лист4"}</definedName>
    <definedName name="ть" localSheetId="45" hidden="1">{#N/A,#N/A,FALSE,"Лист4"}</definedName>
    <definedName name="ть" localSheetId="47"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59" hidden="1">{#N/A,#N/A,FALSE,"Лист4"}</definedName>
    <definedName name="ть" localSheetId="60" hidden="1">{#N/A,#N/A,FALSE,"Лист4"}</definedName>
    <definedName name="ть" localSheetId="64" hidden="1">{#N/A,#N/A,FALSE,"Лист4"}</definedName>
    <definedName name="ть" localSheetId="65" hidden="1">{#N/A,#N/A,FALSE,"Лист4"}</definedName>
    <definedName name="ть" localSheetId="69" hidden="1">{#N/A,#N/A,FALSE,"Лист4"}</definedName>
    <definedName name="ть" localSheetId="70" hidden="1">{#N/A,#N/A,FALSE,"Лист4"}</definedName>
    <definedName name="ть" localSheetId="72" hidden="1">{#N/A,#N/A,FALSE,"Лист4"}</definedName>
    <definedName name="ть" localSheetId="73" hidden="1">{#N/A,#N/A,FALSE,"Лист4"}</definedName>
    <definedName name="ть" localSheetId="83" hidden="1">{#N/A,#N/A,FALSE,"Лист4"}</definedName>
    <definedName name="ть" localSheetId="84" hidden="1">{#N/A,#N/A,FALSE,"Лист4"}</definedName>
    <definedName name="ть" localSheetId="87" hidden="1">{#N/A,#N/A,FALSE,"Лист4"}</definedName>
    <definedName name="ть" localSheetId="89" hidden="1">{#N/A,#N/A,FALSE,"Лист4"}</definedName>
    <definedName name="ть" localSheetId="90" hidden="1">{#N/A,#N/A,FALSE,"Лист4"}</definedName>
    <definedName name="ть" localSheetId="91" hidden="1">{#N/A,#N/A,FALSE,"Лист4"}</definedName>
    <definedName name="ть" localSheetId="92" hidden="1">{#N/A,#N/A,FALSE,"Лист4"}</definedName>
    <definedName name="ть" localSheetId="94" hidden="1">{#N/A,#N/A,FALSE,"Лист4"}</definedName>
    <definedName name="ть" localSheetId="96" hidden="1">{#N/A,#N/A,FALSE,"Лист4"}</definedName>
    <definedName name="ть" localSheetId="93" hidden="1">{#N/A,#N/A,FALSE,"Лист4"}</definedName>
    <definedName name="ть" localSheetId="78" hidden="1">{#N/A,#N/A,FALSE,"Лист4"}</definedName>
    <definedName name="ть" hidden="1">{#N/A,#N/A,FALSE,"Лист4"}</definedName>
    <definedName name="уа" localSheetId="1" hidden="1">{#N/A,#N/A,FALSE,"Лист4"}</definedName>
    <definedName name="уа" localSheetId="22" hidden="1">{#N/A,#N/A,FALSE,"Лист4"}</definedName>
    <definedName name="уа" localSheetId="29" hidden="1">{#N/A,#N/A,FALSE,"Лист4"}</definedName>
    <definedName name="уа" localSheetId="30" hidden="1">{#N/A,#N/A,FALSE,"Лист4"}</definedName>
    <definedName name="уа" localSheetId="32" hidden="1">{#N/A,#N/A,FALSE,"Лист4"}</definedName>
    <definedName name="уа" localSheetId="33"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3" hidden="1">{#N/A,#N/A,FALSE,"Лист4"}</definedName>
    <definedName name="уа" localSheetId="45" hidden="1">{#N/A,#N/A,FALSE,"Лист4"}</definedName>
    <definedName name="уа" localSheetId="47"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59" hidden="1">{#N/A,#N/A,FALSE,"Лист4"}</definedName>
    <definedName name="уа" localSheetId="60" hidden="1">{#N/A,#N/A,FALSE,"Лист4"}</definedName>
    <definedName name="уа" localSheetId="64" hidden="1">{#N/A,#N/A,FALSE,"Лист4"}</definedName>
    <definedName name="уа" localSheetId="65" hidden="1">{#N/A,#N/A,FALSE,"Лист4"}</definedName>
    <definedName name="уа" localSheetId="69" hidden="1">{#N/A,#N/A,FALSE,"Лист4"}</definedName>
    <definedName name="уа" localSheetId="70" hidden="1">{#N/A,#N/A,FALSE,"Лист4"}</definedName>
    <definedName name="уа" localSheetId="72" hidden="1">{#N/A,#N/A,FALSE,"Лист4"}</definedName>
    <definedName name="уа" localSheetId="73" hidden="1">{#N/A,#N/A,FALSE,"Лист4"}</definedName>
    <definedName name="уа" localSheetId="83" hidden="1">{#N/A,#N/A,FALSE,"Лист4"}</definedName>
    <definedName name="уа" localSheetId="84" hidden="1">{#N/A,#N/A,FALSE,"Лист4"}</definedName>
    <definedName name="уа" localSheetId="87" hidden="1">{#N/A,#N/A,FALSE,"Лист4"}</definedName>
    <definedName name="уа" localSheetId="89" hidden="1">{#N/A,#N/A,FALSE,"Лист4"}</definedName>
    <definedName name="уа" localSheetId="90" hidden="1">{#N/A,#N/A,FALSE,"Лист4"}</definedName>
    <definedName name="уа" localSheetId="91" hidden="1">{#N/A,#N/A,FALSE,"Лист4"}</definedName>
    <definedName name="уа" localSheetId="92" hidden="1">{#N/A,#N/A,FALSE,"Лист4"}</definedName>
    <definedName name="уа" localSheetId="94" hidden="1">{#N/A,#N/A,FALSE,"Лист4"}</definedName>
    <definedName name="уа" localSheetId="96" hidden="1">{#N/A,#N/A,FALSE,"Лист4"}</definedName>
    <definedName name="уа" localSheetId="93" hidden="1">{#N/A,#N/A,FALSE,"Лист4"}</definedName>
    <definedName name="уа" localSheetId="78" hidden="1">{#N/A,#N/A,FALSE,"Лист4"}</definedName>
    <definedName name="уа" hidden="1">{#N/A,#N/A,FALSE,"Лист4"}</definedName>
    <definedName name="увке" localSheetId="1" hidden="1">{#N/A,#N/A,FALSE,"Лист4"}</definedName>
    <definedName name="увке" localSheetId="22" hidden="1">{#N/A,#N/A,FALSE,"Лист4"}</definedName>
    <definedName name="увке" localSheetId="29" hidden="1">{#N/A,#N/A,FALSE,"Лист4"}</definedName>
    <definedName name="увке" localSheetId="30" hidden="1">{#N/A,#N/A,FALSE,"Лист4"}</definedName>
    <definedName name="увке" localSheetId="32" hidden="1">{#N/A,#N/A,FALSE,"Лист4"}</definedName>
    <definedName name="увке" localSheetId="33"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3" hidden="1">{#N/A,#N/A,FALSE,"Лист4"}</definedName>
    <definedName name="увке" localSheetId="45" hidden="1">{#N/A,#N/A,FALSE,"Лист4"}</definedName>
    <definedName name="увке" localSheetId="47"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59" hidden="1">{#N/A,#N/A,FALSE,"Лист4"}</definedName>
    <definedName name="увке" localSheetId="60" hidden="1">{#N/A,#N/A,FALSE,"Лист4"}</definedName>
    <definedName name="увке" localSheetId="64" hidden="1">{#N/A,#N/A,FALSE,"Лист4"}</definedName>
    <definedName name="увке" localSheetId="65" hidden="1">{#N/A,#N/A,FALSE,"Лист4"}</definedName>
    <definedName name="увке" localSheetId="69" hidden="1">{#N/A,#N/A,FALSE,"Лист4"}</definedName>
    <definedName name="увке" localSheetId="70" hidden="1">{#N/A,#N/A,FALSE,"Лист4"}</definedName>
    <definedName name="увке" localSheetId="72" hidden="1">{#N/A,#N/A,FALSE,"Лист4"}</definedName>
    <definedName name="увке" localSheetId="73" hidden="1">{#N/A,#N/A,FALSE,"Лист4"}</definedName>
    <definedName name="увке" localSheetId="83" hidden="1">{#N/A,#N/A,FALSE,"Лист4"}</definedName>
    <definedName name="увке" localSheetId="84" hidden="1">{#N/A,#N/A,FALSE,"Лист4"}</definedName>
    <definedName name="увке" localSheetId="87" hidden="1">{#N/A,#N/A,FALSE,"Лист4"}</definedName>
    <definedName name="увке" localSheetId="89" hidden="1">{#N/A,#N/A,FALSE,"Лист4"}</definedName>
    <definedName name="увке" localSheetId="90" hidden="1">{#N/A,#N/A,FALSE,"Лист4"}</definedName>
    <definedName name="увке" localSheetId="91" hidden="1">{#N/A,#N/A,FALSE,"Лист4"}</definedName>
    <definedName name="увке" localSheetId="92" hidden="1">{#N/A,#N/A,FALSE,"Лист4"}</definedName>
    <definedName name="увке" localSheetId="94" hidden="1">{#N/A,#N/A,FALSE,"Лист4"}</definedName>
    <definedName name="увке" localSheetId="96" hidden="1">{#N/A,#N/A,FALSE,"Лист4"}</definedName>
    <definedName name="увке" localSheetId="93" hidden="1">{#N/A,#N/A,FALSE,"Лист4"}</definedName>
    <definedName name="увке" localSheetId="78" hidden="1">{#N/A,#N/A,FALSE,"Лист4"}</definedName>
    <definedName name="увке" hidden="1">{#N/A,#N/A,FALSE,"Лист4"}</definedName>
    <definedName name="уеунукнун" localSheetId="1" hidden="1">{#N/A,#N/A,FALSE,"Лист4"}</definedName>
    <definedName name="уеунукнун" localSheetId="22" hidden="1">{#N/A,#N/A,FALSE,"Лист4"}</definedName>
    <definedName name="уеунукнун" localSheetId="29" hidden="1">{#N/A,#N/A,FALSE,"Лист4"}</definedName>
    <definedName name="уеунукнун" localSheetId="30" hidden="1">{#N/A,#N/A,FALSE,"Лист4"}</definedName>
    <definedName name="уеунукнун" localSheetId="32" hidden="1">{#N/A,#N/A,FALSE,"Лист4"}</definedName>
    <definedName name="уеунукнун" localSheetId="33"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3" hidden="1">{#N/A,#N/A,FALSE,"Лист4"}</definedName>
    <definedName name="уеунукнун" localSheetId="45" hidden="1">{#N/A,#N/A,FALSE,"Лист4"}</definedName>
    <definedName name="уеунукнун" localSheetId="47"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59" hidden="1">{#N/A,#N/A,FALSE,"Лист4"}</definedName>
    <definedName name="уеунукнун" localSheetId="60" hidden="1">{#N/A,#N/A,FALSE,"Лист4"}</definedName>
    <definedName name="уеунукнун" localSheetId="64" hidden="1">{#N/A,#N/A,FALSE,"Лист4"}</definedName>
    <definedName name="уеунукнун" localSheetId="65" hidden="1">{#N/A,#N/A,FALSE,"Лист4"}</definedName>
    <definedName name="уеунукнун" localSheetId="69" hidden="1">{#N/A,#N/A,FALSE,"Лист4"}</definedName>
    <definedName name="уеунукнун" localSheetId="70" hidden="1">{#N/A,#N/A,FALSE,"Лист4"}</definedName>
    <definedName name="уеунукнун" localSheetId="72" hidden="1">{#N/A,#N/A,FALSE,"Лист4"}</definedName>
    <definedName name="уеунукнун" localSheetId="73" hidden="1">{#N/A,#N/A,FALSE,"Лист4"}</definedName>
    <definedName name="уеунукнун" localSheetId="83" hidden="1">{#N/A,#N/A,FALSE,"Лист4"}</definedName>
    <definedName name="уеунукнун" localSheetId="84" hidden="1">{#N/A,#N/A,FALSE,"Лист4"}</definedName>
    <definedName name="уеунукнун" localSheetId="87" hidden="1">{#N/A,#N/A,FALSE,"Лист4"}</definedName>
    <definedName name="уеунукнун" localSheetId="89" hidden="1">{#N/A,#N/A,FALSE,"Лист4"}</definedName>
    <definedName name="уеунукнун" localSheetId="90" hidden="1">{#N/A,#N/A,FALSE,"Лист4"}</definedName>
    <definedName name="уеунукнун" localSheetId="91" hidden="1">{#N/A,#N/A,FALSE,"Лист4"}</definedName>
    <definedName name="уеунукнун" localSheetId="92" hidden="1">{#N/A,#N/A,FALSE,"Лист4"}</definedName>
    <definedName name="уеунукнун" localSheetId="94" hidden="1">{#N/A,#N/A,FALSE,"Лист4"}</definedName>
    <definedName name="уеунукнун" localSheetId="96" hidden="1">{#N/A,#N/A,FALSE,"Лист4"}</definedName>
    <definedName name="уеунукнун" localSheetId="93" hidden="1">{#N/A,#N/A,FALSE,"Лист4"}</definedName>
    <definedName name="уеунукнун" localSheetId="78" hidden="1">{#N/A,#N/A,FALSE,"Лист4"}</definedName>
    <definedName name="уеунукнун" hidden="1">{#N/A,#N/A,FALSE,"Лист4"}</definedName>
    <definedName name="уке" localSheetId="1" hidden="1">{#N/A,#N/A,FALSE,"Лист4"}</definedName>
    <definedName name="уке" localSheetId="22" hidden="1">{#N/A,#N/A,FALSE,"Лист4"}</definedName>
    <definedName name="уке" localSheetId="29" hidden="1">{#N/A,#N/A,FALSE,"Лист4"}</definedName>
    <definedName name="уке" localSheetId="30" hidden="1">{#N/A,#N/A,FALSE,"Лист4"}</definedName>
    <definedName name="уке" localSheetId="32" hidden="1">{#N/A,#N/A,FALSE,"Лист4"}</definedName>
    <definedName name="уке" localSheetId="33"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3" hidden="1">{#N/A,#N/A,FALSE,"Лист4"}</definedName>
    <definedName name="уке" localSheetId="45" hidden="1">{#N/A,#N/A,FALSE,"Лист4"}</definedName>
    <definedName name="уке" localSheetId="47"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59" hidden="1">{#N/A,#N/A,FALSE,"Лист4"}</definedName>
    <definedName name="уке" localSheetId="60" hidden="1">{#N/A,#N/A,FALSE,"Лист4"}</definedName>
    <definedName name="уке" localSheetId="64" hidden="1">{#N/A,#N/A,FALSE,"Лист4"}</definedName>
    <definedName name="уке" localSheetId="65" hidden="1">{#N/A,#N/A,FALSE,"Лист4"}</definedName>
    <definedName name="уке" localSheetId="69" hidden="1">{#N/A,#N/A,FALSE,"Лист4"}</definedName>
    <definedName name="уке" localSheetId="70" hidden="1">{#N/A,#N/A,FALSE,"Лист4"}</definedName>
    <definedName name="уке" localSheetId="72" hidden="1">{#N/A,#N/A,FALSE,"Лист4"}</definedName>
    <definedName name="уке" localSheetId="73" hidden="1">{#N/A,#N/A,FALSE,"Лист4"}</definedName>
    <definedName name="уке" localSheetId="83" hidden="1">{#N/A,#N/A,FALSE,"Лист4"}</definedName>
    <definedName name="уке" localSheetId="84" hidden="1">{#N/A,#N/A,FALSE,"Лист4"}</definedName>
    <definedName name="уке" localSheetId="87" hidden="1">{#N/A,#N/A,FALSE,"Лист4"}</definedName>
    <definedName name="уке" localSheetId="89" hidden="1">{#N/A,#N/A,FALSE,"Лист4"}</definedName>
    <definedName name="уке" localSheetId="90" hidden="1">{#N/A,#N/A,FALSE,"Лист4"}</definedName>
    <definedName name="уке" localSheetId="91" hidden="1">{#N/A,#N/A,FALSE,"Лист4"}</definedName>
    <definedName name="уке" localSheetId="92" hidden="1">{#N/A,#N/A,FALSE,"Лист4"}</definedName>
    <definedName name="уке" localSheetId="94" hidden="1">{#N/A,#N/A,FALSE,"Лист4"}</definedName>
    <definedName name="уке" localSheetId="96" hidden="1">{#N/A,#N/A,FALSE,"Лист4"}</definedName>
    <definedName name="уке" localSheetId="93" hidden="1">{#N/A,#N/A,FALSE,"Лист4"}</definedName>
    <definedName name="уке" localSheetId="78" hidden="1">{#N/A,#N/A,FALSE,"Лист4"}</definedName>
    <definedName name="уке" hidden="1">{#N/A,#N/A,FALSE,"Лист4"}</definedName>
    <definedName name="укй" localSheetId="1" hidden="1">{#N/A,#N/A,FALSE,"Лист4"}</definedName>
    <definedName name="укй" localSheetId="22" hidden="1">{#N/A,#N/A,FALSE,"Лист4"}</definedName>
    <definedName name="укй" localSheetId="29" hidden="1">{#N/A,#N/A,FALSE,"Лист4"}</definedName>
    <definedName name="укй" localSheetId="30" hidden="1">{#N/A,#N/A,FALSE,"Лист4"}</definedName>
    <definedName name="укй" localSheetId="32" hidden="1">{#N/A,#N/A,FALSE,"Лист4"}</definedName>
    <definedName name="укй" localSheetId="33"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3" hidden="1">{#N/A,#N/A,FALSE,"Лист4"}</definedName>
    <definedName name="укй" localSheetId="45" hidden="1">{#N/A,#N/A,FALSE,"Лист4"}</definedName>
    <definedName name="укй" localSheetId="47"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59" hidden="1">{#N/A,#N/A,FALSE,"Лист4"}</definedName>
    <definedName name="укй" localSheetId="60" hidden="1">{#N/A,#N/A,FALSE,"Лист4"}</definedName>
    <definedName name="укй" localSheetId="64" hidden="1">{#N/A,#N/A,FALSE,"Лист4"}</definedName>
    <definedName name="укй" localSheetId="65" hidden="1">{#N/A,#N/A,FALSE,"Лист4"}</definedName>
    <definedName name="укй" localSheetId="69" hidden="1">{#N/A,#N/A,FALSE,"Лист4"}</definedName>
    <definedName name="укй" localSheetId="70" hidden="1">{#N/A,#N/A,FALSE,"Лист4"}</definedName>
    <definedName name="укй" localSheetId="72" hidden="1">{#N/A,#N/A,FALSE,"Лист4"}</definedName>
    <definedName name="укй" localSheetId="73" hidden="1">{#N/A,#N/A,FALSE,"Лист4"}</definedName>
    <definedName name="укй" localSheetId="83" hidden="1">{#N/A,#N/A,FALSE,"Лист4"}</definedName>
    <definedName name="укй" localSheetId="84" hidden="1">{#N/A,#N/A,FALSE,"Лист4"}</definedName>
    <definedName name="укй" localSheetId="87" hidden="1">{#N/A,#N/A,FALSE,"Лист4"}</definedName>
    <definedName name="укй" localSheetId="89" hidden="1">{#N/A,#N/A,FALSE,"Лист4"}</definedName>
    <definedName name="укй" localSheetId="90" hidden="1">{#N/A,#N/A,FALSE,"Лист4"}</definedName>
    <definedName name="укй" localSheetId="91" hidden="1">{#N/A,#N/A,FALSE,"Лист4"}</definedName>
    <definedName name="укй" localSheetId="92" hidden="1">{#N/A,#N/A,FALSE,"Лист4"}</definedName>
    <definedName name="укй" localSheetId="94" hidden="1">{#N/A,#N/A,FALSE,"Лист4"}</definedName>
    <definedName name="укй" localSheetId="96" hidden="1">{#N/A,#N/A,FALSE,"Лист4"}</definedName>
    <definedName name="укй" localSheetId="93" hidden="1">{#N/A,#N/A,FALSE,"Лист4"}</definedName>
    <definedName name="укй" localSheetId="78" hidden="1">{#N/A,#N/A,FALSE,"Лист4"}</definedName>
    <definedName name="укй" hidden="1">{#N/A,#N/A,FALSE,"Лист4"}</definedName>
    <definedName name="укунн" localSheetId="1" hidden="1">{#N/A,#N/A,FALSE,"Лист4"}</definedName>
    <definedName name="укунн" localSheetId="22" hidden="1">{#N/A,#N/A,FALSE,"Лист4"}</definedName>
    <definedName name="укунн" localSheetId="29" hidden="1">{#N/A,#N/A,FALSE,"Лист4"}</definedName>
    <definedName name="укунн" localSheetId="30" hidden="1">{#N/A,#N/A,FALSE,"Лист4"}</definedName>
    <definedName name="укунн" localSheetId="32" hidden="1">{#N/A,#N/A,FALSE,"Лист4"}</definedName>
    <definedName name="укунн" localSheetId="33"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3" hidden="1">{#N/A,#N/A,FALSE,"Лист4"}</definedName>
    <definedName name="укунн" localSheetId="45" hidden="1">{#N/A,#N/A,FALSE,"Лист4"}</definedName>
    <definedName name="укунн" localSheetId="47"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59" hidden="1">{#N/A,#N/A,FALSE,"Лист4"}</definedName>
    <definedName name="укунн" localSheetId="60" hidden="1">{#N/A,#N/A,FALSE,"Лист4"}</definedName>
    <definedName name="укунн" localSheetId="64" hidden="1">{#N/A,#N/A,FALSE,"Лист4"}</definedName>
    <definedName name="укунн" localSheetId="65" hidden="1">{#N/A,#N/A,FALSE,"Лист4"}</definedName>
    <definedName name="укунн" localSheetId="69" hidden="1">{#N/A,#N/A,FALSE,"Лист4"}</definedName>
    <definedName name="укунн" localSheetId="70" hidden="1">{#N/A,#N/A,FALSE,"Лист4"}</definedName>
    <definedName name="укунн" localSheetId="72" hidden="1">{#N/A,#N/A,FALSE,"Лист4"}</definedName>
    <definedName name="укунн" localSheetId="73" hidden="1">{#N/A,#N/A,FALSE,"Лист4"}</definedName>
    <definedName name="укунн" localSheetId="83" hidden="1">{#N/A,#N/A,FALSE,"Лист4"}</definedName>
    <definedName name="укунн" localSheetId="84" hidden="1">{#N/A,#N/A,FALSE,"Лист4"}</definedName>
    <definedName name="укунн" localSheetId="87" hidden="1">{#N/A,#N/A,FALSE,"Лист4"}</definedName>
    <definedName name="укунн" localSheetId="89" hidden="1">{#N/A,#N/A,FALSE,"Лист4"}</definedName>
    <definedName name="укунн" localSheetId="90" hidden="1">{#N/A,#N/A,FALSE,"Лист4"}</definedName>
    <definedName name="укунн" localSheetId="91" hidden="1">{#N/A,#N/A,FALSE,"Лист4"}</definedName>
    <definedName name="укунн" localSheetId="92" hidden="1">{#N/A,#N/A,FALSE,"Лист4"}</definedName>
    <definedName name="укунн" localSheetId="94" hidden="1">{#N/A,#N/A,FALSE,"Лист4"}</definedName>
    <definedName name="укунн" localSheetId="96" hidden="1">{#N/A,#N/A,FALSE,"Лист4"}</definedName>
    <definedName name="укунн" localSheetId="93" hidden="1">{#N/A,#N/A,FALSE,"Лист4"}</definedName>
    <definedName name="укунн" localSheetId="78" hidden="1">{#N/A,#N/A,FALSE,"Лист4"}</definedName>
    <definedName name="укунн" hidden="1">{#N/A,#N/A,FALSE,"Лист4"}</definedName>
    <definedName name="унунен" localSheetId="1" hidden="1">{#N/A,#N/A,FALSE,"Лист4"}</definedName>
    <definedName name="унунен" localSheetId="22" hidden="1">{#N/A,#N/A,FALSE,"Лист4"}</definedName>
    <definedName name="унунен" localSheetId="29" hidden="1">{#N/A,#N/A,FALSE,"Лист4"}</definedName>
    <definedName name="унунен" localSheetId="30" hidden="1">{#N/A,#N/A,FALSE,"Лист4"}</definedName>
    <definedName name="унунен" localSheetId="32" hidden="1">{#N/A,#N/A,FALSE,"Лист4"}</definedName>
    <definedName name="унунен" localSheetId="33"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3" hidden="1">{#N/A,#N/A,FALSE,"Лист4"}</definedName>
    <definedName name="унунен" localSheetId="45" hidden="1">{#N/A,#N/A,FALSE,"Лист4"}</definedName>
    <definedName name="унунен" localSheetId="47"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59" hidden="1">{#N/A,#N/A,FALSE,"Лист4"}</definedName>
    <definedName name="унунен" localSheetId="60" hidden="1">{#N/A,#N/A,FALSE,"Лист4"}</definedName>
    <definedName name="унунен" localSheetId="64" hidden="1">{#N/A,#N/A,FALSE,"Лист4"}</definedName>
    <definedName name="унунен" localSheetId="65" hidden="1">{#N/A,#N/A,FALSE,"Лист4"}</definedName>
    <definedName name="унунен" localSheetId="69" hidden="1">{#N/A,#N/A,FALSE,"Лист4"}</definedName>
    <definedName name="унунен" localSheetId="70" hidden="1">{#N/A,#N/A,FALSE,"Лист4"}</definedName>
    <definedName name="унунен" localSheetId="72" hidden="1">{#N/A,#N/A,FALSE,"Лист4"}</definedName>
    <definedName name="унунен" localSheetId="73" hidden="1">{#N/A,#N/A,FALSE,"Лист4"}</definedName>
    <definedName name="унунен" localSheetId="83" hidden="1">{#N/A,#N/A,FALSE,"Лист4"}</definedName>
    <definedName name="унунен" localSheetId="84" hidden="1">{#N/A,#N/A,FALSE,"Лист4"}</definedName>
    <definedName name="унунен" localSheetId="87" hidden="1">{#N/A,#N/A,FALSE,"Лист4"}</definedName>
    <definedName name="унунен" localSheetId="89" hidden="1">{#N/A,#N/A,FALSE,"Лист4"}</definedName>
    <definedName name="унунен" localSheetId="90" hidden="1">{#N/A,#N/A,FALSE,"Лист4"}</definedName>
    <definedName name="унунен" localSheetId="91" hidden="1">{#N/A,#N/A,FALSE,"Лист4"}</definedName>
    <definedName name="унунен" localSheetId="92" hidden="1">{#N/A,#N/A,FALSE,"Лист4"}</definedName>
    <definedName name="унунен" localSheetId="94" hidden="1">{#N/A,#N/A,FALSE,"Лист4"}</definedName>
    <definedName name="унунен" localSheetId="96" hidden="1">{#N/A,#N/A,FALSE,"Лист4"}</definedName>
    <definedName name="унунен" localSheetId="93" hidden="1">{#N/A,#N/A,FALSE,"Лист4"}</definedName>
    <definedName name="унунен" localSheetId="78" hidden="1">{#N/A,#N/A,FALSE,"Лист4"}</definedName>
    <definedName name="унунен" hidden="1">{#N/A,#N/A,FALSE,"Лист4"}</definedName>
    <definedName name="унунун" localSheetId="1" hidden="1">{#N/A,#N/A,FALSE,"Лист4"}</definedName>
    <definedName name="унунун" localSheetId="22" hidden="1">{#N/A,#N/A,FALSE,"Лист4"}</definedName>
    <definedName name="унунун" localSheetId="29" hidden="1">{#N/A,#N/A,FALSE,"Лист4"}</definedName>
    <definedName name="унунун" localSheetId="30" hidden="1">{#N/A,#N/A,FALSE,"Лист4"}</definedName>
    <definedName name="унунун" localSheetId="32" hidden="1">{#N/A,#N/A,FALSE,"Лист4"}</definedName>
    <definedName name="унунун" localSheetId="33"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3" hidden="1">{#N/A,#N/A,FALSE,"Лист4"}</definedName>
    <definedName name="унунун" localSheetId="45" hidden="1">{#N/A,#N/A,FALSE,"Лист4"}</definedName>
    <definedName name="унунун" localSheetId="47"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59" hidden="1">{#N/A,#N/A,FALSE,"Лист4"}</definedName>
    <definedName name="унунун" localSheetId="60" hidden="1">{#N/A,#N/A,FALSE,"Лист4"}</definedName>
    <definedName name="унунун" localSheetId="64" hidden="1">{#N/A,#N/A,FALSE,"Лист4"}</definedName>
    <definedName name="унунун" localSheetId="65" hidden="1">{#N/A,#N/A,FALSE,"Лист4"}</definedName>
    <definedName name="унунун" localSheetId="69" hidden="1">{#N/A,#N/A,FALSE,"Лист4"}</definedName>
    <definedName name="унунун" localSheetId="70" hidden="1">{#N/A,#N/A,FALSE,"Лист4"}</definedName>
    <definedName name="унунун" localSheetId="72" hidden="1">{#N/A,#N/A,FALSE,"Лист4"}</definedName>
    <definedName name="унунун" localSheetId="73" hidden="1">{#N/A,#N/A,FALSE,"Лист4"}</definedName>
    <definedName name="унунун" localSheetId="83" hidden="1">{#N/A,#N/A,FALSE,"Лист4"}</definedName>
    <definedName name="унунун" localSheetId="84" hidden="1">{#N/A,#N/A,FALSE,"Лист4"}</definedName>
    <definedName name="унунун" localSheetId="87" hidden="1">{#N/A,#N/A,FALSE,"Лист4"}</definedName>
    <definedName name="унунун" localSheetId="89" hidden="1">{#N/A,#N/A,FALSE,"Лист4"}</definedName>
    <definedName name="унунун" localSheetId="90" hidden="1">{#N/A,#N/A,FALSE,"Лист4"}</definedName>
    <definedName name="унунун" localSheetId="91" hidden="1">{#N/A,#N/A,FALSE,"Лист4"}</definedName>
    <definedName name="унунун" localSheetId="92" hidden="1">{#N/A,#N/A,FALSE,"Лист4"}</definedName>
    <definedName name="унунун" localSheetId="94" hidden="1">{#N/A,#N/A,FALSE,"Лист4"}</definedName>
    <definedName name="унунун" localSheetId="96" hidden="1">{#N/A,#N/A,FALSE,"Лист4"}</definedName>
    <definedName name="унунун" localSheetId="93" hidden="1">{#N/A,#N/A,FALSE,"Лист4"}</definedName>
    <definedName name="унунун" localSheetId="78" hidden="1">{#N/A,#N/A,FALSE,"Лист4"}</definedName>
    <definedName name="унунун" hidden="1">{#N/A,#N/A,FALSE,"Лист4"}</definedName>
    <definedName name="унуу" localSheetId="1" hidden="1">{#N/A,#N/A,FALSE,"Лист4"}</definedName>
    <definedName name="унуу" localSheetId="22" hidden="1">{#N/A,#N/A,FALSE,"Лист4"}</definedName>
    <definedName name="унуу" localSheetId="29" hidden="1">{#N/A,#N/A,FALSE,"Лист4"}</definedName>
    <definedName name="унуу" localSheetId="30" hidden="1">{#N/A,#N/A,FALSE,"Лист4"}</definedName>
    <definedName name="унуу" localSheetId="32" hidden="1">{#N/A,#N/A,FALSE,"Лист4"}</definedName>
    <definedName name="унуу" localSheetId="33"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3" hidden="1">{#N/A,#N/A,FALSE,"Лист4"}</definedName>
    <definedName name="унуу" localSheetId="45" hidden="1">{#N/A,#N/A,FALSE,"Лист4"}</definedName>
    <definedName name="унуу" localSheetId="47"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59" hidden="1">{#N/A,#N/A,FALSE,"Лист4"}</definedName>
    <definedName name="унуу" localSheetId="60" hidden="1">{#N/A,#N/A,FALSE,"Лист4"}</definedName>
    <definedName name="унуу" localSheetId="64" hidden="1">{#N/A,#N/A,FALSE,"Лист4"}</definedName>
    <definedName name="унуу" localSheetId="65" hidden="1">{#N/A,#N/A,FALSE,"Лист4"}</definedName>
    <definedName name="унуу" localSheetId="69" hidden="1">{#N/A,#N/A,FALSE,"Лист4"}</definedName>
    <definedName name="унуу" localSheetId="70" hidden="1">{#N/A,#N/A,FALSE,"Лист4"}</definedName>
    <definedName name="унуу" localSheetId="72" hidden="1">{#N/A,#N/A,FALSE,"Лист4"}</definedName>
    <definedName name="унуу" localSheetId="73" hidden="1">{#N/A,#N/A,FALSE,"Лист4"}</definedName>
    <definedName name="унуу" localSheetId="83" hidden="1">{#N/A,#N/A,FALSE,"Лист4"}</definedName>
    <definedName name="унуу" localSheetId="84" hidden="1">{#N/A,#N/A,FALSE,"Лист4"}</definedName>
    <definedName name="унуу" localSheetId="87" hidden="1">{#N/A,#N/A,FALSE,"Лист4"}</definedName>
    <definedName name="унуу" localSheetId="89" hidden="1">{#N/A,#N/A,FALSE,"Лист4"}</definedName>
    <definedName name="унуу" localSheetId="90" hidden="1">{#N/A,#N/A,FALSE,"Лист4"}</definedName>
    <definedName name="унуу" localSheetId="91" hidden="1">{#N/A,#N/A,FALSE,"Лист4"}</definedName>
    <definedName name="унуу" localSheetId="92" hidden="1">{#N/A,#N/A,FALSE,"Лист4"}</definedName>
    <definedName name="унуу" localSheetId="94" hidden="1">{#N/A,#N/A,FALSE,"Лист4"}</definedName>
    <definedName name="унуу" localSheetId="96" hidden="1">{#N/A,#N/A,FALSE,"Лист4"}</definedName>
    <definedName name="унуу" localSheetId="93" hidden="1">{#N/A,#N/A,FALSE,"Лист4"}</definedName>
    <definedName name="унуу" localSheetId="78" hidden="1">{#N/A,#N/A,FALSE,"Лист4"}</definedName>
    <definedName name="унуу" hidden="1">{#N/A,#N/A,FALSE,"Лист4"}</definedName>
    <definedName name="унуун" localSheetId="1" hidden="1">{#N/A,#N/A,FALSE,"Лист4"}</definedName>
    <definedName name="унуун" localSheetId="22" hidden="1">{#N/A,#N/A,FALSE,"Лист4"}</definedName>
    <definedName name="унуун" localSheetId="29" hidden="1">{#N/A,#N/A,FALSE,"Лист4"}</definedName>
    <definedName name="унуун" localSheetId="30" hidden="1">{#N/A,#N/A,FALSE,"Лист4"}</definedName>
    <definedName name="унуун" localSheetId="32" hidden="1">{#N/A,#N/A,FALSE,"Лист4"}</definedName>
    <definedName name="унуун" localSheetId="33"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3" hidden="1">{#N/A,#N/A,FALSE,"Лист4"}</definedName>
    <definedName name="унуун" localSheetId="45" hidden="1">{#N/A,#N/A,FALSE,"Лист4"}</definedName>
    <definedName name="унуун" localSheetId="47"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59" hidden="1">{#N/A,#N/A,FALSE,"Лист4"}</definedName>
    <definedName name="унуун" localSheetId="60" hidden="1">{#N/A,#N/A,FALSE,"Лист4"}</definedName>
    <definedName name="унуун" localSheetId="64" hidden="1">{#N/A,#N/A,FALSE,"Лист4"}</definedName>
    <definedName name="унуун" localSheetId="65" hidden="1">{#N/A,#N/A,FALSE,"Лист4"}</definedName>
    <definedName name="унуун" localSheetId="69" hidden="1">{#N/A,#N/A,FALSE,"Лист4"}</definedName>
    <definedName name="унуун" localSheetId="70" hidden="1">{#N/A,#N/A,FALSE,"Лист4"}</definedName>
    <definedName name="унуун" localSheetId="72" hidden="1">{#N/A,#N/A,FALSE,"Лист4"}</definedName>
    <definedName name="унуун" localSheetId="73" hidden="1">{#N/A,#N/A,FALSE,"Лист4"}</definedName>
    <definedName name="унуун" localSheetId="83" hidden="1">{#N/A,#N/A,FALSE,"Лист4"}</definedName>
    <definedName name="унуун" localSheetId="84" hidden="1">{#N/A,#N/A,FALSE,"Лист4"}</definedName>
    <definedName name="унуун" localSheetId="87" hidden="1">{#N/A,#N/A,FALSE,"Лист4"}</definedName>
    <definedName name="унуун" localSheetId="89" hidden="1">{#N/A,#N/A,FALSE,"Лист4"}</definedName>
    <definedName name="унуун" localSheetId="90" hidden="1">{#N/A,#N/A,FALSE,"Лист4"}</definedName>
    <definedName name="унуун" localSheetId="91" hidden="1">{#N/A,#N/A,FALSE,"Лист4"}</definedName>
    <definedName name="унуун" localSheetId="92" hidden="1">{#N/A,#N/A,FALSE,"Лист4"}</definedName>
    <definedName name="унуун" localSheetId="94" hidden="1">{#N/A,#N/A,FALSE,"Лист4"}</definedName>
    <definedName name="унуун" localSheetId="96" hidden="1">{#N/A,#N/A,FALSE,"Лист4"}</definedName>
    <definedName name="унуун" localSheetId="93" hidden="1">{#N/A,#N/A,FALSE,"Лист4"}</definedName>
    <definedName name="унуун" localSheetId="78" hidden="1">{#N/A,#N/A,FALSE,"Лист4"}</definedName>
    <definedName name="унуун" hidden="1">{#N/A,#N/A,FALSE,"Лист4"}</definedName>
    <definedName name="унууу" localSheetId="1" hidden="1">{#N/A,#N/A,FALSE,"Лист4"}</definedName>
    <definedName name="унууу" localSheetId="22" hidden="1">{#N/A,#N/A,FALSE,"Лист4"}</definedName>
    <definedName name="унууу" localSheetId="29" hidden="1">{#N/A,#N/A,FALSE,"Лист4"}</definedName>
    <definedName name="унууу" localSheetId="30" hidden="1">{#N/A,#N/A,FALSE,"Лист4"}</definedName>
    <definedName name="унууу" localSheetId="32" hidden="1">{#N/A,#N/A,FALSE,"Лист4"}</definedName>
    <definedName name="унууу" localSheetId="33"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3" hidden="1">{#N/A,#N/A,FALSE,"Лист4"}</definedName>
    <definedName name="унууу" localSheetId="45" hidden="1">{#N/A,#N/A,FALSE,"Лист4"}</definedName>
    <definedName name="унууу" localSheetId="47"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59" hidden="1">{#N/A,#N/A,FALSE,"Лист4"}</definedName>
    <definedName name="унууу" localSheetId="60" hidden="1">{#N/A,#N/A,FALSE,"Лист4"}</definedName>
    <definedName name="унууу" localSheetId="64" hidden="1">{#N/A,#N/A,FALSE,"Лист4"}</definedName>
    <definedName name="унууу" localSheetId="65" hidden="1">{#N/A,#N/A,FALSE,"Лист4"}</definedName>
    <definedName name="унууу" localSheetId="69" hidden="1">{#N/A,#N/A,FALSE,"Лист4"}</definedName>
    <definedName name="унууу" localSheetId="70" hidden="1">{#N/A,#N/A,FALSE,"Лист4"}</definedName>
    <definedName name="унууу" localSheetId="72" hidden="1">{#N/A,#N/A,FALSE,"Лист4"}</definedName>
    <definedName name="унууу" localSheetId="73" hidden="1">{#N/A,#N/A,FALSE,"Лист4"}</definedName>
    <definedName name="унууу" localSheetId="83" hidden="1">{#N/A,#N/A,FALSE,"Лист4"}</definedName>
    <definedName name="унууу" localSheetId="84" hidden="1">{#N/A,#N/A,FALSE,"Лист4"}</definedName>
    <definedName name="унууу" localSheetId="87" hidden="1">{#N/A,#N/A,FALSE,"Лист4"}</definedName>
    <definedName name="унууу" localSheetId="89" hidden="1">{#N/A,#N/A,FALSE,"Лист4"}</definedName>
    <definedName name="унууу" localSheetId="90" hidden="1">{#N/A,#N/A,FALSE,"Лист4"}</definedName>
    <definedName name="унууу" localSheetId="91" hidden="1">{#N/A,#N/A,FALSE,"Лист4"}</definedName>
    <definedName name="унууу" localSheetId="92" hidden="1">{#N/A,#N/A,FALSE,"Лист4"}</definedName>
    <definedName name="унууу" localSheetId="94" hidden="1">{#N/A,#N/A,FALSE,"Лист4"}</definedName>
    <definedName name="унууу" localSheetId="96" hidden="1">{#N/A,#N/A,FALSE,"Лист4"}</definedName>
    <definedName name="унууу" localSheetId="93" hidden="1">{#N/A,#N/A,FALSE,"Лист4"}</definedName>
    <definedName name="унууу" localSheetId="78" hidden="1">{#N/A,#N/A,FALSE,"Лист4"}</definedName>
    <definedName name="унууу" hidden="1">{#N/A,#N/A,FALSE,"Лист4"}</definedName>
    <definedName name="управ" localSheetId="1" hidden="1">{#N/A,#N/A,FALSE,"Лист4"}</definedName>
    <definedName name="управ" localSheetId="22" hidden="1">{#N/A,#N/A,FALSE,"Лист4"}</definedName>
    <definedName name="управ" localSheetId="29" hidden="1">{#N/A,#N/A,FALSE,"Лист4"}</definedName>
    <definedName name="управ" localSheetId="30" hidden="1">{#N/A,#N/A,FALSE,"Лист4"}</definedName>
    <definedName name="управ" localSheetId="32" hidden="1">{#N/A,#N/A,FALSE,"Лист4"}</definedName>
    <definedName name="управ" localSheetId="33"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3" hidden="1">{#N/A,#N/A,FALSE,"Лист4"}</definedName>
    <definedName name="управ" localSheetId="45" hidden="1">{#N/A,#N/A,FALSE,"Лист4"}</definedName>
    <definedName name="управ" localSheetId="47"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59" hidden="1">{#N/A,#N/A,FALSE,"Лист4"}</definedName>
    <definedName name="управ" localSheetId="60" hidden="1">{#N/A,#N/A,FALSE,"Лист4"}</definedName>
    <definedName name="управ" localSheetId="64" hidden="1">{#N/A,#N/A,FALSE,"Лист4"}</definedName>
    <definedName name="управ" localSheetId="65" hidden="1">{#N/A,#N/A,FALSE,"Лист4"}</definedName>
    <definedName name="управ" localSheetId="69" hidden="1">{#N/A,#N/A,FALSE,"Лист4"}</definedName>
    <definedName name="управ" localSheetId="70" hidden="1">{#N/A,#N/A,FALSE,"Лист4"}</definedName>
    <definedName name="управ" localSheetId="72" hidden="1">{#N/A,#N/A,FALSE,"Лист4"}</definedName>
    <definedName name="управ" localSheetId="73" hidden="1">{#N/A,#N/A,FALSE,"Лист4"}</definedName>
    <definedName name="управ" localSheetId="83" hidden="1">{#N/A,#N/A,FALSE,"Лист4"}</definedName>
    <definedName name="управ" localSheetId="84" hidden="1">{#N/A,#N/A,FALSE,"Лист4"}</definedName>
    <definedName name="управ" localSheetId="87" hidden="1">{#N/A,#N/A,FALSE,"Лист4"}</definedName>
    <definedName name="управ" localSheetId="89" hidden="1">{#N/A,#N/A,FALSE,"Лист4"}</definedName>
    <definedName name="управ" localSheetId="90" hidden="1">{#N/A,#N/A,FALSE,"Лист4"}</definedName>
    <definedName name="управ" localSheetId="91" hidden="1">{#N/A,#N/A,FALSE,"Лист4"}</definedName>
    <definedName name="управ" localSheetId="92" hidden="1">{#N/A,#N/A,FALSE,"Лист4"}</definedName>
    <definedName name="управ" localSheetId="94" hidden="1">{#N/A,#N/A,FALSE,"Лист4"}</definedName>
    <definedName name="управ" localSheetId="96" hidden="1">{#N/A,#N/A,FALSE,"Лист4"}</definedName>
    <definedName name="управ" localSheetId="93" hidden="1">{#N/A,#N/A,FALSE,"Лист4"}</definedName>
    <definedName name="управ" localSheetId="78" hidden="1">{#N/A,#N/A,FALSE,"Лист4"}</definedName>
    <definedName name="управ" hidden="1">{#N/A,#N/A,FALSE,"Лист4"}</definedName>
    <definedName name="управління" localSheetId="1" hidden="1">{#N/A,#N/A,FALSE,"Лист4"}</definedName>
    <definedName name="управління" localSheetId="22" hidden="1">{#N/A,#N/A,FALSE,"Лист4"}</definedName>
    <definedName name="управління" localSheetId="29" hidden="1">{#N/A,#N/A,FALSE,"Лист4"}</definedName>
    <definedName name="управління" localSheetId="30" hidden="1">{#N/A,#N/A,FALSE,"Лист4"}</definedName>
    <definedName name="управління" localSheetId="32" hidden="1">{#N/A,#N/A,FALSE,"Лист4"}</definedName>
    <definedName name="управління" localSheetId="33"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3" hidden="1">{#N/A,#N/A,FALSE,"Лист4"}</definedName>
    <definedName name="управління" localSheetId="45" hidden="1">{#N/A,#N/A,FALSE,"Лист4"}</definedName>
    <definedName name="управління" localSheetId="47"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59" hidden="1">{#N/A,#N/A,FALSE,"Лист4"}</definedName>
    <definedName name="управління" localSheetId="60" hidden="1">{#N/A,#N/A,FALSE,"Лист4"}</definedName>
    <definedName name="управління" localSheetId="64" hidden="1">{#N/A,#N/A,FALSE,"Лист4"}</definedName>
    <definedName name="управління" localSheetId="65" hidden="1">{#N/A,#N/A,FALSE,"Лист4"}</definedName>
    <definedName name="управління" localSheetId="69" hidden="1">{#N/A,#N/A,FALSE,"Лист4"}</definedName>
    <definedName name="управління" localSheetId="70" hidden="1">{#N/A,#N/A,FALSE,"Лист4"}</definedName>
    <definedName name="управління" localSheetId="72" hidden="1">{#N/A,#N/A,FALSE,"Лист4"}</definedName>
    <definedName name="управління" localSheetId="73" hidden="1">{#N/A,#N/A,FALSE,"Лист4"}</definedName>
    <definedName name="управління" localSheetId="83" hidden="1">{#N/A,#N/A,FALSE,"Лист4"}</definedName>
    <definedName name="управління" localSheetId="84" hidden="1">{#N/A,#N/A,FALSE,"Лист4"}</definedName>
    <definedName name="управління" localSheetId="87" hidden="1">{#N/A,#N/A,FALSE,"Лист4"}</definedName>
    <definedName name="управління" localSheetId="89" hidden="1">{#N/A,#N/A,FALSE,"Лист4"}</definedName>
    <definedName name="управління" localSheetId="90" hidden="1">{#N/A,#N/A,FALSE,"Лист4"}</definedName>
    <definedName name="управління" localSheetId="91" hidden="1">{#N/A,#N/A,FALSE,"Лист4"}</definedName>
    <definedName name="управління" localSheetId="92" hidden="1">{#N/A,#N/A,FALSE,"Лист4"}</definedName>
    <definedName name="управління" localSheetId="94" hidden="1">{#N/A,#N/A,FALSE,"Лист4"}</definedName>
    <definedName name="управління" localSheetId="96" hidden="1">{#N/A,#N/A,FALSE,"Лист4"}</definedName>
    <definedName name="управління" localSheetId="93" hidden="1">{#N/A,#N/A,FALSE,"Лист4"}</definedName>
    <definedName name="управління" localSheetId="78" hidden="1">{#N/A,#N/A,FALSE,"Лист4"}</definedName>
    <definedName name="управління" hidden="1">{#N/A,#N/A,FALSE,"Лист4"}</definedName>
    <definedName name="Усі_банки">'[22]146024'!$A$8:$K$88</definedName>
    <definedName name="уукее" localSheetId="1" hidden="1">{#N/A,#N/A,FALSE,"Лист4"}</definedName>
    <definedName name="уукее" localSheetId="22" hidden="1">{#N/A,#N/A,FALSE,"Лист4"}</definedName>
    <definedName name="уукее" localSheetId="29" hidden="1">{#N/A,#N/A,FALSE,"Лист4"}</definedName>
    <definedName name="уукее" localSheetId="30" hidden="1">{#N/A,#N/A,FALSE,"Лист4"}</definedName>
    <definedName name="уукее" localSheetId="32" hidden="1">{#N/A,#N/A,FALSE,"Лист4"}</definedName>
    <definedName name="уукее" localSheetId="33"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3" hidden="1">{#N/A,#N/A,FALSE,"Лист4"}</definedName>
    <definedName name="уукее" localSheetId="45" hidden="1">{#N/A,#N/A,FALSE,"Лист4"}</definedName>
    <definedName name="уукее" localSheetId="47"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59" hidden="1">{#N/A,#N/A,FALSE,"Лист4"}</definedName>
    <definedName name="уукее" localSheetId="60" hidden="1">{#N/A,#N/A,FALSE,"Лист4"}</definedName>
    <definedName name="уукее" localSheetId="64" hidden="1">{#N/A,#N/A,FALSE,"Лист4"}</definedName>
    <definedName name="уукее" localSheetId="65" hidden="1">{#N/A,#N/A,FALSE,"Лист4"}</definedName>
    <definedName name="уукее" localSheetId="69" hidden="1">{#N/A,#N/A,FALSE,"Лист4"}</definedName>
    <definedName name="уукее" localSheetId="70" hidden="1">{#N/A,#N/A,FALSE,"Лист4"}</definedName>
    <definedName name="уукее" localSheetId="72" hidden="1">{#N/A,#N/A,FALSE,"Лист4"}</definedName>
    <definedName name="уукее" localSheetId="73" hidden="1">{#N/A,#N/A,FALSE,"Лист4"}</definedName>
    <definedName name="уукее" localSheetId="83" hidden="1">{#N/A,#N/A,FALSE,"Лист4"}</definedName>
    <definedName name="уукее" localSheetId="84" hidden="1">{#N/A,#N/A,FALSE,"Лист4"}</definedName>
    <definedName name="уукее" localSheetId="87" hidden="1">{#N/A,#N/A,FALSE,"Лист4"}</definedName>
    <definedName name="уукее" localSheetId="89" hidden="1">{#N/A,#N/A,FALSE,"Лист4"}</definedName>
    <definedName name="уукее" localSheetId="90" hidden="1">{#N/A,#N/A,FALSE,"Лист4"}</definedName>
    <definedName name="уукее" localSheetId="91" hidden="1">{#N/A,#N/A,FALSE,"Лист4"}</definedName>
    <definedName name="уукее" localSheetId="92" hidden="1">{#N/A,#N/A,FALSE,"Лист4"}</definedName>
    <definedName name="уукее" localSheetId="94" hidden="1">{#N/A,#N/A,FALSE,"Лист4"}</definedName>
    <definedName name="уукее" localSheetId="96" hidden="1">{#N/A,#N/A,FALSE,"Лист4"}</definedName>
    <definedName name="уукее" localSheetId="93" hidden="1">{#N/A,#N/A,FALSE,"Лист4"}</definedName>
    <definedName name="уукее" localSheetId="78" hidden="1">{#N/A,#N/A,FALSE,"Лист4"}</definedName>
    <definedName name="уукее" hidden="1">{#N/A,#N/A,FALSE,"Лист4"}</definedName>
    <definedName name="ууннну" localSheetId="1" hidden="1">{#N/A,#N/A,FALSE,"Лист4"}</definedName>
    <definedName name="ууннну" localSheetId="22" hidden="1">{#N/A,#N/A,FALSE,"Лист4"}</definedName>
    <definedName name="ууннну" localSheetId="29" hidden="1">{#N/A,#N/A,FALSE,"Лист4"}</definedName>
    <definedName name="ууннну" localSheetId="30" hidden="1">{#N/A,#N/A,FALSE,"Лист4"}</definedName>
    <definedName name="ууннну" localSheetId="32" hidden="1">{#N/A,#N/A,FALSE,"Лист4"}</definedName>
    <definedName name="ууннну" localSheetId="33"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3" hidden="1">{#N/A,#N/A,FALSE,"Лист4"}</definedName>
    <definedName name="ууннну" localSheetId="45" hidden="1">{#N/A,#N/A,FALSE,"Лист4"}</definedName>
    <definedName name="ууннну" localSheetId="47"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59" hidden="1">{#N/A,#N/A,FALSE,"Лист4"}</definedName>
    <definedName name="ууннну" localSheetId="60" hidden="1">{#N/A,#N/A,FALSE,"Лист4"}</definedName>
    <definedName name="ууннну" localSheetId="64" hidden="1">{#N/A,#N/A,FALSE,"Лист4"}</definedName>
    <definedName name="ууннну" localSheetId="65" hidden="1">{#N/A,#N/A,FALSE,"Лист4"}</definedName>
    <definedName name="ууннну" localSheetId="69" hidden="1">{#N/A,#N/A,FALSE,"Лист4"}</definedName>
    <definedName name="ууннну" localSheetId="70" hidden="1">{#N/A,#N/A,FALSE,"Лист4"}</definedName>
    <definedName name="ууннну" localSheetId="72" hidden="1">{#N/A,#N/A,FALSE,"Лист4"}</definedName>
    <definedName name="ууннну" localSheetId="73" hidden="1">{#N/A,#N/A,FALSE,"Лист4"}</definedName>
    <definedName name="ууннну" localSheetId="83" hidden="1">{#N/A,#N/A,FALSE,"Лист4"}</definedName>
    <definedName name="ууннну" localSheetId="84" hidden="1">{#N/A,#N/A,FALSE,"Лист4"}</definedName>
    <definedName name="ууннну" localSheetId="87" hidden="1">{#N/A,#N/A,FALSE,"Лист4"}</definedName>
    <definedName name="ууннну" localSheetId="89" hidden="1">{#N/A,#N/A,FALSE,"Лист4"}</definedName>
    <definedName name="ууннну" localSheetId="90" hidden="1">{#N/A,#N/A,FALSE,"Лист4"}</definedName>
    <definedName name="ууннну" localSheetId="91" hidden="1">{#N/A,#N/A,FALSE,"Лист4"}</definedName>
    <definedName name="ууннну" localSheetId="92" hidden="1">{#N/A,#N/A,FALSE,"Лист4"}</definedName>
    <definedName name="ууннну" localSheetId="94" hidden="1">{#N/A,#N/A,FALSE,"Лист4"}</definedName>
    <definedName name="ууннну" localSheetId="96" hidden="1">{#N/A,#N/A,FALSE,"Лист4"}</definedName>
    <definedName name="ууннну" localSheetId="93" hidden="1">{#N/A,#N/A,FALSE,"Лист4"}</definedName>
    <definedName name="ууннну" localSheetId="78" hidden="1">{#N/A,#N/A,FALSE,"Лист4"}</definedName>
    <definedName name="ууннну" hidden="1">{#N/A,#N/A,FALSE,"Лист4"}</definedName>
    <definedName name="ууну" localSheetId="1" hidden="1">{#N/A,#N/A,FALSE,"Лист4"}</definedName>
    <definedName name="ууну" localSheetId="22" hidden="1">{#N/A,#N/A,FALSE,"Лист4"}</definedName>
    <definedName name="ууну" localSheetId="29" hidden="1">{#N/A,#N/A,FALSE,"Лист4"}</definedName>
    <definedName name="ууну" localSheetId="30" hidden="1">{#N/A,#N/A,FALSE,"Лист4"}</definedName>
    <definedName name="ууну" localSheetId="32" hidden="1">{#N/A,#N/A,FALSE,"Лист4"}</definedName>
    <definedName name="ууну" localSheetId="33"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3" hidden="1">{#N/A,#N/A,FALSE,"Лист4"}</definedName>
    <definedName name="ууну" localSheetId="45" hidden="1">{#N/A,#N/A,FALSE,"Лист4"}</definedName>
    <definedName name="ууну" localSheetId="47"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59" hidden="1">{#N/A,#N/A,FALSE,"Лист4"}</definedName>
    <definedName name="ууну" localSheetId="60" hidden="1">{#N/A,#N/A,FALSE,"Лист4"}</definedName>
    <definedName name="ууну" localSheetId="64" hidden="1">{#N/A,#N/A,FALSE,"Лист4"}</definedName>
    <definedName name="ууну" localSheetId="65" hidden="1">{#N/A,#N/A,FALSE,"Лист4"}</definedName>
    <definedName name="ууну" localSheetId="69" hidden="1">{#N/A,#N/A,FALSE,"Лист4"}</definedName>
    <definedName name="ууну" localSheetId="70" hidden="1">{#N/A,#N/A,FALSE,"Лист4"}</definedName>
    <definedName name="ууну" localSheetId="72" hidden="1">{#N/A,#N/A,FALSE,"Лист4"}</definedName>
    <definedName name="ууну" localSheetId="73" hidden="1">{#N/A,#N/A,FALSE,"Лист4"}</definedName>
    <definedName name="ууну" localSheetId="83" hidden="1">{#N/A,#N/A,FALSE,"Лист4"}</definedName>
    <definedName name="ууну" localSheetId="84" hidden="1">{#N/A,#N/A,FALSE,"Лист4"}</definedName>
    <definedName name="ууну" localSheetId="87" hidden="1">{#N/A,#N/A,FALSE,"Лист4"}</definedName>
    <definedName name="ууну" localSheetId="89" hidden="1">{#N/A,#N/A,FALSE,"Лист4"}</definedName>
    <definedName name="ууну" localSheetId="90" hidden="1">{#N/A,#N/A,FALSE,"Лист4"}</definedName>
    <definedName name="ууну" localSheetId="91" hidden="1">{#N/A,#N/A,FALSE,"Лист4"}</definedName>
    <definedName name="ууну" localSheetId="92" hidden="1">{#N/A,#N/A,FALSE,"Лист4"}</definedName>
    <definedName name="ууну" localSheetId="94" hidden="1">{#N/A,#N/A,FALSE,"Лист4"}</definedName>
    <definedName name="ууну" localSheetId="96" hidden="1">{#N/A,#N/A,FALSE,"Лист4"}</definedName>
    <definedName name="ууну" localSheetId="93" hidden="1">{#N/A,#N/A,FALSE,"Лист4"}</definedName>
    <definedName name="ууну" localSheetId="78" hidden="1">{#N/A,#N/A,FALSE,"Лист4"}</definedName>
    <definedName name="ууну" hidden="1">{#N/A,#N/A,FALSE,"Лист4"}</definedName>
    <definedName name="уунунг" localSheetId="1" hidden="1">{#N/A,#N/A,FALSE,"Лист4"}</definedName>
    <definedName name="уунунг" localSheetId="22" hidden="1">{#N/A,#N/A,FALSE,"Лист4"}</definedName>
    <definedName name="уунунг" localSheetId="29" hidden="1">{#N/A,#N/A,FALSE,"Лист4"}</definedName>
    <definedName name="уунунг" localSheetId="30" hidden="1">{#N/A,#N/A,FALSE,"Лист4"}</definedName>
    <definedName name="уунунг" localSheetId="32" hidden="1">{#N/A,#N/A,FALSE,"Лист4"}</definedName>
    <definedName name="уунунг" localSheetId="33"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3" hidden="1">{#N/A,#N/A,FALSE,"Лист4"}</definedName>
    <definedName name="уунунг" localSheetId="45" hidden="1">{#N/A,#N/A,FALSE,"Лист4"}</definedName>
    <definedName name="уунунг" localSheetId="47"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59" hidden="1">{#N/A,#N/A,FALSE,"Лист4"}</definedName>
    <definedName name="уунунг" localSheetId="60" hidden="1">{#N/A,#N/A,FALSE,"Лист4"}</definedName>
    <definedName name="уунунг" localSheetId="64" hidden="1">{#N/A,#N/A,FALSE,"Лист4"}</definedName>
    <definedName name="уунунг" localSheetId="65" hidden="1">{#N/A,#N/A,FALSE,"Лист4"}</definedName>
    <definedName name="уунунг" localSheetId="69" hidden="1">{#N/A,#N/A,FALSE,"Лист4"}</definedName>
    <definedName name="уунунг" localSheetId="70" hidden="1">{#N/A,#N/A,FALSE,"Лист4"}</definedName>
    <definedName name="уунунг" localSheetId="72" hidden="1">{#N/A,#N/A,FALSE,"Лист4"}</definedName>
    <definedName name="уунунг" localSheetId="73" hidden="1">{#N/A,#N/A,FALSE,"Лист4"}</definedName>
    <definedName name="уунунг" localSheetId="83" hidden="1">{#N/A,#N/A,FALSE,"Лист4"}</definedName>
    <definedName name="уунунг" localSheetId="84" hidden="1">{#N/A,#N/A,FALSE,"Лист4"}</definedName>
    <definedName name="уунунг" localSheetId="87" hidden="1">{#N/A,#N/A,FALSE,"Лист4"}</definedName>
    <definedName name="уунунг" localSheetId="89" hidden="1">{#N/A,#N/A,FALSE,"Лист4"}</definedName>
    <definedName name="уунунг" localSheetId="90" hidden="1">{#N/A,#N/A,FALSE,"Лист4"}</definedName>
    <definedName name="уунунг" localSheetId="91" hidden="1">{#N/A,#N/A,FALSE,"Лист4"}</definedName>
    <definedName name="уунунг" localSheetId="92" hidden="1">{#N/A,#N/A,FALSE,"Лист4"}</definedName>
    <definedName name="уунунг" localSheetId="94" hidden="1">{#N/A,#N/A,FALSE,"Лист4"}</definedName>
    <definedName name="уунунг" localSheetId="96" hidden="1">{#N/A,#N/A,FALSE,"Лист4"}</definedName>
    <definedName name="уунунг" localSheetId="93" hidden="1">{#N/A,#N/A,FALSE,"Лист4"}</definedName>
    <definedName name="уунунг" localSheetId="78" hidden="1">{#N/A,#N/A,FALSE,"Лист4"}</definedName>
    <definedName name="уунунг" hidden="1">{#N/A,#N/A,FALSE,"Лист4"}</definedName>
    <definedName name="уунунууу" localSheetId="1" hidden="1">{#N/A,#N/A,FALSE,"Лист4"}</definedName>
    <definedName name="уунунууу" localSheetId="22" hidden="1">{#N/A,#N/A,FALSE,"Лист4"}</definedName>
    <definedName name="уунунууу" localSheetId="29" hidden="1">{#N/A,#N/A,FALSE,"Лист4"}</definedName>
    <definedName name="уунунууу" localSheetId="30" hidden="1">{#N/A,#N/A,FALSE,"Лист4"}</definedName>
    <definedName name="уунунууу" localSheetId="32" hidden="1">{#N/A,#N/A,FALSE,"Лист4"}</definedName>
    <definedName name="уунунууу" localSheetId="33"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3" hidden="1">{#N/A,#N/A,FALSE,"Лист4"}</definedName>
    <definedName name="уунунууу" localSheetId="45" hidden="1">{#N/A,#N/A,FALSE,"Лист4"}</definedName>
    <definedName name="уунунууу" localSheetId="47"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59" hidden="1">{#N/A,#N/A,FALSE,"Лист4"}</definedName>
    <definedName name="уунунууу" localSheetId="60" hidden="1">{#N/A,#N/A,FALSE,"Лист4"}</definedName>
    <definedName name="уунунууу" localSheetId="64" hidden="1">{#N/A,#N/A,FALSE,"Лист4"}</definedName>
    <definedName name="уунунууу" localSheetId="65" hidden="1">{#N/A,#N/A,FALSE,"Лист4"}</definedName>
    <definedName name="уунунууу" localSheetId="69" hidden="1">{#N/A,#N/A,FALSE,"Лист4"}</definedName>
    <definedName name="уунунууу" localSheetId="70" hidden="1">{#N/A,#N/A,FALSE,"Лист4"}</definedName>
    <definedName name="уунунууу" localSheetId="72" hidden="1">{#N/A,#N/A,FALSE,"Лист4"}</definedName>
    <definedName name="уунунууу" localSheetId="73" hidden="1">{#N/A,#N/A,FALSE,"Лист4"}</definedName>
    <definedName name="уунунууу" localSheetId="83" hidden="1">{#N/A,#N/A,FALSE,"Лист4"}</definedName>
    <definedName name="уунунууу" localSheetId="84" hidden="1">{#N/A,#N/A,FALSE,"Лист4"}</definedName>
    <definedName name="уунунууу" localSheetId="87" hidden="1">{#N/A,#N/A,FALSE,"Лист4"}</definedName>
    <definedName name="уунунууу" localSheetId="89" hidden="1">{#N/A,#N/A,FALSE,"Лист4"}</definedName>
    <definedName name="уунунууу" localSheetId="90" hidden="1">{#N/A,#N/A,FALSE,"Лист4"}</definedName>
    <definedName name="уунунууу" localSheetId="91" hidden="1">{#N/A,#N/A,FALSE,"Лист4"}</definedName>
    <definedName name="уунунууу" localSheetId="92" hidden="1">{#N/A,#N/A,FALSE,"Лист4"}</definedName>
    <definedName name="уунунууу" localSheetId="94" hidden="1">{#N/A,#N/A,FALSE,"Лист4"}</definedName>
    <definedName name="уунунууу" localSheetId="96" hidden="1">{#N/A,#N/A,FALSE,"Лист4"}</definedName>
    <definedName name="уунунууу" localSheetId="93" hidden="1">{#N/A,#N/A,FALSE,"Лист4"}</definedName>
    <definedName name="уунунууу" localSheetId="78" hidden="1">{#N/A,#N/A,FALSE,"Лист4"}</definedName>
    <definedName name="уунунууу" hidden="1">{#N/A,#N/A,FALSE,"Лист4"}</definedName>
    <definedName name="уунуурр" localSheetId="1" hidden="1">{#N/A,#N/A,FALSE,"Лист4"}</definedName>
    <definedName name="уунуурр" localSheetId="22" hidden="1">{#N/A,#N/A,FALSE,"Лист4"}</definedName>
    <definedName name="уунуурр" localSheetId="29" hidden="1">{#N/A,#N/A,FALSE,"Лист4"}</definedName>
    <definedName name="уунуурр" localSheetId="30" hidden="1">{#N/A,#N/A,FALSE,"Лист4"}</definedName>
    <definedName name="уунуурр" localSheetId="32" hidden="1">{#N/A,#N/A,FALSE,"Лист4"}</definedName>
    <definedName name="уунуурр" localSheetId="33"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3" hidden="1">{#N/A,#N/A,FALSE,"Лист4"}</definedName>
    <definedName name="уунуурр" localSheetId="45" hidden="1">{#N/A,#N/A,FALSE,"Лист4"}</definedName>
    <definedName name="уунуурр" localSheetId="47"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59" hidden="1">{#N/A,#N/A,FALSE,"Лист4"}</definedName>
    <definedName name="уунуурр" localSheetId="60" hidden="1">{#N/A,#N/A,FALSE,"Лист4"}</definedName>
    <definedName name="уунуурр" localSheetId="64" hidden="1">{#N/A,#N/A,FALSE,"Лист4"}</definedName>
    <definedName name="уунуурр" localSheetId="65" hidden="1">{#N/A,#N/A,FALSE,"Лист4"}</definedName>
    <definedName name="уунуурр" localSheetId="69" hidden="1">{#N/A,#N/A,FALSE,"Лист4"}</definedName>
    <definedName name="уунуурр" localSheetId="70" hidden="1">{#N/A,#N/A,FALSE,"Лист4"}</definedName>
    <definedName name="уунуурр" localSheetId="72" hidden="1">{#N/A,#N/A,FALSE,"Лист4"}</definedName>
    <definedName name="уунуурр" localSheetId="73" hidden="1">{#N/A,#N/A,FALSE,"Лист4"}</definedName>
    <definedName name="уунуурр" localSheetId="83" hidden="1">{#N/A,#N/A,FALSE,"Лист4"}</definedName>
    <definedName name="уунуурр" localSheetId="84" hidden="1">{#N/A,#N/A,FALSE,"Лист4"}</definedName>
    <definedName name="уунуурр" localSheetId="87" hidden="1">{#N/A,#N/A,FALSE,"Лист4"}</definedName>
    <definedName name="уунуурр" localSheetId="89" hidden="1">{#N/A,#N/A,FALSE,"Лист4"}</definedName>
    <definedName name="уунуурр" localSheetId="90" hidden="1">{#N/A,#N/A,FALSE,"Лист4"}</definedName>
    <definedName name="уунуурр" localSheetId="91" hidden="1">{#N/A,#N/A,FALSE,"Лист4"}</definedName>
    <definedName name="уунуурр" localSheetId="92" hidden="1">{#N/A,#N/A,FALSE,"Лист4"}</definedName>
    <definedName name="уунуурр" localSheetId="94" hidden="1">{#N/A,#N/A,FALSE,"Лист4"}</definedName>
    <definedName name="уунуурр" localSheetId="96" hidden="1">{#N/A,#N/A,FALSE,"Лист4"}</definedName>
    <definedName name="уунуурр" localSheetId="93" hidden="1">{#N/A,#N/A,FALSE,"Лист4"}</definedName>
    <definedName name="уунуурр" localSheetId="78" hidden="1">{#N/A,#N/A,FALSE,"Лист4"}</definedName>
    <definedName name="уунуурр" hidden="1">{#N/A,#N/A,FALSE,"Лист4"}</definedName>
    <definedName name="уунуууу" localSheetId="1" hidden="1">{#N/A,#N/A,FALSE,"Лист4"}</definedName>
    <definedName name="уунуууу" localSheetId="22" hidden="1">{#N/A,#N/A,FALSE,"Лист4"}</definedName>
    <definedName name="уунуууу" localSheetId="29" hidden="1">{#N/A,#N/A,FALSE,"Лист4"}</definedName>
    <definedName name="уунуууу" localSheetId="30" hidden="1">{#N/A,#N/A,FALSE,"Лист4"}</definedName>
    <definedName name="уунуууу" localSheetId="32" hidden="1">{#N/A,#N/A,FALSE,"Лист4"}</definedName>
    <definedName name="уунуууу" localSheetId="33"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3" hidden="1">{#N/A,#N/A,FALSE,"Лист4"}</definedName>
    <definedName name="уунуууу" localSheetId="45" hidden="1">{#N/A,#N/A,FALSE,"Лист4"}</definedName>
    <definedName name="уунуууу" localSheetId="47"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59" hidden="1">{#N/A,#N/A,FALSE,"Лист4"}</definedName>
    <definedName name="уунуууу" localSheetId="60" hidden="1">{#N/A,#N/A,FALSE,"Лист4"}</definedName>
    <definedName name="уунуууу" localSheetId="64" hidden="1">{#N/A,#N/A,FALSE,"Лист4"}</definedName>
    <definedName name="уунуууу" localSheetId="65" hidden="1">{#N/A,#N/A,FALSE,"Лист4"}</definedName>
    <definedName name="уунуууу" localSheetId="69" hidden="1">{#N/A,#N/A,FALSE,"Лист4"}</definedName>
    <definedName name="уунуууу" localSheetId="70" hidden="1">{#N/A,#N/A,FALSE,"Лист4"}</definedName>
    <definedName name="уунуууу" localSheetId="72" hidden="1">{#N/A,#N/A,FALSE,"Лист4"}</definedName>
    <definedName name="уунуууу" localSheetId="73" hidden="1">{#N/A,#N/A,FALSE,"Лист4"}</definedName>
    <definedName name="уунуууу" localSheetId="83" hidden="1">{#N/A,#N/A,FALSE,"Лист4"}</definedName>
    <definedName name="уунуууу" localSheetId="84" hidden="1">{#N/A,#N/A,FALSE,"Лист4"}</definedName>
    <definedName name="уунуууу" localSheetId="87" hidden="1">{#N/A,#N/A,FALSE,"Лист4"}</definedName>
    <definedName name="уунуууу" localSheetId="89" hidden="1">{#N/A,#N/A,FALSE,"Лист4"}</definedName>
    <definedName name="уунуууу" localSheetId="90" hidden="1">{#N/A,#N/A,FALSE,"Лист4"}</definedName>
    <definedName name="уунуууу" localSheetId="91" hidden="1">{#N/A,#N/A,FALSE,"Лист4"}</definedName>
    <definedName name="уунуууу" localSheetId="92" hidden="1">{#N/A,#N/A,FALSE,"Лист4"}</definedName>
    <definedName name="уунуууу" localSheetId="94" hidden="1">{#N/A,#N/A,FALSE,"Лист4"}</definedName>
    <definedName name="уунуууу" localSheetId="96" hidden="1">{#N/A,#N/A,FALSE,"Лист4"}</definedName>
    <definedName name="уунуууу" localSheetId="93" hidden="1">{#N/A,#N/A,FALSE,"Лист4"}</definedName>
    <definedName name="уунуууу" localSheetId="78" hidden="1">{#N/A,#N/A,FALSE,"Лист4"}</definedName>
    <definedName name="уунуууу" hidden="1">{#N/A,#N/A,FALSE,"Лист4"}</definedName>
    <definedName name="ууу" localSheetId="1" hidden="1">{#N/A,#N/A,FALSE,"Лист4"}</definedName>
    <definedName name="ууу" localSheetId="22" hidden="1">{#N/A,#N/A,FALSE,"Лист4"}</definedName>
    <definedName name="ууу" localSheetId="29" hidden="1">{#N/A,#N/A,FALSE,"Лист4"}</definedName>
    <definedName name="ууу" localSheetId="30" hidden="1">{#N/A,#N/A,FALSE,"Лист4"}</definedName>
    <definedName name="ууу" localSheetId="32" hidden="1">{#N/A,#N/A,FALSE,"Лист4"}</definedName>
    <definedName name="ууу" localSheetId="33"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3" hidden="1">{#N/A,#N/A,FALSE,"Лист4"}</definedName>
    <definedName name="ууу" localSheetId="45" hidden="1">{#N/A,#N/A,FALSE,"Лист4"}</definedName>
    <definedName name="ууу" localSheetId="47"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59" hidden="1">{#N/A,#N/A,FALSE,"Лист4"}</definedName>
    <definedName name="ууу" localSheetId="60" hidden="1">{#N/A,#N/A,FALSE,"Лист4"}</definedName>
    <definedName name="ууу" localSheetId="64" hidden="1">{#N/A,#N/A,FALSE,"Лист4"}</definedName>
    <definedName name="ууу" localSheetId="65" hidden="1">{#N/A,#N/A,FALSE,"Лист4"}</definedName>
    <definedName name="ууу" localSheetId="69" hidden="1">{#N/A,#N/A,FALSE,"Лист4"}</definedName>
    <definedName name="ууу" localSheetId="70" hidden="1">{#N/A,#N/A,FALSE,"Лист4"}</definedName>
    <definedName name="ууу" localSheetId="72" hidden="1">{#N/A,#N/A,FALSE,"Лист4"}</definedName>
    <definedName name="ууу" localSheetId="73" hidden="1">{#N/A,#N/A,FALSE,"Лист4"}</definedName>
    <definedName name="ууу" localSheetId="83" hidden="1">{#N/A,#N/A,FALSE,"Лист4"}</definedName>
    <definedName name="ууу" localSheetId="84" hidden="1">{#N/A,#N/A,FALSE,"Лист4"}</definedName>
    <definedName name="ууу" localSheetId="87" hidden="1">{#N/A,#N/A,FALSE,"Лист4"}</definedName>
    <definedName name="ууу" localSheetId="89" hidden="1">{#N/A,#N/A,FALSE,"Лист4"}</definedName>
    <definedName name="ууу" localSheetId="90" hidden="1">{#N/A,#N/A,FALSE,"Лист4"}</definedName>
    <definedName name="ууу" localSheetId="91" hidden="1">{#N/A,#N/A,FALSE,"Лист4"}</definedName>
    <definedName name="ууу" localSheetId="92" hidden="1">{#N/A,#N/A,FALSE,"Лист4"}</definedName>
    <definedName name="ууу" localSheetId="94" hidden="1">{#N/A,#N/A,FALSE,"Лист4"}</definedName>
    <definedName name="ууу" localSheetId="96" hidden="1">{#N/A,#N/A,FALSE,"Лист4"}</definedName>
    <definedName name="ууу" localSheetId="93" hidden="1">{#N/A,#N/A,FALSE,"Лист4"}</definedName>
    <definedName name="ууу" localSheetId="78" hidden="1">{#N/A,#N/A,FALSE,"Лист4"}</definedName>
    <definedName name="ууу" hidden="1">{#N/A,#N/A,FALSE,"Лист4"}</definedName>
    <definedName name="ууунну" localSheetId="1" hidden="1">{#N/A,#N/A,FALSE,"Лист4"}</definedName>
    <definedName name="ууунну" localSheetId="22" hidden="1">{#N/A,#N/A,FALSE,"Лист4"}</definedName>
    <definedName name="ууунну" localSheetId="29" hidden="1">{#N/A,#N/A,FALSE,"Лист4"}</definedName>
    <definedName name="ууунну" localSheetId="30" hidden="1">{#N/A,#N/A,FALSE,"Лист4"}</definedName>
    <definedName name="ууунну" localSheetId="32" hidden="1">{#N/A,#N/A,FALSE,"Лист4"}</definedName>
    <definedName name="ууунну" localSheetId="33"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3" hidden="1">{#N/A,#N/A,FALSE,"Лист4"}</definedName>
    <definedName name="ууунну" localSheetId="45" hidden="1">{#N/A,#N/A,FALSE,"Лист4"}</definedName>
    <definedName name="ууунну" localSheetId="47"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59" hidden="1">{#N/A,#N/A,FALSE,"Лист4"}</definedName>
    <definedName name="ууунну" localSheetId="60" hidden="1">{#N/A,#N/A,FALSE,"Лист4"}</definedName>
    <definedName name="ууунну" localSheetId="64" hidden="1">{#N/A,#N/A,FALSE,"Лист4"}</definedName>
    <definedName name="ууунну" localSheetId="65" hidden="1">{#N/A,#N/A,FALSE,"Лист4"}</definedName>
    <definedName name="ууунну" localSheetId="69" hidden="1">{#N/A,#N/A,FALSE,"Лист4"}</definedName>
    <definedName name="ууунну" localSheetId="70" hidden="1">{#N/A,#N/A,FALSE,"Лист4"}</definedName>
    <definedName name="ууунну" localSheetId="72" hidden="1">{#N/A,#N/A,FALSE,"Лист4"}</definedName>
    <definedName name="ууунну" localSheetId="73" hidden="1">{#N/A,#N/A,FALSE,"Лист4"}</definedName>
    <definedName name="ууунну" localSheetId="83" hidden="1">{#N/A,#N/A,FALSE,"Лист4"}</definedName>
    <definedName name="ууунну" localSheetId="84" hidden="1">{#N/A,#N/A,FALSE,"Лист4"}</definedName>
    <definedName name="ууунну" localSheetId="87" hidden="1">{#N/A,#N/A,FALSE,"Лист4"}</definedName>
    <definedName name="ууунну" localSheetId="89" hidden="1">{#N/A,#N/A,FALSE,"Лист4"}</definedName>
    <definedName name="ууунну" localSheetId="90" hidden="1">{#N/A,#N/A,FALSE,"Лист4"}</definedName>
    <definedName name="ууунну" localSheetId="91" hidden="1">{#N/A,#N/A,FALSE,"Лист4"}</definedName>
    <definedName name="ууунну" localSheetId="92" hidden="1">{#N/A,#N/A,FALSE,"Лист4"}</definedName>
    <definedName name="ууунну" localSheetId="94" hidden="1">{#N/A,#N/A,FALSE,"Лист4"}</definedName>
    <definedName name="ууунну" localSheetId="96" hidden="1">{#N/A,#N/A,FALSE,"Лист4"}</definedName>
    <definedName name="ууунну" localSheetId="93" hidden="1">{#N/A,#N/A,FALSE,"Лист4"}</definedName>
    <definedName name="ууунну" localSheetId="78" hidden="1">{#N/A,#N/A,FALSE,"Лист4"}</definedName>
    <definedName name="ууунну" hidden="1">{#N/A,#N/A,FALSE,"Лист4"}</definedName>
    <definedName name="ууунууууу" localSheetId="1" hidden="1">{#N/A,#N/A,FALSE,"Лист4"}</definedName>
    <definedName name="ууунууууу" localSheetId="22" hidden="1">{#N/A,#N/A,FALSE,"Лист4"}</definedName>
    <definedName name="ууунууууу" localSheetId="29" hidden="1">{#N/A,#N/A,FALSE,"Лист4"}</definedName>
    <definedName name="ууунууууу" localSheetId="30" hidden="1">{#N/A,#N/A,FALSE,"Лист4"}</definedName>
    <definedName name="ууунууууу" localSheetId="32" hidden="1">{#N/A,#N/A,FALSE,"Лист4"}</definedName>
    <definedName name="ууунууууу" localSheetId="33"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3" hidden="1">{#N/A,#N/A,FALSE,"Лист4"}</definedName>
    <definedName name="ууунууууу" localSheetId="45" hidden="1">{#N/A,#N/A,FALSE,"Лист4"}</definedName>
    <definedName name="ууунууууу" localSheetId="47"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59" hidden="1">{#N/A,#N/A,FALSE,"Лист4"}</definedName>
    <definedName name="ууунууууу" localSheetId="60" hidden="1">{#N/A,#N/A,FALSE,"Лист4"}</definedName>
    <definedName name="ууунууууу" localSheetId="64" hidden="1">{#N/A,#N/A,FALSE,"Лист4"}</definedName>
    <definedName name="ууунууууу" localSheetId="65" hidden="1">{#N/A,#N/A,FALSE,"Лист4"}</definedName>
    <definedName name="ууунууууу" localSheetId="69" hidden="1">{#N/A,#N/A,FALSE,"Лист4"}</definedName>
    <definedName name="ууунууууу" localSheetId="70" hidden="1">{#N/A,#N/A,FALSE,"Лист4"}</definedName>
    <definedName name="ууунууууу" localSheetId="72" hidden="1">{#N/A,#N/A,FALSE,"Лист4"}</definedName>
    <definedName name="ууунууууу" localSheetId="73" hidden="1">{#N/A,#N/A,FALSE,"Лист4"}</definedName>
    <definedName name="ууунууууу" localSheetId="83" hidden="1">{#N/A,#N/A,FALSE,"Лист4"}</definedName>
    <definedName name="ууунууууу" localSheetId="84" hidden="1">{#N/A,#N/A,FALSE,"Лист4"}</definedName>
    <definedName name="ууунууууу" localSheetId="87" hidden="1">{#N/A,#N/A,FALSE,"Лист4"}</definedName>
    <definedName name="ууунууууу" localSheetId="89" hidden="1">{#N/A,#N/A,FALSE,"Лист4"}</definedName>
    <definedName name="ууунууууу" localSheetId="90" hidden="1">{#N/A,#N/A,FALSE,"Лист4"}</definedName>
    <definedName name="ууунууууу" localSheetId="91" hidden="1">{#N/A,#N/A,FALSE,"Лист4"}</definedName>
    <definedName name="ууунууууу" localSheetId="92" hidden="1">{#N/A,#N/A,FALSE,"Лист4"}</definedName>
    <definedName name="ууунууууу" localSheetId="94" hidden="1">{#N/A,#N/A,FALSE,"Лист4"}</definedName>
    <definedName name="ууунууууу" localSheetId="96" hidden="1">{#N/A,#N/A,FALSE,"Лист4"}</definedName>
    <definedName name="ууунууууу" localSheetId="93" hidden="1">{#N/A,#N/A,FALSE,"Лист4"}</definedName>
    <definedName name="ууунууууу" localSheetId="78" hidden="1">{#N/A,#N/A,FALSE,"Лист4"}</definedName>
    <definedName name="ууунууууу" hidden="1">{#N/A,#N/A,FALSE,"Лист4"}</definedName>
    <definedName name="уууу" localSheetId="1" hidden="1">{#N/A,#N/A,FALSE,"Лист4"}</definedName>
    <definedName name="уууу" localSheetId="22" hidden="1">{#N/A,#N/A,FALSE,"Лист4"}</definedName>
    <definedName name="уууу" localSheetId="29" hidden="1">{#N/A,#N/A,FALSE,"Лист4"}</definedName>
    <definedName name="уууу" localSheetId="30" hidden="1">{#N/A,#N/A,FALSE,"Лист4"}</definedName>
    <definedName name="уууу" localSheetId="32" hidden="1">{#N/A,#N/A,FALSE,"Лист4"}</definedName>
    <definedName name="уууу" localSheetId="33"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3" hidden="1">{#N/A,#N/A,FALSE,"Лист4"}</definedName>
    <definedName name="уууу" localSheetId="45" hidden="1">{#N/A,#N/A,FALSE,"Лист4"}</definedName>
    <definedName name="уууу" localSheetId="47"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59" hidden="1">{#N/A,#N/A,FALSE,"Лист4"}</definedName>
    <definedName name="уууу" localSheetId="60" hidden="1">{#N/A,#N/A,FALSE,"Лист4"}</definedName>
    <definedName name="уууу" localSheetId="64" hidden="1">{#N/A,#N/A,FALSE,"Лист4"}</definedName>
    <definedName name="уууу" localSheetId="65" hidden="1">{#N/A,#N/A,FALSE,"Лист4"}</definedName>
    <definedName name="уууу" localSheetId="69" hidden="1">{#N/A,#N/A,FALSE,"Лист4"}</definedName>
    <definedName name="уууу" localSheetId="70" hidden="1">{#N/A,#N/A,FALSE,"Лист4"}</definedName>
    <definedName name="уууу" localSheetId="72" hidden="1">{#N/A,#N/A,FALSE,"Лист4"}</definedName>
    <definedName name="уууу" localSheetId="73" hidden="1">{#N/A,#N/A,FALSE,"Лист4"}</definedName>
    <definedName name="уууу" localSheetId="83" hidden="1">{#N/A,#N/A,FALSE,"Лист4"}</definedName>
    <definedName name="уууу" localSheetId="84" hidden="1">{#N/A,#N/A,FALSE,"Лист4"}</definedName>
    <definedName name="уууу" localSheetId="87" hidden="1">{#N/A,#N/A,FALSE,"Лист4"}</definedName>
    <definedName name="уууу" localSheetId="89" hidden="1">{#N/A,#N/A,FALSE,"Лист4"}</definedName>
    <definedName name="уууу" localSheetId="90" hidden="1">{#N/A,#N/A,FALSE,"Лист4"}</definedName>
    <definedName name="уууу" localSheetId="91" hidden="1">{#N/A,#N/A,FALSE,"Лист4"}</definedName>
    <definedName name="уууу" localSheetId="92" hidden="1">{#N/A,#N/A,FALSE,"Лист4"}</definedName>
    <definedName name="уууу" localSheetId="94" hidden="1">{#N/A,#N/A,FALSE,"Лист4"}</definedName>
    <definedName name="уууу" localSheetId="96" hidden="1">{#N/A,#N/A,FALSE,"Лист4"}</definedName>
    <definedName name="уууу" localSheetId="93" hidden="1">{#N/A,#N/A,FALSE,"Лист4"}</definedName>
    <definedName name="уууу" localSheetId="78" hidden="1">{#N/A,#N/A,FALSE,"Лист4"}</definedName>
    <definedName name="уууу" hidden="1">{#N/A,#N/A,FALSE,"Лист4"}</definedName>
    <definedName name="уууу32" localSheetId="1" hidden="1">{#N/A,#N/A,FALSE,"Лист4"}</definedName>
    <definedName name="уууу32" localSheetId="22" hidden="1">{#N/A,#N/A,FALSE,"Лист4"}</definedName>
    <definedName name="уууу32" localSheetId="29" hidden="1">{#N/A,#N/A,FALSE,"Лист4"}</definedName>
    <definedName name="уууу32" localSheetId="30" hidden="1">{#N/A,#N/A,FALSE,"Лист4"}</definedName>
    <definedName name="уууу32" localSheetId="32" hidden="1">{#N/A,#N/A,FALSE,"Лист4"}</definedName>
    <definedName name="уууу32" localSheetId="33"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3" hidden="1">{#N/A,#N/A,FALSE,"Лист4"}</definedName>
    <definedName name="уууу32" localSheetId="45" hidden="1">{#N/A,#N/A,FALSE,"Лист4"}</definedName>
    <definedName name="уууу32" localSheetId="47"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59" hidden="1">{#N/A,#N/A,FALSE,"Лист4"}</definedName>
    <definedName name="уууу32" localSheetId="60" hidden="1">{#N/A,#N/A,FALSE,"Лист4"}</definedName>
    <definedName name="уууу32" localSheetId="64" hidden="1">{#N/A,#N/A,FALSE,"Лист4"}</definedName>
    <definedName name="уууу32" localSheetId="65" hidden="1">{#N/A,#N/A,FALSE,"Лист4"}</definedName>
    <definedName name="уууу32" localSheetId="69" hidden="1">{#N/A,#N/A,FALSE,"Лист4"}</definedName>
    <definedName name="уууу32" localSheetId="70" hidden="1">{#N/A,#N/A,FALSE,"Лист4"}</definedName>
    <definedName name="уууу32" localSheetId="72" hidden="1">{#N/A,#N/A,FALSE,"Лист4"}</definedName>
    <definedName name="уууу32" localSheetId="73" hidden="1">{#N/A,#N/A,FALSE,"Лист4"}</definedName>
    <definedName name="уууу32" localSheetId="83" hidden="1">{#N/A,#N/A,FALSE,"Лист4"}</definedName>
    <definedName name="уууу32" localSheetId="84" hidden="1">{#N/A,#N/A,FALSE,"Лист4"}</definedName>
    <definedName name="уууу32" localSheetId="87" hidden="1">{#N/A,#N/A,FALSE,"Лист4"}</definedName>
    <definedName name="уууу32" localSheetId="89" hidden="1">{#N/A,#N/A,FALSE,"Лист4"}</definedName>
    <definedName name="уууу32" localSheetId="90" hidden="1">{#N/A,#N/A,FALSE,"Лист4"}</definedName>
    <definedName name="уууу32" localSheetId="91" hidden="1">{#N/A,#N/A,FALSE,"Лист4"}</definedName>
    <definedName name="уууу32" localSheetId="92" hidden="1">{#N/A,#N/A,FALSE,"Лист4"}</definedName>
    <definedName name="уууу32" localSheetId="94" hidden="1">{#N/A,#N/A,FALSE,"Лист4"}</definedName>
    <definedName name="уууу32" localSheetId="96" hidden="1">{#N/A,#N/A,FALSE,"Лист4"}</definedName>
    <definedName name="уууу32" localSheetId="93" hidden="1">{#N/A,#N/A,FALSE,"Лист4"}</definedName>
    <definedName name="уууу32" localSheetId="78" hidden="1">{#N/A,#N/A,FALSE,"Лист4"}</definedName>
    <definedName name="уууу32" hidden="1">{#N/A,#N/A,FALSE,"Лист4"}</definedName>
    <definedName name="уууун" localSheetId="1" hidden="1">{#N/A,#N/A,FALSE,"Лист4"}</definedName>
    <definedName name="уууун" localSheetId="22" hidden="1">{#N/A,#N/A,FALSE,"Лист4"}</definedName>
    <definedName name="уууун" localSheetId="29" hidden="1">{#N/A,#N/A,FALSE,"Лист4"}</definedName>
    <definedName name="уууун" localSheetId="30" hidden="1">{#N/A,#N/A,FALSE,"Лист4"}</definedName>
    <definedName name="уууун" localSheetId="32" hidden="1">{#N/A,#N/A,FALSE,"Лист4"}</definedName>
    <definedName name="уууун" localSheetId="33"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3" hidden="1">{#N/A,#N/A,FALSE,"Лист4"}</definedName>
    <definedName name="уууун" localSheetId="45" hidden="1">{#N/A,#N/A,FALSE,"Лист4"}</definedName>
    <definedName name="уууун" localSheetId="47"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59" hidden="1">{#N/A,#N/A,FALSE,"Лист4"}</definedName>
    <definedName name="уууун" localSheetId="60" hidden="1">{#N/A,#N/A,FALSE,"Лист4"}</definedName>
    <definedName name="уууун" localSheetId="64" hidden="1">{#N/A,#N/A,FALSE,"Лист4"}</definedName>
    <definedName name="уууун" localSheetId="65" hidden="1">{#N/A,#N/A,FALSE,"Лист4"}</definedName>
    <definedName name="уууун" localSheetId="69" hidden="1">{#N/A,#N/A,FALSE,"Лист4"}</definedName>
    <definedName name="уууун" localSheetId="70" hidden="1">{#N/A,#N/A,FALSE,"Лист4"}</definedName>
    <definedName name="уууун" localSheetId="72" hidden="1">{#N/A,#N/A,FALSE,"Лист4"}</definedName>
    <definedName name="уууун" localSheetId="73" hidden="1">{#N/A,#N/A,FALSE,"Лист4"}</definedName>
    <definedName name="уууун" localSheetId="83" hidden="1">{#N/A,#N/A,FALSE,"Лист4"}</definedName>
    <definedName name="уууун" localSheetId="84" hidden="1">{#N/A,#N/A,FALSE,"Лист4"}</definedName>
    <definedName name="уууун" localSheetId="87" hidden="1">{#N/A,#N/A,FALSE,"Лист4"}</definedName>
    <definedName name="уууун" localSheetId="89" hidden="1">{#N/A,#N/A,FALSE,"Лист4"}</definedName>
    <definedName name="уууун" localSheetId="90" hidden="1">{#N/A,#N/A,FALSE,"Лист4"}</definedName>
    <definedName name="уууун" localSheetId="91" hidden="1">{#N/A,#N/A,FALSE,"Лист4"}</definedName>
    <definedName name="уууун" localSheetId="92" hidden="1">{#N/A,#N/A,FALSE,"Лист4"}</definedName>
    <definedName name="уууун" localSheetId="94" hidden="1">{#N/A,#N/A,FALSE,"Лист4"}</definedName>
    <definedName name="уууун" localSheetId="96" hidden="1">{#N/A,#N/A,FALSE,"Лист4"}</definedName>
    <definedName name="уууун" localSheetId="93" hidden="1">{#N/A,#N/A,FALSE,"Лист4"}</definedName>
    <definedName name="уууун" localSheetId="78"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2" hidden="1">{#N/A,#N/A,FALSE,"т02бд"}</definedName>
    <definedName name="ф" localSheetId="23" hidden="1">{#N/A,#N/A,FALSE,"т02бд"}</definedName>
    <definedName name="ф" localSheetId="29" hidden="1">{#N/A,#N/A,FALSE,"т02бд"}</definedName>
    <definedName name="ф" localSheetId="30" hidden="1">{#N/A,#N/A,FALSE,"т02бд"}</definedName>
    <definedName name="ф" localSheetId="32" hidden="1">{#N/A,#N/A,FALSE,"т02бд"}</definedName>
    <definedName name="ф" localSheetId="33"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9" hidden="1">{#N/A,#N/A,FALSE,"т02бд"}</definedName>
    <definedName name="ф" localSheetId="60" hidden="1">{#N/A,#N/A,FALSE,"т02бд"}</definedName>
    <definedName name="ф" localSheetId="64" hidden="1">{#N/A,#N/A,FALSE,"т02бд"}</definedName>
    <definedName name="ф" localSheetId="65" hidden="1">{#N/A,#N/A,FALSE,"т02бд"}</definedName>
    <definedName name="ф" localSheetId="69" hidden="1">{#N/A,#N/A,FALSE,"т02бд"}</definedName>
    <definedName name="ф" localSheetId="70" hidden="1">{#N/A,#N/A,FALSE,"т02бд"}</definedName>
    <definedName name="ф" localSheetId="72" hidden="1">{#N/A,#N/A,FALSE,"т02бд"}</definedName>
    <definedName name="ф" localSheetId="73" hidden="1">{#N/A,#N/A,FALSE,"т02бд"}</definedName>
    <definedName name="ф" localSheetId="83" hidden="1">{#N/A,#N/A,FALSE,"т02бд"}</definedName>
    <definedName name="ф" localSheetId="84" hidden="1">{#N/A,#N/A,FALSE,"т02бд"}</definedName>
    <definedName name="ф" localSheetId="87" hidden="1">{#N/A,#N/A,FALSE,"т02бд"}</definedName>
    <definedName name="ф" localSheetId="89" hidden="1">{#N/A,#N/A,FALSE,"т02бд"}</definedName>
    <definedName name="ф" localSheetId="90" hidden="1">{#N/A,#N/A,FALSE,"т02бд"}</definedName>
    <definedName name="ф" localSheetId="91" hidden="1">{#N/A,#N/A,FALSE,"т02бд"}</definedName>
    <definedName name="ф" localSheetId="92" hidden="1">{#N/A,#N/A,FALSE,"т02бд"}</definedName>
    <definedName name="ф" localSheetId="96" hidden="1">{#N/A,#N/A,FALSE,"т02бд"}</definedName>
    <definedName name="ф" localSheetId="93" hidden="1">{#N/A,#N/A,FALSE,"т02бд"}</definedName>
    <definedName name="ф" localSheetId="78" hidden="1">{#N/A,#N/A,FALSE,"т02бд"}</definedName>
    <definedName name="ф" hidden="1">{#N/A,#N/A,FALSE,"т02бд"}</definedName>
    <definedName name="ф_2" localSheetId="1" hidden="1">{#N/A,#N/A,FALSE,"т02бд"}</definedName>
    <definedName name="ф_2" localSheetId="22" hidden="1">{#N/A,#N/A,FALSE,"т02бд"}</definedName>
    <definedName name="ф_2" localSheetId="29" hidden="1">{#N/A,#N/A,FALSE,"т02бд"}</definedName>
    <definedName name="ф_2" localSheetId="30" hidden="1">{#N/A,#N/A,FALSE,"т02бд"}</definedName>
    <definedName name="ф_2" localSheetId="32" hidden="1">{#N/A,#N/A,FALSE,"т02бд"}</definedName>
    <definedName name="ф_2" localSheetId="33"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3" hidden="1">{#N/A,#N/A,FALSE,"т02бд"}</definedName>
    <definedName name="ф_2" localSheetId="45" hidden="1">{#N/A,#N/A,FALSE,"т02бд"}</definedName>
    <definedName name="ф_2" localSheetId="47"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59" hidden="1">{#N/A,#N/A,FALSE,"т02бд"}</definedName>
    <definedName name="ф_2" localSheetId="60" hidden="1">{#N/A,#N/A,FALSE,"т02бд"}</definedName>
    <definedName name="ф_2" localSheetId="64" hidden="1">{#N/A,#N/A,FALSE,"т02бд"}</definedName>
    <definedName name="ф_2" localSheetId="69" hidden="1">{#N/A,#N/A,FALSE,"т02бд"}</definedName>
    <definedName name="ф_2" localSheetId="70" hidden="1">{#N/A,#N/A,FALSE,"т02бд"}</definedName>
    <definedName name="ф_2" localSheetId="83" hidden="1">{#N/A,#N/A,FALSE,"т02бд"}</definedName>
    <definedName name="ф_2" localSheetId="84" hidden="1">{#N/A,#N/A,FALSE,"т02бд"}</definedName>
    <definedName name="ф_2" localSheetId="87" hidden="1">{#N/A,#N/A,FALSE,"т02бд"}</definedName>
    <definedName name="ф_2" localSheetId="89" hidden="1">{#N/A,#N/A,FALSE,"т02бд"}</definedName>
    <definedName name="ф_2" localSheetId="90" hidden="1">{#N/A,#N/A,FALSE,"т02бд"}</definedName>
    <definedName name="ф_2" localSheetId="91" hidden="1">{#N/A,#N/A,FALSE,"т02бд"}</definedName>
    <definedName name="ф_2" localSheetId="96" hidden="1">{#N/A,#N/A,FALSE,"т02бд"}</definedName>
    <definedName name="ф_2" localSheetId="93" hidden="1">{#N/A,#N/A,FALSE,"т02бд"}</definedName>
    <definedName name="ф_2" localSheetId="78" hidden="1">{#N/A,#N/A,FALSE,"т02бд"}</definedName>
    <definedName name="ф_2" hidden="1">{#N/A,#N/A,FALSE,"т02бд"}</definedName>
    <definedName name="ф_2_1" localSheetId="1" hidden="1">{#N/A,#N/A,FALSE,"т02бд"}</definedName>
    <definedName name="ф_2_1" localSheetId="22" hidden="1">{#N/A,#N/A,FALSE,"т02бд"}</definedName>
    <definedName name="ф_2_1" localSheetId="29" hidden="1">{#N/A,#N/A,FALSE,"т02бд"}</definedName>
    <definedName name="ф_2_1" localSheetId="30" hidden="1">{#N/A,#N/A,FALSE,"т02бд"}</definedName>
    <definedName name="ф_2_1" localSheetId="32" hidden="1">{#N/A,#N/A,FALSE,"т02бд"}</definedName>
    <definedName name="ф_2_1" localSheetId="33"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3" hidden="1">{#N/A,#N/A,FALSE,"т02бд"}</definedName>
    <definedName name="ф_2_1" localSheetId="45" hidden="1">{#N/A,#N/A,FALSE,"т02бд"}</definedName>
    <definedName name="ф_2_1" localSheetId="47"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59" hidden="1">{#N/A,#N/A,FALSE,"т02бд"}</definedName>
    <definedName name="ф_2_1" localSheetId="60" hidden="1">{#N/A,#N/A,FALSE,"т02бд"}</definedName>
    <definedName name="ф_2_1" localSheetId="64" hidden="1">{#N/A,#N/A,FALSE,"т02бд"}</definedName>
    <definedName name="ф_2_1" localSheetId="69" hidden="1">{#N/A,#N/A,FALSE,"т02бд"}</definedName>
    <definedName name="ф_2_1" localSheetId="70" hidden="1">{#N/A,#N/A,FALSE,"т02бд"}</definedName>
    <definedName name="ф_2_1" localSheetId="83" hidden="1">{#N/A,#N/A,FALSE,"т02бд"}</definedName>
    <definedName name="ф_2_1" localSheetId="84" hidden="1">{#N/A,#N/A,FALSE,"т02бд"}</definedName>
    <definedName name="ф_2_1" localSheetId="87" hidden="1">{#N/A,#N/A,FALSE,"т02бд"}</definedName>
    <definedName name="ф_2_1" localSheetId="89" hidden="1">{#N/A,#N/A,FALSE,"т02бд"}</definedName>
    <definedName name="ф_2_1" localSheetId="90" hidden="1">{#N/A,#N/A,FALSE,"т02бд"}</definedName>
    <definedName name="ф_2_1" localSheetId="91" hidden="1">{#N/A,#N/A,FALSE,"т02бд"}</definedName>
    <definedName name="ф_2_1" localSheetId="96" hidden="1">{#N/A,#N/A,FALSE,"т02бд"}</definedName>
    <definedName name="ф_2_1" localSheetId="93" hidden="1">{#N/A,#N/A,FALSE,"т02бд"}</definedName>
    <definedName name="ф_2_1" localSheetId="78"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2" hidden="1">{#N/A,#N/A,FALSE,"т02бд"}</definedName>
    <definedName name="фіва" localSheetId="23" hidden="1">{#N/A,#N/A,FALSE,"т02бд"}</definedName>
    <definedName name="фіва" localSheetId="29" hidden="1">{#N/A,#N/A,FALSE,"т02бд"}</definedName>
    <definedName name="фіва" localSheetId="30" hidden="1">{#N/A,#N/A,FALSE,"т02бд"}</definedName>
    <definedName name="фіва" localSheetId="32" hidden="1">{#N/A,#N/A,FALSE,"т02бд"}</definedName>
    <definedName name="фіва" localSheetId="33"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9" hidden="1">{#N/A,#N/A,FALSE,"т02бд"}</definedName>
    <definedName name="фіва" localSheetId="60" hidden="1">{#N/A,#N/A,FALSE,"т02бд"}</definedName>
    <definedName name="фіва" localSheetId="64" hidden="1">{#N/A,#N/A,FALSE,"т02бд"}</definedName>
    <definedName name="фіва" localSheetId="65" hidden="1">{#N/A,#N/A,FALSE,"т02бд"}</definedName>
    <definedName name="фіва" localSheetId="69" hidden="1">{#N/A,#N/A,FALSE,"т02бд"}</definedName>
    <definedName name="фіва" localSheetId="70" hidden="1">{#N/A,#N/A,FALSE,"т02бд"}</definedName>
    <definedName name="фіва" localSheetId="72" hidden="1">{#N/A,#N/A,FALSE,"т02бд"}</definedName>
    <definedName name="фіва" localSheetId="73" hidden="1">{#N/A,#N/A,FALSE,"т02бд"}</definedName>
    <definedName name="фіва" localSheetId="83" hidden="1">{#N/A,#N/A,FALSE,"т02бд"}</definedName>
    <definedName name="фіва" localSheetId="84" hidden="1">{#N/A,#N/A,FALSE,"т02бд"}</definedName>
    <definedName name="фіва" localSheetId="87" hidden="1">{#N/A,#N/A,FALSE,"т02бд"}</definedName>
    <definedName name="фіва" localSheetId="89" hidden="1">{#N/A,#N/A,FALSE,"т02бд"}</definedName>
    <definedName name="фіва" localSheetId="90" hidden="1">{#N/A,#N/A,FALSE,"т02бд"}</definedName>
    <definedName name="фіва" localSheetId="91" hidden="1">{#N/A,#N/A,FALSE,"т02бд"}</definedName>
    <definedName name="фіва" localSheetId="92" hidden="1">{#N/A,#N/A,FALSE,"т02бд"}</definedName>
    <definedName name="фіва" localSheetId="96" hidden="1">{#N/A,#N/A,FALSE,"т02бд"}</definedName>
    <definedName name="фіва" localSheetId="93" hidden="1">{#N/A,#N/A,FALSE,"т02бд"}</definedName>
    <definedName name="фіва" localSheetId="78" hidden="1">{#N/A,#N/A,FALSE,"т02бд"}</definedName>
    <definedName name="фіва" hidden="1">{#N/A,#N/A,FALSE,"т02бд"}</definedName>
    <definedName name="фіва_2" localSheetId="1" hidden="1">{#N/A,#N/A,FALSE,"т02бд"}</definedName>
    <definedName name="фіва_2" localSheetId="22" hidden="1">{#N/A,#N/A,FALSE,"т02бд"}</definedName>
    <definedName name="фіва_2" localSheetId="29" hidden="1">{#N/A,#N/A,FALSE,"т02бд"}</definedName>
    <definedName name="фіва_2" localSheetId="30" hidden="1">{#N/A,#N/A,FALSE,"т02бд"}</definedName>
    <definedName name="фіва_2" localSheetId="32" hidden="1">{#N/A,#N/A,FALSE,"т02бд"}</definedName>
    <definedName name="фіва_2" localSheetId="33"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3" hidden="1">{#N/A,#N/A,FALSE,"т02бд"}</definedName>
    <definedName name="фіва_2" localSheetId="45" hidden="1">{#N/A,#N/A,FALSE,"т02бд"}</definedName>
    <definedName name="фіва_2" localSheetId="47"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59" hidden="1">{#N/A,#N/A,FALSE,"т02бд"}</definedName>
    <definedName name="фіва_2" localSheetId="60" hidden="1">{#N/A,#N/A,FALSE,"т02бд"}</definedName>
    <definedName name="фіва_2" localSheetId="64" hidden="1">{#N/A,#N/A,FALSE,"т02бд"}</definedName>
    <definedName name="фіва_2" localSheetId="69" hidden="1">{#N/A,#N/A,FALSE,"т02бд"}</definedName>
    <definedName name="фіва_2" localSheetId="70" hidden="1">{#N/A,#N/A,FALSE,"т02бд"}</definedName>
    <definedName name="фіва_2" localSheetId="83" hidden="1">{#N/A,#N/A,FALSE,"т02бд"}</definedName>
    <definedName name="фіва_2" localSheetId="84" hidden="1">{#N/A,#N/A,FALSE,"т02бд"}</definedName>
    <definedName name="фіва_2" localSheetId="87" hidden="1">{#N/A,#N/A,FALSE,"т02бд"}</definedName>
    <definedName name="фіва_2" localSheetId="89" hidden="1">{#N/A,#N/A,FALSE,"т02бд"}</definedName>
    <definedName name="фіва_2" localSheetId="90" hidden="1">{#N/A,#N/A,FALSE,"т02бд"}</definedName>
    <definedName name="фіва_2" localSheetId="91" hidden="1">{#N/A,#N/A,FALSE,"т02бд"}</definedName>
    <definedName name="фіва_2" localSheetId="96" hidden="1">{#N/A,#N/A,FALSE,"т02бд"}</definedName>
    <definedName name="фіва_2" localSheetId="93" hidden="1">{#N/A,#N/A,FALSE,"т02бд"}</definedName>
    <definedName name="фіва_2" localSheetId="78" hidden="1">{#N/A,#N/A,FALSE,"т02бд"}</definedName>
    <definedName name="фіва_2" hidden="1">{#N/A,#N/A,FALSE,"т02бд"}</definedName>
    <definedName name="фіва_2_1" localSheetId="1" hidden="1">{#N/A,#N/A,FALSE,"т02бд"}</definedName>
    <definedName name="фіва_2_1" localSheetId="22" hidden="1">{#N/A,#N/A,FALSE,"т02бд"}</definedName>
    <definedName name="фіва_2_1" localSheetId="29" hidden="1">{#N/A,#N/A,FALSE,"т02бд"}</definedName>
    <definedName name="фіва_2_1" localSheetId="30" hidden="1">{#N/A,#N/A,FALSE,"т02бд"}</definedName>
    <definedName name="фіва_2_1" localSheetId="32" hidden="1">{#N/A,#N/A,FALSE,"т02бд"}</definedName>
    <definedName name="фіва_2_1" localSheetId="33"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3" hidden="1">{#N/A,#N/A,FALSE,"т02бд"}</definedName>
    <definedName name="фіва_2_1" localSheetId="45" hidden="1">{#N/A,#N/A,FALSE,"т02бд"}</definedName>
    <definedName name="фіва_2_1" localSheetId="47"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59" hidden="1">{#N/A,#N/A,FALSE,"т02бд"}</definedName>
    <definedName name="фіва_2_1" localSheetId="60" hidden="1">{#N/A,#N/A,FALSE,"т02бд"}</definedName>
    <definedName name="фіва_2_1" localSheetId="64" hidden="1">{#N/A,#N/A,FALSE,"т02бд"}</definedName>
    <definedName name="фіва_2_1" localSheetId="69" hidden="1">{#N/A,#N/A,FALSE,"т02бд"}</definedName>
    <definedName name="фіва_2_1" localSheetId="70" hidden="1">{#N/A,#N/A,FALSE,"т02бд"}</definedName>
    <definedName name="фіва_2_1" localSheetId="83" hidden="1">{#N/A,#N/A,FALSE,"т02бд"}</definedName>
    <definedName name="фіва_2_1" localSheetId="84" hidden="1">{#N/A,#N/A,FALSE,"т02бд"}</definedName>
    <definedName name="фіва_2_1" localSheetId="87" hidden="1">{#N/A,#N/A,FALSE,"т02бд"}</definedName>
    <definedName name="фіва_2_1" localSheetId="89" hidden="1">{#N/A,#N/A,FALSE,"т02бд"}</definedName>
    <definedName name="фіва_2_1" localSheetId="90" hidden="1">{#N/A,#N/A,FALSE,"т02бд"}</definedName>
    <definedName name="фіва_2_1" localSheetId="91" hidden="1">{#N/A,#N/A,FALSE,"т02бд"}</definedName>
    <definedName name="фіва_2_1" localSheetId="96" hidden="1">{#N/A,#N/A,FALSE,"т02бд"}</definedName>
    <definedName name="фіва_2_1" localSheetId="93" hidden="1">{#N/A,#N/A,FALSE,"т02бд"}</definedName>
    <definedName name="фіва_2_1" localSheetId="78"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2" hidden="1">{#N/A,#N/A,FALSE,"т02бд"}</definedName>
    <definedName name="фф" localSheetId="23" hidden="1">{#N/A,#N/A,FALSE,"т02бд"}</definedName>
    <definedName name="фф" localSheetId="29" hidden="1">{#N/A,#N/A,FALSE,"т02бд"}</definedName>
    <definedName name="фф" localSheetId="30" hidden="1">{#N/A,#N/A,FALSE,"т02бд"}</definedName>
    <definedName name="фф" localSheetId="32" hidden="1">{#N/A,#N/A,FALSE,"т02бд"}</definedName>
    <definedName name="фф" localSheetId="33"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9" hidden="1">{#N/A,#N/A,FALSE,"т02бд"}</definedName>
    <definedName name="фф" localSheetId="60" hidden="1">{#N/A,#N/A,FALSE,"т02бд"}</definedName>
    <definedName name="фф" localSheetId="64" hidden="1">{#N/A,#N/A,FALSE,"т02бд"}</definedName>
    <definedName name="фф" localSheetId="65" hidden="1">{#N/A,#N/A,FALSE,"т02бд"}</definedName>
    <definedName name="фф" localSheetId="69" hidden="1">{#N/A,#N/A,FALSE,"т02бд"}</definedName>
    <definedName name="фф" localSheetId="70" hidden="1">{#N/A,#N/A,FALSE,"т02бд"}</definedName>
    <definedName name="фф" localSheetId="72" hidden="1">[37]GDP!#REF!</definedName>
    <definedName name="фф" localSheetId="73" hidden="1">{#N/A,#N/A,FALSE,"т02бд"}</definedName>
    <definedName name="фф" localSheetId="83" hidden="1">{#N/A,#N/A,FALSE,"т02бд"}</definedName>
    <definedName name="фф" localSheetId="84" hidden="1">{#N/A,#N/A,FALSE,"т02бд"}</definedName>
    <definedName name="фф" localSheetId="87" hidden="1">{#N/A,#N/A,FALSE,"т02бд"}</definedName>
    <definedName name="фф" localSheetId="89" hidden="1">{#N/A,#N/A,FALSE,"т02бд"}</definedName>
    <definedName name="фф" localSheetId="90" hidden="1">{#N/A,#N/A,FALSE,"т02бд"}</definedName>
    <definedName name="фф" localSheetId="91" hidden="1">{#N/A,#N/A,FALSE,"т02бд"}</definedName>
    <definedName name="фф" localSheetId="92" hidden="1">{#N/A,#N/A,FALSE,"т02бд"}</definedName>
    <definedName name="фф" localSheetId="94" hidden="1">[37]GDP!#REF!</definedName>
    <definedName name="фф" localSheetId="96" hidden="1">{#N/A,#N/A,FALSE,"т02бд"}</definedName>
    <definedName name="фф" localSheetId="93" hidden="1">{#N/A,#N/A,FALSE,"т02бд"}</definedName>
    <definedName name="фф" localSheetId="78" hidden="1">{#N/A,#N/A,FALSE,"т02бд"}</definedName>
    <definedName name="фф" hidden="1">{#N/A,#N/A,FALSE,"т02бд"}</definedName>
    <definedName name="фф_2" localSheetId="1" hidden="1">{#N/A,#N/A,FALSE,"т02бд"}</definedName>
    <definedName name="фф_2" localSheetId="22" hidden="1">{#N/A,#N/A,FALSE,"т02бд"}</definedName>
    <definedName name="фф_2" localSheetId="29" hidden="1">{#N/A,#N/A,FALSE,"т02бд"}</definedName>
    <definedName name="фф_2" localSheetId="30" hidden="1">{#N/A,#N/A,FALSE,"т02бд"}</definedName>
    <definedName name="фф_2" localSheetId="32" hidden="1">{#N/A,#N/A,FALSE,"т02бд"}</definedName>
    <definedName name="фф_2" localSheetId="33"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3" hidden="1">{#N/A,#N/A,FALSE,"т02бд"}</definedName>
    <definedName name="фф_2" localSheetId="45" hidden="1">{#N/A,#N/A,FALSE,"т02бд"}</definedName>
    <definedName name="фф_2" localSheetId="47"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59" hidden="1">{#N/A,#N/A,FALSE,"т02бд"}</definedName>
    <definedName name="фф_2" localSheetId="60" hidden="1">{#N/A,#N/A,FALSE,"т02бд"}</definedName>
    <definedName name="фф_2" localSheetId="64" hidden="1">{#N/A,#N/A,FALSE,"т02бд"}</definedName>
    <definedName name="фф_2" localSheetId="69" hidden="1">{#N/A,#N/A,FALSE,"т02бд"}</definedName>
    <definedName name="фф_2" localSheetId="70" hidden="1">{#N/A,#N/A,FALSE,"т02бд"}</definedName>
    <definedName name="фф_2" localSheetId="83" hidden="1">{#N/A,#N/A,FALSE,"т02бд"}</definedName>
    <definedName name="фф_2" localSheetId="84" hidden="1">{#N/A,#N/A,FALSE,"т02бд"}</definedName>
    <definedName name="фф_2" localSheetId="87" hidden="1">{#N/A,#N/A,FALSE,"т02бд"}</definedName>
    <definedName name="фф_2" localSheetId="89" hidden="1">{#N/A,#N/A,FALSE,"т02бд"}</definedName>
    <definedName name="фф_2" localSheetId="90" hidden="1">{#N/A,#N/A,FALSE,"т02бд"}</definedName>
    <definedName name="фф_2" localSheetId="91" hidden="1">{#N/A,#N/A,FALSE,"т02бд"}</definedName>
    <definedName name="фф_2" localSheetId="96" hidden="1">{#N/A,#N/A,FALSE,"т02бд"}</definedName>
    <definedName name="фф_2" localSheetId="93" hidden="1">{#N/A,#N/A,FALSE,"т02бд"}</definedName>
    <definedName name="фф_2" localSheetId="78" hidden="1">{#N/A,#N/A,FALSE,"т02бд"}</definedName>
    <definedName name="фф_2" hidden="1">{#N/A,#N/A,FALSE,"т02бд"}</definedName>
    <definedName name="фф_2_1" localSheetId="1" hidden="1">{#N/A,#N/A,FALSE,"т02бд"}</definedName>
    <definedName name="фф_2_1" localSheetId="22" hidden="1">{#N/A,#N/A,FALSE,"т02бд"}</definedName>
    <definedName name="фф_2_1" localSheetId="29" hidden="1">{#N/A,#N/A,FALSE,"т02бд"}</definedName>
    <definedName name="фф_2_1" localSheetId="30" hidden="1">{#N/A,#N/A,FALSE,"т02бд"}</definedName>
    <definedName name="фф_2_1" localSheetId="32" hidden="1">{#N/A,#N/A,FALSE,"т02бд"}</definedName>
    <definedName name="фф_2_1" localSheetId="33"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3" hidden="1">{#N/A,#N/A,FALSE,"т02бд"}</definedName>
    <definedName name="фф_2_1" localSheetId="45" hidden="1">{#N/A,#N/A,FALSE,"т02бд"}</definedName>
    <definedName name="фф_2_1" localSheetId="47"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59" hidden="1">{#N/A,#N/A,FALSE,"т02бд"}</definedName>
    <definedName name="фф_2_1" localSheetId="60" hidden="1">{#N/A,#N/A,FALSE,"т02бд"}</definedName>
    <definedName name="фф_2_1" localSheetId="64" hidden="1">{#N/A,#N/A,FALSE,"т02бд"}</definedName>
    <definedName name="фф_2_1" localSheetId="69" hidden="1">{#N/A,#N/A,FALSE,"т02бд"}</definedName>
    <definedName name="фф_2_1" localSheetId="70" hidden="1">{#N/A,#N/A,FALSE,"т02бд"}</definedName>
    <definedName name="фф_2_1" localSheetId="83" hidden="1">{#N/A,#N/A,FALSE,"т02бд"}</definedName>
    <definedName name="фф_2_1" localSheetId="84" hidden="1">{#N/A,#N/A,FALSE,"т02бд"}</definedName>
    <definedName name="фф_2_1" localSheetId="87" hidden="1">{#N/A,#N/A,FALSE,"т02бд"}</definedName>
    <definedName name="фф_2_1" localSheetId="89" hidden="1">{#N/A,#N/A,FALSE,"т02бд"}</definedName>
    <definedName name="фф_2_1" localSheetId="90" hidden="1">{#N/A,#N/A,FALSE,"т02бд"}</definedName>
    <definedName name="фф_2_1" localSheetId="91" hidden="1">{#N/A,#N/A,FALSE,"т02бд"}</definedName>
    <definedName name="фф_2_1" localSheetId="96" hidden="1">{#N/A,#N/A,FALSE,"т02бд"}</definedName>
    <definedName name="фф_2_1" localSheetId="93" hidden="1">{#N/A,#N/A,FALSE,"т02бд"}</definedName>
    <definedName name="фф_2_1" localSheetId="78"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2" hidden="1">{#N/A,#N/A,FALSE,"т02бд"}</definedName>
    <definedName name="ффф" localSheetId="23" hidden="1">{#N/A,#N/A,FALSE,"т02бд"}</definedName>
    <definedName name="ффф" localSheetId="29" hidden="1">{#N/A,#N/A,FALSE,"т02бд"}</definedName>
    <definedName name="ффф" localSheetId="30" hidden="1">{#N/A,#N/A,FALSE,"т02бд"}</definedName>
    <definedName name="ффф" localSheetId="32" hidden="1">{#N/A,#N/A,FALSE,"т02бд"}</definedName>
    <definedName name="ффф" localSheetId="33"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3" hidden="1">{#N/A,#N/A,FALSE,"т02бд"}</definedName>
    <definedName name="ффф" localSheetId="45" hidden="1">{#N/A,#N/A,FALSE,"т02бд"}</definedName>
    <definedName name="ффф" localSheetId="46" hidden="1">{#N/A,#N/A,FALSE,"т02бд"}</definedName>
    <definedName name="ффф" localSheetId="47"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59" hidden="1">{#N/A,#N/A,FALSE,"т02бд"}</definedName>
    <definedName name="ффф" localSheetId="60" hidden="1">{#N/A,#N/A,FALSE,"т02бд"}</definedName>
    <definedName name="ффф" localSheetId="64" hidden="1">{#N/A,#N/A,FALSE,"т02бд"}</definedName>
    <definedName name="ффф" localSheetId="65" hidden="1">{#N/A,#N/A,FALSE,"т02бд"}</definedName>
    <definedName name="ффф" localSheetId="69" hidden="1">{#N/A,#N/A,FALSE,"т02бд"}</definedName>
    <definedName name="ффф" localSheetId="70" hidden="1">{#N/A,#N/A,FALSE,"т02бд"}</definedName>
    <definedName name="ффф" localSheetId="72" hidden="1">{#N/A,#N/A,FALSE,"Лист4"}</definedName>
    <definedName name="ффф" localSheetId="73" hidden="1">{#N/A,#N/A,FALSE,"т02бд"}</definedName>
    <definedName name="ффф" localSheetId="83" hidden="1">{#N/A,#N/A,FALSE,"т02бд"}</definedName>
    <definedName name="ффф" localSheetId="84" hidden="1">{#N/A,#N/A,FALSE,"т02бд"}</definedName>
    <definedName name="ффф" localSheetId="87" hidden="1">{#N/A,#N/A,FALSE,"т02бд"}</definedName>
    <definedName name="ффф" localSheetId="89" hidden="1">{#N/A,#N/A,FALSE,"т02бд"}</definedName>
    <definedName name="ффф" localSheetId="90" hidden="1">{#N/A,#N/A,FALSE,"т02бд"}</definedName>
    <definedName name="ффф" localSheetId="91" hidden="1">{#N/A,#N/A,FALSE,"т02бд"}</definedName>
    <definedName name="ффф" localSheetId="92" hidden="1">{#N/A,#N/A,FALSE,"т02бд"}</definedName>
    <definedName name="ффф" localSheetId="94" hidden="1">{#N/A,#N/A,FALSE,"Лист4"}</definedName>
    <definedName name="ффф" localSheetId="96" hidden="1">{#N/A,#N/A,FALSE,"т02бд"}</definedName>
    <definedName name="ффф" localSheetId="93" hidden="1">{#N/A,#N/A,FALSE,"т02бд"}</definedName>
    <definedName name="ффф" localSheetId="78" hidden="1">{#N/A,#N/A,FALSE,"т02бд"}</definedName>
    <definedName name="ффф" hidden="1">{#N/A,#N/A,FALSE,"т02бд"}</definedName>
    <definedName name="ффф_1" localSheetId="1" hidden="1">{#N/A,#N/A,FALSE,"т02бд"}</definedName>
    <definedName name="ффф_1" localSheetId="22" hidden="1">{#N/A,#N/A,FALSE,"т02бд"}</definedName>
    <definedName name="ффф_1" localSheetId="29" hidden="1">{#N/A,#N/A,FALSE,"т02бд"}</definedName>
    <definedName name="ффф_1" localSheetId="30" hidden="1">{#N/A,#N/A,FALSE,"т02бд"}</definedName>
    <definedName name="ффф_1" localSheetId="32" hidden="1">{#N/A,#N/A,FALSE,"т02бд"}</definedName>
    <definedName name="ффф_1" localSheetId="33"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3" hidden="1">{#N/A,#N/A,FALSE,"т02бд"}</definedName>
    <definedName name="ффф_1" localSheetId="45" hidden="1">{#N/A,#N/A,FALSE,"т02бд"}</definedName>
    <definedName name="ффф_1" localSheetId="47"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59" hidden="1">{#N/A,#N/A,FALSE,"т02бд"}</definedName>
    <definedName name="ффф_1" localSheetId="60" hidden="1">{#N/A,#N/A,FALSE,"т02бд"}</definedName>
    <definedName name="ффф_1" localSheetId="64" hidden="1">{#N/A,#N/A,FALSE,"т02бд"}</definedName>
    <definedName name="ффф_1" localSheetId="69" hidden="1">{#N/A,#N/A,FALSE,"т02бд"}</definedName>
    <definedName name="ффф_1" localSheetId="70" hidden="1">{#N/A,#N/A,FALSE,"т02бд"}</definedName>
    <definedName name="ффф_1" localSheetId="83" hidden="1">{#N/A,#N/A,FALSE,"т02бд"}</definedName>
    <definedName name="ффф_1" localSheetId="84" hidden="1">{#N/A,#N/A,FALSE,"т02бд"}</definedName>
    <definedName name="ффф_1" localSheetId="87" hidden="1">{#N/A,#N/A,FALSE,"т02бд"}</definedName>
    <definedName name="ффф_1" localSheetId="89" hidden="1">{#N/A,#N/A,FALSE,"т02бд"}</definedName>
    <definedName name="ффф_1" localSheetId="90" hidden="1">{#N/A,#N/A,FALSE,"т02бд"}</definedName>
    <definedName name="ффф_1" localSheetId="91" hidden="1">{#N/A,#N/A,FALSE,"т02бд"}</definedName>
    <definedName name="ффф_1" localSheetId="96" hidden="1">{#N/A,#N/A,FALSE,"т02бд"}</definedName>
    <definedName name="ффф_1" localSheetId="93" hidden="1">{#N/A,#N/A,FALSE,"т02бд"}</definedName>
    <definedName name="ффф_1" localSheetId="78" hidden="1">{#N/A,#N/A,FALSE,"т02бд"}</definedName>
    <definedName name="ффф_1" hidden="1">{#N/A,#N/A,FALSE,"т02бд"}</definedName>
    <definedName name="ффф_2" localSheetId="1" hidden="1">{#N/A,#N/A,FALSE,"т02бд"}</definedName>
    <definedName name="ффф_2" localSheetId="22" hidden="1">{#N/A,#N/A,FALSE,"т02бд"}</definedName>
    <definedName name="ффф_2" localSheetId="29" hidden="1">{#N/A,#N/A,FALSE,"т02бд"}</definedName>
    <definedName name="ффф_2" localSheetId="30" hidden="1">{#N/A,#N/A,FALSE,"т02бд"}</definedName>
    <definedName name="ффф_2" localSheetId="32" hidden="1">{#N/A,#N/A,FALSE,"т02бд"}</definedName>
    <definedName name="ффф_2" localSheetId="33"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3" hidden="1">{#N/A,#N/A,FALSE,"т02бд"}</definedName>
    <definedName name="ффф_2" localSheetId="45" hidden="1">{#N/A,#N/A,FALSE,"т02бд"}</definedName>
    <definedName name="ффф_2" localSheetId="47"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59" hidden="1">{#N/A,#N/A,FALSE,"т02бд"}</definedName>
    <definedName name="ффф_2" localSheetId="60" hidden="1">{#N/A,#N/A,FALSE,"т02бд"}</definedName>
    <definedName name="ффф_2" localSheetId="64" hidden="1">{#N/A,#N/A,FALSE,"т02бд"}</definedName>
    <definedName name="ффф_2" localSheetId="69" hidden="1">{#N/A,#N/A,FALSE,"т02бд"}</definedName>
    <definedName name="ффф_2" localSheetId="70" hidden="1">{#N/A,#N/A,FALSE,"т02бд"}</definedName>
    <definedName name="ффф_2" localSheetId="83" hidden="1">{#N/A,#N/A,FALSE,"т02бд"}</definedName>
    <definedName name="ффф_2" localSheetId="84" hidden="1">{#N/A,#N/A,FALSE,"т02бд"}</definedName>
    <definedName name="ффф_2" localSheetId="87" hidden="1">{#N/A,#N/A,FALSE,"т02бд"}</definedName>
    <definedName name="ффф_2" localSheetId="89" hidden="1">{#N/A,#N/A,FALSE,"т02бд"}</definedName>
    <definedName name="ффф_2" localSheetId="90" hidden="1">{#N/A,#N/A,FALSE,"т02бд"}</definedName>
    <definedName name="ффф_2" localSheetId="91" hidden="1">{#N/A,#N/A,FALSE,"т02бд"}</definedName>
    <definedName name="ффф_2" localSheetId="96" hidden="1">{#N/A,#N/A,FALSE,"т02бд"}</definedName>
    <definedName name="ффф_2" localSheetId="93" hidden="1">{#N/A,#N/A,FALSE,"т02бд"}</definedName>
    <definedName name="ффф_2" localSheetId="78" hidden="1">{#N/A,#N/A,FALSE,"т02бд"}</definedName>
    <definedName name="ффф_2" hidden="1">{#N/A,#N/A,FALSE,"т02бд"}</definedName>
    <definedName name="фффф" localSheetId="1" hidden="1">{#N/A,#N/A,FALSE,"Лист4"}</definedName>
    <definedName name="фффф" localSheetId="22" hidden="1">{#N/A,#N/A,FALSE,"Лист4"}</definedName>
    <definedName name="фффф" localSheetId="29" hidden="1">{#N/A,#N/A,FALSE,"Лист4"}</definedName>
    <definedName name="фффф" localSheetId="30" hidden="1">{#N/A,#N/A,FALSE,"Лист4"}</definedName>
    <definedName name="фффф" localSheetId="32" hidden="1">{#N/A,#N/A,FALSE,"Лист4"}</definedName>
    <definedName name="фффф" localSheetId="33"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3" hidden="1">{#N/A,#N/A,FALSE,"Лист4"}</definedName>
    <definedName name="фффф" localSheetId="45" hidden="1">{#N/A,#N/A,FALSE,"Лист4"}</definedName>
    <definedName name="фффф" localSheetId="47"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59" hidden="1">{#N/A,#N/A,FALSE,"Лист4"}</definedName>
    <definedName name="фффф" localSheetId="60" hidden="1">{#N/A,#N/A,FALSE,"Лист4"}</definedName>
    <definedName name="фффф" localSheetId="64" hidden="1">{#N/A,#N/A,FALSE,"Лист4"}</definedName>
    <definedName name="фффф" localSheetId="65" hidden="1">{#N/A,#N/A,FALSE,"Лист4"}</definedName>
    <definedName name="фффф" localSheetId="69" hidden="1">{#N/A,#N/A,FALSE,"Лист4"}</definedName>
    <definedName name="фффф" localSheetId="70" hidden="1">{#N/A,#N/A,FALSE,"Лист4"}</definedName>
    <definedName name="фффф" localSheetId="72" hidden="1">{#N/A,#N/A,FALSE,"Лист4"}</definedName>
    <definedName name="фффф" localSheetId="73" hidden="1">{#N/A,#N/A,FALSE,"Лист4"}</definedName>
    <definedName name="фффф" localSheetId="83" hidden="1">{#N/A,#N/A,FALSE,"Лист4"}</definedName>
    <definedName name="фффф" localSheetId="84" hidden="1">{#N/A,#N/A,FALSE,"Лист4"}</definedName>
    <definedName name="фффф" localSheetId="87" hidden="1">{#N/A,#N/A,FALSE,"Лист4"}</definedName>
    <definedName name="фффф" localSheetId="89" hidden="1">{#N/A,#N/A,FALSE,"Лист4"}</definedName>
    <definedName name="фффф" localSheetId="90" hidden="1">{#N/A,#N/A,FALSE,"Лист4"}</definedName>
    <definedName name="фффф" localSheetId="91" hidden="1">{#N/A,#N/A,FALSE,"Лист4"}</definedName>
    <definedName name="фффф" localSheetId="92" hidden="1">{#N/A,#N/A,FALSE,"Лист4"}</definedName>
    <definedName name="фффф" localSheetId="94" hidden="1">{#N/A,#N/A,FALSE,"Лист4"}</definedName>
    <definedName name="фффф" localSheetId="96" hidden="1">{#N/A,#N/A,FALSE,"Лист4"}</definedName>
    <definedName name="фффф" localSheetId="93" hidden="1">{#N/A,#N/A,FALSE,"Лист4"}</definedName>
    <definedName name="фффф" localSheetId="78" hidden="1">{#N/A,#N/A,FALSE,"Лист4"}</definedName>
    <definedName name="фффф" hidden="1">{#N/A,#N/A,FALSE,"Лист4"}</definedName>
    <definedName name="ффффф" localSheetId="1" hidden="1">{#N/A,#N/A,FALSE,"Лист4"}</definedName>
    <definedName name="ффффф" localSheetId="22" hidden="1">{#N/A,#N/A,FALSE,"Лист4"}</definedName>
    <definedName name="ффффф" localSheetId="29" hidden="1">{#N/A,#N/A,FALSE,"Лист4"}</definedName>
    <definedName name="ффффф" localSheetId="30" hidden="1">{#N/A,#N/A,FALSE,"Лист4"}</definedName>
    <definedName name="ффффф" localSheetId="32" hidden="1">{#N/A,#N/A,FALSE,"Лист4"}</definedName>
    <definedName name="ффффф" localSheetId="33"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3" hidden="1">{#N/A,#N/A,FALSE,"Лист4"}</definedName>
    <definedName name="ффффф" localSheetId="45" hidden="1">{#N/A,#N/A,FALSE,"Лист4"}</definedName>
    <definedName name="ффффф" localSheetId="47"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59" hidden="1">{#N/A,#N/A,FALSE,"Лист4"}</definedName>
    <definedName name="ффффф" localSheetId="60" hidden="1">{#N/A,#N/A,FALSE,"Лист4"}</definedName>
    <definedName name="ффффф" localSheetId="64" hidden="1">{#N/A,#N/A,FALSE,"Лист4"}</definedName>
    <definedName name="ффффф" localSheetId="65" hidden="1">{#N/A,#N/A,FALSE,"Лист4"}</definedName>
    <definedName name="ффффф" localSheetId="69" hidden="1">{#N/A,#N/A,FALSE,"Лист4"}</definedName>
    <definedName name="ффффф" localSheetId="70" hidden="1">{#N/A,#N/A,FALSE,"Лист4"}</definedName>
    <definedName name="ффффф" localSheetId="72" hidden="1">{#N/A,#N/A,FALSE,"Лист4"}</definedName>
    <definedName name="ффффф" localSheetId="73" hidden="1">{#N/A,#N/A,FALSE,"Лист4"}</definedName>
    <definedName name="ффффф" localSheetId="83" hidden="1">{#N/A,#N/A,FALSE,"Лист4"}</definedName>
    <definedName name="ффффф" localSheetId="84" hidden="1">{#N/A,#N/A,FALSE,"Лист4"}</definedName>
    <definedName name="ффффф" localSheetId="87" hidden="1">{#N/A,#N/A,FALSE,"Лист4"}</definedName>
    <definedName name="ффффф" localSheetId="89" hidden="1">{#N/A,#N/A,FALSE,"Лист4"}</definedName>
    <definedName name="ффффф" localSheetId="90" hidden="1">{#N/A,#N/A,FALSE,"Лист4"}</definedName>
    <definedName name="ффффф" localSheetId="91" hidden="1">{#N/A,#N/A,FALSE,"Лист4"}</definedName>
    <definedName name="ффффф" localSheetId="92" hidden="1">{#N/A,#N/A,FALSE,"Лист4"}</definedName>
    <definedName name="ффффф" localSheetId="94" hidden="1">{#N/A,#N/A,FALSE,"Лист4"}</definedName>
    <definedName name="ффффф" localSheetId="96" hidden="1">{#N/A,#N/A,FALSE,"Лист4"}</definedName>
    <definedName name="ффффф" localSheetId="93" hidden="1">{#N/A,#N/A,FALSE,"Лист4"}</definedName>
    <definedName name="ффффф" localSheetId="78" hidden="1">{#N/A,#N/A,FALSE,"Лист4"}</definedName>
    <definedName name="ффффф" hidden="1">{#N/A,#N/A,FALSE,"Лист4"}</definedName>
    <definedName name="хз" localSheetId="1" hidden="1">{#N/A,#N/A,FALSE,"Лист4"}</definedName>
    <definedName name="хз" localSheetId="22" hidden="1">{#N/A,#N/A,FALSE,"Лист4"}</definedName>
    <definedName name="хз" localSheetId="29" hidden="1">{#N/A,#N/A,FALSE,"Лист4"}</definedName>
    <definedName name="хз" localSheetId="30" hidden="1">{#N/A,#N/A,FALSE,"Лист4"}</definedName>
    <definedName name="хз" localSheetId="32" hidden="1">{#N/A,#N/A,FALSE,"Лист4"}</definedName>
    <definedName name="хз" localSheetId="33"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3" hidden="1">{#N/A,#N/A,FALSE,"Лист4"}</definedName>
    <definedName name="хз" localSheetId="45" hidden="1">{#N/A,#N/A,FALSE,"Лист4"}</definedName>
    <definedName name="хз" localSheetId="47"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59" hidden="1">{#N/A,#N/A,FALSE,"Лист4"}</definedName>
    <definedName name="хз" localSheetId="60" hidden="1">{#N/A,#N/A,FALSE,"Лист4"}</definedName>
    <definedName name="хз" localSheetId="64" hidden="1">{#N/A,#N/A,FALSE,"Лист4"}</definedName>
    <definedName name="хз" localSheetId="65" hidden="1">{#N/A,#N/A,FALSE,"Лист4"}</definedName>
    <definedName name="хз" localSheetId="69" hidden="1">{#N/A,#N/A,FALSE,"Лист4"}</definedName>
    <definedName name="хз" localSheetId="70" hidden="1">{#N/A,#N/A,FALSE,"Лист4"}</definedName>
    <definedName name="хз" localSheetId="72" hidden="1">{#N/A,#N/A,FALSE,"Лист4"}</definedName>
    <definedName name="хз" localSheetId="73" hidden="1">{#N/A,#N/A,FALSE,"Лист4"}</definedName>
    <definedName name="хз" localSheetId="83" hidden="1">{#N/A,#N/A,FALSE,"Лист4"}</definedName>
    <definedName name="хз" localSheetId="84" hidden="1">{#N/A,#N/A,FALSE,"Лист4"}</definedName>
    <definedName name="хз" localSheetId="87" hidden="1">{#N/A,#N/A,FALSE,"Лист4"}</definedName>
    <definedName name="хз" localSheetId="89" hidden="1">{#N/A,#N/A,FALSE,"Лист4"}</definedName>
    <definedName name="хз" localSheetId="90" hidden="1">{#N/A,#N/A,FALSE,"Лист4"}</definedName>
    <definedName name="хз" localSheetId="91" hidden="1">{#N/A,#N/A,FALSE,"Лист4"}</definedName>
    <definedName name="хз" localSheetId="92" hidden="1">{#N/A,#N/A,FALSE,"Лист4"}</definedName>
    <definedName name="хз" localSheetId="94" hidden="1">{#N/A,#N/A,FALSE,"Лист4"}</definedName>
    <definedName name="хз" localSheetId="96" hidden="1">{#N/A,#N/A,FALSE,"Лист4"}</definedName>
    <definedName name="хз" localSheetId="93" hidden="1">{#N/A,#N/A,FALSE,"Лист4"}</definedName>
    <definedName name="хз" localSheetId="78" hidden="1">{#N/A,#N/A,FALSE,"Лист4"}</definedName>
    <definedName name="хз" hidden="1">{#N/A,#N/A,FALSE,"Лист4"}</definedName>
    <definedName name="хїз" localSheetId="1" hidden="1">{#N/A,#N/A,FALSE,"Лист4"}</definedName>
    <definedName name="хїз" localSheetId="22" hidden="1">{#N/A,#N/A,FALSE,"Лист4"}</definedName>
    <definedName name="хїз" localSheetId="29" hidden="1">{#N/A,#N/A,FALSE,"Лист4"}</definedName>
    <definedName name="хїз" localSheetId="30" hidden="1">{#N/A,#N/A,FALSE,"Лист4"}</definedName>
    <definedName name="хїз" localSheetId="32" hidden="1">{#N/A,#N/A,FALSE,"Лист4"}</definedName>
    <definedName name="хїз" localSheetId="33"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3" hidden="1">{#N/A,#N/A,FALSE,"Лист4"}</definedName>
    <definedName name="хїз" localSheetId="45" hidden="1">{#N/A,#N/A,FALSE,"Лист4"}</definedName>
    <definedName name="хїз" localSheetId="47"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59" hidden="1">{#N/A,#N/A,FALSE,"Лист4"}</definedName>
    <definedName name="хїз" localSheetId="60" hidden="1">{#N/A,#N/A,FALSE,"Лист4"}</definedName>
    <definedName name="хїз" localSheetId="64" hidden="1">{#N/A,#N/A,FALSE,"Лист4"}</definedName>
    <definedName name="хїз" localSheetId="65" hidden="1">{#N/A,#N/A,FALSE,"Лист4"}</definedName>
    <definedName name="хїз" localSheetId="69" hidden="1">{#N/A,#N/A,FALSE,"Лист4"}</definedName>
    <definedName name="хїз" localSheetId="70" hidden="1">{#N/A,#N/A,FALSE,"Лист4"}</definedName>
    <definedName name="хїз" localSheetId="72" hidden="1">{#N/A,#N/A,FALSE,"Лист4"}</definedName>
    <definedName name="хїз" localSheetId="73" hidden="1">{#N/A,#N/A,FALSE,"Лист4"}</definedName>
    <definedName name="хїз" localSheetId="83" hidden="1">{#N/A,#N/A,FALSE,"Лист4"}</definedName>
    <definedName name="хїз" localSheetId="84" hidden="1">{#N/A,#N/A,FALSE,"Лист4"}</definedName>
    <definedName name="хїз" localSheetId="87" hidden="1">{#N/A,#N/A,FALSE,"Лист4"}</definedName>
    <definedName name="хїз" localSheetId="89" hidden="1">{#N/A,#N/A,FALSE,"Лист4"}</definedName>
    <definedName name="хїз" localSheetId="90" hidden="1">{#N/A,#N/A,FALSE,"Лист4"}</definedName>
    <definedName name="хїз" localSheetId="91" hidden="1">{#N/A,#N/A,FALSE,"Лист4"}</definedName>
    <definedName name="хїз" localSheetId="92" hidden="1">{#N/A,#N/A,FALSE,"Лист4"}</definedName>
    <definedName name="хїз" localSheetId="94" hidden="1">{#N/A,#N/A,FALSE,"Лист4"}</definedName>
    <definedName name="хїз" localSheetId="96" hidden="1">{#N/A,#N/A,FALSE,"Лист4"}</definedName>
    <definedName name="хїз" localSheetId="93" hidden="1">{#N/A,#N/A,FALSE,"Лист4"}</definedName>
    <definedName name="хїз" localSheetId="78" hidden="1">{#N/A,#N/A,FALSE,"Лист4"}</definedName>
    <definedName name="хїз" hidden="1">{#N/A,#N/A,FALSE,"Лист4"}</definedName>
    <definedName name="ххх" localSheetId="1" hidden="1">{#N/A,#N/A,FALSE,"Лист4"}</definedName>
    <definedName name="ххх" localSheetId="22" hidden="1">{#N/A,#N/A,FALSE,"Лист4"}</definedName>
    <definedName name="ххх" localSheetId="29" hidden="1">{#N/A,#N/A,FALSE,"Лист4"}</definedName>
    <definedName name="ххх" localSheetId="30" hidden="1">{#N/A,#N/A,FALSE,"Лист4"}</definedName>
    <definedName name="ххх" localSheetId="32" hidden="1">{#N/A,#N/A,FALSE,"Лист4"}</definedName>
    <definedName name="ххх" localSheetId="33"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3" hidden="1">{#N/A,#N/A,FALSE,"Лист4"}</definedName>
    <definedName name="ххх" localSheetId="45" hidden="1">{#N/A,#N/A,FALSE,"Лист4"}</definedName>
    <definedName name="ххх" localSheetId="47"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59" hidden="1">{#N/A,#N/A,FALSE,"Лист4"}</definedName>
    <definedName name="ххх" localSheetId="60" hidden="1">{#N/A,#N/A,FALSE,"Лист4"}</definedName>
    <definedName name="ххх" localSheetId="64" hidden="1">{#N/A,#N/A,FALSE,"Лист4"}</definedName>
    <definedName name="ххх" localSheetId="65" hidden="1">{#N/A,#N/A,FALSE,"Лист4"}</definedName>
    <definedName name="ххх" localSheetId="69" hidden="1">{#N/A,#N/A,FALSE,"Лист4"}</definedName>
    <definedName name="ххх" localSheetId="70" hidden="1">{#N/A,#N/A,FALSE,"Лист4"}</definedName>
    <definedName name="ххх" localSheetId="72" hidden="1">{#N/A,#N/A,FALSE,"Лист4"}</definedName>
    <definedName name="ххх" localSheetId="73" hidden="1">{#N/A,#N/A,FALSE,"Лист4"}</definedName>
    <definedName name="ххх" localSheetId="83" hidden="1">{#N/A,#N/A,FALSE,"Лист4"}</definedName>
    <definedName name="ххх" localSheetId="84" hidden="1">{#N/A,#N/A,FALSE,"Лист4"}</definedName>
    <definedName name="ххх" localSheetId="87" hidden="1">{#N/A,#N/A,FALSE,"Лист4"}</definedName>
    <definedName name="ххх" localSheetId="89" hidden="1">{#N/A,#N/A,FALSE,"Лист4"}</definedName>
    <definedName name="ххх" localSheetId="90" hidden="1">{#N/A,#N/A,FALSE,"Лист4"}</definedName>
    <definedName name="ххх" localSheetId="91" hidden="1">{#N/A,#N/A,FALSE,"Лист4"}</definedName>
    <definedName name="ххх" localSheetId="92" hidden="1">{#N/A,#N/A,FALSE,"Лист4"}</definedName>
    <definedName name="ххх" localSheetId="94" hidden="1">{#N/A,#N/A,FALSE,"Лист4"}</definedName>
    <definedName name="ххх" localSheetId="96" hidden="1">{#N/A,#N/A,FALSE,"Лист4"}</definedName>
    <definedName name="ххх" localSheetId="93" hidden="1">{#N/A,#N/A,FALSE,"Лист4"}</definedName>
    <definedName name="ххх" localSheetId="78" hidden="1">{#N/A,#N/A,FALSE,"Лист4"}</definedName>
    <definedName name="ххх" hidden="1">{#N/A,#N/A,FALSE,"Лист4"}</definedName>
    <definedName name="ц" localSheetId="1" hidden="1">{#N/A,#N/A,FALSE,"Лист4"}</definedName>
    <definedName name="ц" localSheetId="22" hidden="1">{#N/A,#N/A,FALSE,"Лист4"}</definedName>
    <definedName name="ц" localSheetId="29" hidden="1">{#N/A,#N/A,FALSE,"Лист4"}</definedName>
    <definedName name="ц" localSheetId="30" hidden="1">{#N/A,#N/A,FALSE,"Лист4"}</definedName>
    <definedName name="ц" localSheetId="32" hidden="1">{#N/A,#N/A,FALSE,"Лист4"}</definedName>
    <definedName name="ц" localSheetId="33"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3" hidden="1">{#N/A,#N/A,FALSE,"Лист4"}</definedName>
    <definedName name="ц" localSheetId="45" hidden="1">{#N/A,#N/A,FALSE,"Лист4"}</definedName>
    <definedName name="ц" localSheetId="47"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59" hidden="1">{#N/A,#N/A,FALSE,"Лист4"}</definedName>
    <definedName name="ц" localSheetId="60" hidden="1">{#N/A,#N/A,FALSE,"Лист4"}</definedName>
    <definedName name="ц" localSheetId="64" hidden="1">{#N/A,#N/A,FALSE,"Лист4"}</definedName>
    <definedName name="ц" localSheetId="65" hidden="1">{#N/A,#N/A,FALSE,"Лист4"}</definedName>
    <definedName name="ц" localSheetId="69" hidden="1">{#N/A,#N/A,FALSE,"Лист4"}</definedName>
    <definedName name="ц" localSheetId="70" hidden="1">{#N/A,#N/A,FALSE,"Лист4"}</definedName>
    <definedName name="ц" localSheetId="72" hidden="1">{#N/A,#N/A,FALSE,"Лист4"}</definedName>
    <definedName name="ц" localSheetId="73" hidden="1">{#N/A,#N/A,FALSE,"Лист4"}</definedName>
    <definedName name="ц" localSheetId="83" hidden="1">{#N/A,#N/A,FALSE,"Лист4"}</definedName>
    <definedName name="ц" localSheetId="84" hidden="1">{#N/A,#N/A,FALSE,"Лист4"}</definedName>
    <definedName name="ц" localSheetId="87" hidden="1">{#N/A,#N/A,FALSE,"Лист4"}</definedName>
    <definedName name="ц" localSheetId="89" hidden="1">{#N/A,#N/A,FALSE,"Лист4"}</definedName>
    <definedName name="ц" localSheetId="90" hidden="1">{#N/A,#N/A,FALSE,"Лист4"}</definedName>
    <definedName name="ц" localSheetId="91" hidden="1">{#N/A,#N/A,FALSE,"Лист4"}</definedName>
    <definedName name="ц" localSheetId="92" hidden="1">{#N/A,#N/A,FALSE,"Лист4"}</definedName>
    <definedName name="ц" localSheetId="94" hidden="1">{#N/A,#N/A,FALSE,"Лист4"}</definedName>
    <definedName name="ц" localSheetId="96" hidden="1">{#N/A,#N/A,FALSE,"Лист4"}</definedName>
    <definedName name="ц" localSheetId="93" hidden="1">{#N/A,#N/A,FALSE,"Лист4"}</definedName>
    <definedName name="ц" localSheetId="78" hidden="1">{#N/A,#N/A,FALSE,"Лист4"}</definedName>
    <definedName name="ц" hidden="1">{#N/A,#N/A,FALSE,"Лист4"}</definedName>
    <definedName name="ц_1" localSheetId="1" hidden="1">{#N/A,#N/A,FALSE,"т02бд"}</definedName>
    <definedName name="ц_1" localSheetId="22" hidden="1">{#N/A,#N/A,FALSE,"т02бд"}</definedName>
    <definedName name="ц_1" localSheetId="29" hidden="1">{#N/A,#N/A,FALSE,"т02бд"}</definedName>
    <definedName name="ц_1" localSheetId="30" hidden="1">{#N/A,#N/A,FALSE,"т02бд"}</definedName>
    <definedName name="ц_1" localSheetId="32" hidden="1">{#N/A,#N/A,FALSE,"т02бд"}</definedName>
    <definedName name="ц_1" localSheetId="33"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3" hidden="1">{#N/A,#N/A,FALSE,"т02бд"}</definedName>
    <definedName name="ц_1" localSheetId="45" hidden="1">{#N/A,#N/A,FALSE,"т02бд"}</definedName>
    <definedName name="ц_1" localSheetId="47"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59" hidden="1">{#N/A,#N/A,FALSE,"т02бд"}</definedName>
    <definedName name="ц_1" localSheetId="60" hidden="1">{#N/A,#N/A,FALSE,"т02бд"}</definedName>
    <definedName name="ц_1" localSheetId="64" hidden="1">{#N/A,#N/A,FALSE,"т02бд"}</definedName>
    <definedName name="ц_1" localSheetId="69" hidden="1">{#N/A,#N/A,FALSE,"т02бд"}</definedName>
    <definedName name="ц_1" localSheetId="70" hidden="1">{#N/A,#N/A,FALSE,"т02бд"}</definedName>
    <definedName name="ц_1" localSheetId="83" hidden="1">{#N/A,#N/A,FALSE,"т02бд"}</definedName>
    <definedName name="ц_1" localSheetId="84" hidden="1">{#N/A,#N/A,FALSE,"т02бд"}</definedName>
    <definedName name="ц_1" localSheetId="87" hidden="1">{#N/A,#N/A,FALSE,"т02бд"}</definedName>
    <definedName name="ц_1" localSheetId="89" hidden="1">{#N/A,#N/A,FALSE,"т02бд"}</definedName>
    <definedName name="ц_1" localSheetId="90" hidden="1">{#N/A,#N/A,FALSE,"т02бд"}</definedName>
    <definedName name="ц_1" localSheetId="91" hidden="1">{#N/A,#N/A,FALSE,"т02бд"}</definedName>
    <definedName name="ц_1" localSheetId="96" hidden="1">{#N/A,#N/A,FALSE,"т02бд"}</definedName>
    <definedName name="ц_1" localSheetId="93" hidden="1">{#N/A,#N/A,FALSE,"т02бд"}</definedName>
    <definedName name="ц_1" localSheetId="78" hidden="1">{#N/A,#N/A,FALSE,"т02бд"}</definedName>
    <definedName name="ц_1" hidden="1">{#N/A,#N/A,FALSE,"т02бд"}</definedName>
    <definedName name="ц_2" localSheetId="1" hidden="1">{#N/A,#N/A,FALSE,"т02бд"}</definedName>
    <definedName name="ц_2" localSheetId="22" hidden="1">{#N/A,#N/A,FALSE,"т02бд"}</definedName>
    <definedName name="ц_2" localSheetId="29" hidden="1">{#N/A,#N/A,FALSE,"т02бд"}</definedName>
    <definedName name="ц_2" localSheetId="30" hidden="1">{#N/A,#N/A,FALSE,"т02бд"}</definedName>
    <definedName name="ц_2" localSheetId="32" hidden="1">{#N/A,#N/A,FALSE,"т02бд"}</definedName>
    <definedName name="ц_2" localSheetId="33"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3" hidden="1">{#N/A,#N/A,FALSE,"т02бд"}</definedName>
    <definedName name="ц_2" localSheetId="45" hidden="1">{#N/A,#N/A,FALSE,"т02бд"}</definedName>
    <definedName name="ц_2" localSheetId="47"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59" hidden="1">{#N/A,#N/A,FALSE,"т02бд"}</definedName>
    <definedName name="ц_2" localSheetId="60" hidden="1">{#N/A,#N/A,FALSE,"т02бд"}</definedName>
    <definedName name="ц_2" localSheetId="64" hidden="1">{#N/A,#N/A,FALSE,"т02бд"}</definedName>
    <definedName name="ц_2" localSheetId="69" hidden="1">{#N/A,#N/A,FALSE,"т02бд"}</definedName>
    <definedName name="ц_2" localSheetId="70" hidden="1">{#N/A,#N/A,FALSE,"т02бд"}</definedName>
    <definedName name="ц_2" localSheetId="83" hidden="1">{#N/A,#N/A,FALSE,"т02бд"}</definedName>
    <definedName name="ц_2" localSheetId="84" hidden="1">{#N/A,#N/A,FALSE,"т02бд"}</definedName>
    <definedName name="ц_2" localSheetId="87" hidden="1">{#N/A,#N/A,FALSE,"т02бд"}</definedName>
    <definedName name="ц_2" localSheetId="89" hidden="1">{#N/A,#N/A,FALSE,"т02бд"}</definedName>
    <definedName name="ц_2" localSheetId="90" hidden="1">{#N/A,#N/A,FALSE,"т02бд"}</definedName>
    <definedName name="ц_2" localSheetId="91" hidden="1">{#N/A,#N/A,FALSE,"т02бд"}</definedName>
    <definedName name="ц_2" localSheetId="96" hidden="1">{#N/A,#N/A,FALSE,"т02бд"}</definedName>
    <definedName name="ц_2" localSheetId="93" hidden="1">{#N/A,#N/A,FALSE,"т02бд"}</definedName>
    <definedName name="ц_2" localSheetId="78" hidden="1">{#N/A,#N/A,FALSE,"т02бд"}</definedName>
    <definedName name="ц_2" hidden="1">{#N/A,#N/A,FALSE,"т02бд"}</definedName>
    <definedName name="цва" localSheetId="1" hidden="1">{#N/A,#N/A,FALSE,"Лист4"}</definedName>
    <definedName name="цва" localSheetId="22" hidden="1">{#N/A,#N/A,FALSE,"Лист4"}</definedName>
    <definedName name="цва" localSheetId="29" hidden="1">{#N/A,#N/A,FALSE,"Лист4"}</definedName>
    <definedName name="цва" localSheetId="30" hidden="1">{#N/A,#N/A,FALSE,"Лист4"}</definedName>
    <definedName name="цва" localSheetId="32" hidden="1">{#N/A,#N/A,FALSE,"Лист4"}</definedName>
    <definedName name="цва" localSheetId="33"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3" hidden="1">{#N/A,#N/A,FALSE,"Лист4"}</definedName>
    <definedName name="цва" localSheetId="45" hidden="1">{#N/A,#N/A,FALSE,"Лист4"}</definedName>
    <definedName name="цва" localSheetId="47"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59" hidden="1">{#N/A,#N/A,FALSE,"Лист4"}</definedName>
    <definedName name="цва" localSheetId="60" hidden="1">{#N/A,#N/A,FALSE,"Лист4"}</definedName>
    <definedName name="цва" localSheetId="64" hidden="1">{#N/A,#N/A,FALSE,"Лист4"}</definedName>
    <definedName name="цва" localSheetId="65" hidden="1">{#N/A,#N/A,FALSE,"Лист4"}</definedName>
    <definedName name="цва" localSheetId="69" hidden="1">{#N/A,#N/A,FALSE,"Лист4"}</definedName>
    <definedName name="цва" localSheetId="70" hidden="1">{#N/A,#N/A,FALSE,"Лист4"}</definedName>
    <definedName name="цва" localSheetId="72" hidden="1">{#N/A,#N/A,FALSE,"Лист4"}</definedName>
    <definedName name="цва" localSheetId="73" hidden="1">{#N/A,#N/A,FALSE,"Лист4"}</definedName>
    <definedName name="цва" localSheetId="83" hidden="1">{#N/A,#N/A,FALSE,"Лист4"}</definedName>
    <definedName name="цва" localSheetId="84" hidden="1">{#N/A,#N/A,FALSE,"Лист4"}</definedName>
    <definedName name="цва" localSheetId="87" hidden="1">{#N/A,#N/A,FALSE,"Лист4"}</definedName>
    <definedName name="цва" localSheetId="89" hidden="1">{#N/A,#N/A,FALSE,"Лист4"}</definedName>
    <definedName name="цва" localSheetId="90" hidden="1">{#N/A,#N/A,FALSE,"Лист4"}</definedName>
    <definedName name="цва" localSheetId="91" hidden="1">{#N/A,#N/A,FALSE,"Лист4"}</definedName>
    <definedName name="цва" localSheetId="92" hidden="1">{#N/A,#N/A,FALSE,"Лист4"}</definedName>
    <definedName name="цва" localSheetId="94" hidden="1">{#N/A,#N/A,FALSE,"Лист4"}</definedName>
    <definedName name="цва" localSheetId="96" hidden="1">{#N/A,#N/A,FALSE,"Лист4"}</definedName>
    <definedName name="цва" localSheetId="93" hidden="1">{#N/A,#N/A,FALSE,"Лист4"}</definedName>
    <definedName name="цва" localSheetId="78" hidden="1">{#N/A,#N/A,FALSE,"Лист4"}</definedName>
    <definedName name="цва" hidden="1">{#N/A,#N/A,FALSE,"Лист4"}</definedName>
    <definedName name="цекццецце" localSheetId="1" hidden="1">{#N/A,#N/A,FALSE,"Лист4"}</definedName>
    <definedName name="цекццецце" localSheetId="22" hidden="1">{#N/A,#N/A,FALSE,"Лист4"}</definedName>
    <definedName name="цекццецце" localSheetId="29" hidden="1">{#N/A,#N/A,FALSE,"Лист4"}</definedName>
    <definedName name="цекццецце" localSheetId="30" hidden="1">{#N/A,#N/A,FALSE,"Лист4"}</definedName>
    <definedName name="цекццецце" localSheetId="32" hidden="1">{#N/A,#N/A,FALSE,"Лист4"}</definedName>
    <definedName name="цекццецце" localSheetId="33"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3" hidden="1">{#N/A,#N/A,FALSE,"Лист4"}</definedName>
    <definedName name="цекццецце" localSheetId="45" hidden="1">{#N/A,#N/A,FALSE,"Лист4"}</definedName>
    <definedName name="цекццецце" localSheetId="47"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59" hidden="1">{#N/A,#N/A,FALSE,"Лист4"}</definedName>
    <definedName name="цекццецце" localSheetId="60" hidden="1">{#N/A,#N/A,FALSE,"Лист4"}</definedName>
    <definedName name="цекццецце" localSheetId="64" hidden="1">{#N/A,#N/A,FALSE,"Лист4"}</definedName>
    <definedName name="цекццецце" localSheetId="65" hidden="1">{#N/A,#N/A,FALSE,"Лист4"}</definedName>
    <definedName name="цекццецце" localSheetId="69" hidden="1">{#N/A,#N/A,FALSE,"Лист4"}</definedName>
    <definedName name="цекццецце" localSheetId="70" hidden="1">{#N/A,#N/A,FALSE,"Лист4"}</definedName>
    <definedName name="цекццецце" localSheetId="72" hidden="1">{#N/A,#N/A,FALSE,"Лист4"}</definedName>
    <definedName name="цекццецце" localSheetId="73" hidden="1">{#N/A,#N/A,FALSE,"Лист4"}</definedName>
    <definedName name="цекццецце" localSheetId="83" hidden="1">{#N/A,#N/A,FALSE,"Лист4"}</definedName>
    <definedName name="цекццецце" localSheetId="84" hidden="1">{#N/A,#N/A,FALSE,"Лист4"}</definedName>
    <definedName name="цекццецце" localSheetId="87" hidden="1">{#N/A,#N/A,FALSE,"Лист4"}</definedName>
    <definedName name="цекццецце" localSheetId="89" hidden="1">{#N/A,#N/A,FALSE,"Лист4"}</definedName>
    <definedName name="цекццецце" localSheetId="90" hidden="1">{#N/A,#N/A,FALSE,"Лист4"}</definedName>
    <definedName name="цекццецце" localSheetId="91" hidden="1">{#N/A,#N/A,FALSE,"Лист4"}</definedName>
    <definedName name="цекццецце" localSheetId="92" hidden="1">{#N/A,#N/A,FALSE,"Лист4"}</definedName>
    <definedName name="цекццецце" localSheetId="94" hidden="1">{#N/A,#N/A,FALSE,"Лист4"}</definedName>
    <definedName name="цекццецце" localSheetId="96" hidden="1">{#N/A,#N/A,FALSE,"Лист4"}</definedName>
    <definedName name="цекццецце" localSheetId="93" hidden="1">{#N/A,#N/A,FALSE,"Лист4"}</definedName>
    <definedName name="цекццецце" localSheetId="78" hidden="1">{#N/A,#N/A,FALSE,"Лист4"}</definedName>
    <definedName name="цекццецце" hidden="1">{#N/A,#N/A,FALSE,"Лист4"}</definedName>
    <definedName name="цеу" localSheetId="1" hidden="1">{#N/A,#N/A,FALSE,"т02бд"}</definedName>
    <definedName name="цеу" localSheetId="22" hidden="1">{#N/A,#N/A,FALSE,"т02бд"}</definedName>
    <definedName name="цеу" localSheetId="29" hidden="1">{#N/A,#N/A,FALSE,"т02бд"}</definedName>
    <definedName name="цеу" localSheetId="30" hidden="1">{#N/A,#N/A,FALSE,"т02бд"}</definedName>
    <definedName name="цеу" localSheetId="32" hidden="1">{#N/A,#N/A,FALSE,"т02бд"}</definedName>
    <definedName name="цеу" localSheetId="33"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3" hidden="1">{#N/A,#N/A,FALSE,"т02бд"}</definedName>
    <definedName name="цеу" localSheetId="45" hidden="1">{#N/A,#N/A,FALSE,"т02бд"}</definedName>
    <definedName name="цеу" localSheetId="47"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59" hidden="1">{#N/A,#N/A,FALSE,"т02бд"}</definedName>
    <definedName name="цеу" localSheetId="60" hidden="1">{#N/A,#N/A,FALSE,"т02бд"}</definedName>
    <definedName name="цеу" localSheetId="64" hidden="1">{#N/A,#N/A,FALSE,"т02бд"}</definedName>
    <definedName name="цеу" localSheetId="65" hidden="1">{#N/A,#N/A,FALSE,"т02бд"}</definedName>
    <definedName name="цеу" localSheetId="69" hidden="1">{#N/A,#N/A,FALSE,"т02бд"}</definedName>
    <definedName name="цеу" localSheetId="70" hidden="1">{#N/A,#N/A,FALSE,"т02бд"}</definedName>
    <definedName name="цеу" localSheetId="72" hidden="1">{#N/A,#N/A,FALSE,"т02бд"}</definedName>
    <definedName name="цеу" localSheetId="73" hidden="1">{#N/A,#N/A,FALSE,"т02бд"}</definedName>
    <definedName name="цеу" localSheetId="83" hidden="1">{#N/A,#N/A,FALSE,"т02бд"}</definedName>
    <definedName name="цеу" localSheetId="84" hidden="1">{#N/A,#N/A,FALSE,"т02бд"}</definedName>
    <definedName name="цеу" localSheetId="87" hidden="1">{#N/A,#N/A,FALSE,"т02бд"}</definedName>
    <definedName name="цеу" localSheetId="89" hidden="1">{#N/A,#N/A,FALSE,"т02бд"}</definedName>
    <definedName name="цеу" localSheetId="90" hidden="1">{#N/A,#N/A,FALSE,"т02бд"}</definedName>
    <definedName name="цеу" localSheetId="91" hidden="1">{#N/A,#N/A,FALSE,"т02бд"}</definedName>
    <definedName name="цеу" localSheetId="92" hidden="1">{#N/A,#N/A,FALSE,"т02бд"}</definedName>
    <definedName name="цеу" localSheetId="94" hidden="1">{#N/A,#N/A,FALSE,"т02бд"}</definedName>
    <definedName name="цеу" localSheetId="96" hidden="1">{#N/A,#N/A,FALSE,"т02бд"}</definedName>
    <definedName name="цеу" localSheetId="93" hidden="1">{#N/A,#N/A,FALSE,"т02бд"}</definedName>
    <definedName name="цеу" localSheetId="78" hidden="1">{#N/A,#N/A,FALSE,"т02бд"}</definedName>
    <definedName name="цеу" hidden="1">{#N/A,#N/A,FALSE,"т02бд"}</definedName>
    <definedName name="цеце" localSheetId="1" hidden="1">{#N/A,#N/A,FALSE,"Лист4"}</definedName>
    <definedName name="цеце" localSheetId="22" hidden="1">{#N/A,#N/A,FALSE,"Лист4"}</definedName>
    <definedName name="цеце" localSheetId="29" hidden="1">{#N/A,#N/A,FALSE,"Лист4"}</definedName>
    <definedName name="цеце" localSheetId="30" hidden="1">{#N/A,#N/A,FALSE,"Лист4"}</definedName>
    <definedName name="цеце" localSheetId="32" hidden="1">{#N/A,#N/A,FALSE,"Лист4"}</definedName>
    <definedName name="цеце" localSheetId="33"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3" hidden="1">{#N/A,#N/A,FALSE,"Лист4"}</definedName>
    <definedName name="цеце" localSheetId="45" hidden="1">{#N/A,#N/A,FALSE,"Лист4"}</definedName>
    <definedName name="цеце" localSheetId="47"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59" hidden="1">{#N/A,#N/A,FALSE,"Лист4"}</definedName>
    <definedName name="цеце" localSheetId="60" hidden="1">{#N/A,#N/A,FALSE,"Лист4"}</definedName>
    <definedName name="цеце" localSheetId="64" hidden="1">{#N/A,#N/A,FALSE,"Лист4"}</definedName>
    <definedName name="цеце" localSheetId="65" hidden="1">{#N/A,#N/A,FALSE,"Лист4"}</definedName>
    <definedName name="цеце" localSheetId="69" hidden="1">{#N/A,#N/A,FALSE,"Лист4"}</definedName>
    <definedName name="цеце" localSheetId="70" hidden="1">{#N/A,#N/A,FALSE,"Лист4"}</definedName>
    <definedName name="цеце" localSheetId="72" hidden="1">{#N/A,#N/A,FALSE,"Лист4"}</definedName>
    <definedName name="цеце" localSheetId="73" hidden="1">{#N/A,#N/A,FALSE,"Лист4"}</definedName>
    <definedName name="цеце" localSheetId="83" hidden="1">{#N/A,#N/A,FALSE,"Лист4"}</definedName>
    <definedName name="цеце" localSheetId="84" hidden="1">{#N/A,#N/A,FALSE,"Лист4"}</definedName>
    <definedName name="цеце" localSheetId="87" hidden="1">{#N/A,#N/A,FALSE,"Лист4"}</definedName>
    <definedName name="цеце" localSheetId="89" hidden="1">{#N/A,#N/A,FALSE,"Лист4"}</definedName>
    <definedName name="цеце" localSheetId="90" hidden="1">{#N/A,#N/A,FALSE,"Лист4"}</definedName>
    <definedName name="цеце" localSheetId="91" hidden="1">{#N/A,#N/A,FALSE,"Лист4"}</definedName>
    <definedName name="цеце" localSheetId="92" hidden="1">{#N/A,#N/A,FALSE,"Лист4"}</definedName>
    <definedName name="цеце" localSheetId="94" hidden="1">{#N/A,#N/A,FALSE,"Лист4"}</definedName>
    <definedName name="цеце" localSheetId="96" hidden="1">{#N/A,#N/A,FALSE,"Лист4"}</definedName>
    <definedName name="цеце" localSheetId="93" hidden="1">{#N/A,#N/A,FALSE,"Лист4"}</definedName>
    <definedName name="цеце" localSheetId="78" hidden="1">{#N/A,#N/A,FALSE,"Лист4"}</definedName>
    <definedName name="цеце" hidden="1">{#N/A,#N/A,FALSE,"Лист4"}</definedName>
    <definedName name="цецеце" localSheetId="1" hidden="1">{#N/A,#N/A,FALSE,"Лист4"}</definedName>
    <definedName name="цецеце" localSheetId="22" hidden="1">{#N/A,#N/A,FALSE,"Лист4"}</definedName>
    <definedName name="цецеце" localSheetId="29" hidden="1">{#N/A,#N/A,FALSE,"Лист4"}</definedName>
    <definedName name="цецеце" localSheetId="30" hidden="1">{#N/A,#N/A,FALSE,"Лист4"}</definedName>
    <definedName name="цецеце" localSheetId="32" hidden="1">{#N/A,#N/A,FALSE,"Лист4"}</definedName>
    <definedName name="цецеце" localSheetId="33"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3" hidden="1">{#N/A,#N/A,FALSE,"Лист4"}</definedName>
    <definedName name="цецеце" localSheetId="45" hidden="1">{#N/A,#N/A,FALSE,"Лист4"}</definedName>
    <definedName name="цецеце" localSheetId="47"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59" hidden="1">{#N/A,#N/A,FALSE,"Лист4"}</definedName>
    <definedName name="цецеце" localSheetId="60" hidden="1">{#N/A,#N/A,FALSE,"Лист4"}</definedName>
    <definedName name="цецеце" localSheetId="64" hidden="1">{#N/A,#N/A,FALSE,"Лист4"}</definedName>
    <definedName name="цецеце" localSheetId="65" hidden="1">{#N/A,#N/A,FALSE,"Лист4"}</definedName>
    <definedName name="цецеце" localSheetId="69" hidden="1">{#N/A,#N/A,FALSE,"Лист4"}</definedName>
    <definedName name="цецеце" localSheetId="70" hidden="1">{#N/A,#N/A,FALSE,"Лист4"}</definedName>
    <definedName name="цецеце" localSheetId="72" hidden="1">{#N/A,#N/A,FALSE,"Лист4"}</definedName>
    <definedName name="цецеце" localSheetId="73" hidden="1">{#N/A,#N/A,FALSE,"Лист4"}</definedName>
    <definedName name="цецеце" localSheetId="83" hidden="1">{#N/A,#N/A,FALSE,"Лист4"}</definedName>
    <definedName name="цецеце" localSheetId="84" hidden="1">{#N/A,#N/A,FALSE,"Лист4"}</definedName>
    <definedName name="цецеце" localSheetId="87" hidden="1">{#N/A,#N/A,FALSE,"Лист4"}</definedName>
    <definedName name="цецеце" localSheetId="89" hidden="1">{#N/A,#N/A,FALSE,"Лист4"}</definedName>
    <definedName name="цецеце" localSheetId="90" hidden="1">{#N/A,#N/A,FALSE,"Лист4"}</definedName>
    <definedName name="цецеце" localSheetId="91" hidden="1">{#N/A,#N/A,FALSE,"Лист4"}</definedName>
    <definedName name="цецеце" localSheetId="92" hidden="1">{#N/A,#N/A,FALSE,"Лист4"}</definedName>
    <definedName name="цецеце" localSheetId="94" hidden="1">{#N/A,#N/A,FALSE,"Лист4"}</definedName>
    <definedName name="цецеце" localSheetId="96" hidden="1">{#N/A,#N/A,FALSE,"Лист4"}</definedName>
    <definedName name="цецеце" localSheetId="93" hidden="1">{#N/A,#N/A,FALSE,"Лист4"}</definedName>
    <definedName name="цецеце" localSheetId="78" hidden="1">{#N/A,#N/A,FALSE,"Лист4"}</definedName>
    <definedName name="цецеце" hidden="1">{#N/A,#N/A,FALSE,"Лист4"}</definedName>
    <definedName name="цук" localSheetId="1" hidden="1">{#N/A,#N/A,FALSE,"Лист4"}</definedName>
    <definedName name="цук" localSheetId="22" hidden="1">{#N/A,#N/A,FALSE,"Лист4"}</definedName>
    <definedName name="цук" localSheetId="29" hidden="1">{#N/A,#N/A,FALSE,"Лист4"}</definedName>
    <definedName name="цук" localSheetId="30" hidden="1">{#N/A,#N/A,FALSE,"Лист4"}</definedName>
    <definedName name="цук" localSheetId="32" hidden="1">{#N/A,#N/A,FALSE,"Лист4"}</definedName>
    <definedName name="цук" localSheetId="33"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3" hidden="1">{#N/A,#N/A,FALSE,"Лист4"}</definedName>
    <definedName name="цук" localSheetId="45" hidden="1">{#N/A,#N/A,FALSE,"Лист4"}</definedName>
    <definedName name="цук" localSheetId="47"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59" hidden="1">{#N/A,#N/A,FALSE,"Лист4"}</definedName>
    <definedName name="цук" localSheetId="60" hidden="1">{#N/A,#N/A,FALSE,"Лист4"}</definedName>
    <definedName name="цук" localSheetId="64" hidden="1">{#N/A,#N/A,FALSE,"Лист4"}</definedName>
    <definedName name="цук" localSheetId="65" hidden="1">{#N/A,#N/A,FALSE,"Лист4"}</definedName>
    <definedName name="цук" localSheetId="69" hidden="1">{#N/A,#N/A,FALSE,"Лист4"}</definedName>
    <definedName name="цук" localSheetId="70" hidden="1">{#N/A,#N/A,FALSE,"Лист4"}</definedName>
    <definedName name="цук" localSheetId="72" hidden="1">{#N/A,#N/A,FALSE,"Лист4"}</definedName>
    <definedName name="цук" localSheetId="73" hidden="1">{#N/A,#N/A,FALSE,"Лист4"}</definedName>
    <definedName name="цук" localSheetId="83" hidden="1">{#N/A,#N/A,FALSE,"Лист4"}</definedName>
    <definedName name="цук" localSheetId="84" hidden="1">{#N/A,#N/A,FALSE,"Лист4"}</definedName>
    <definedName name="цук" localSheetId="87" hidden="1">{#N/A,#N/A,FALSE,"Лист4"}</definedName>
    <definedName name="цук" localSheetId="89" hidden="1">{#N/A,#N/A,FALSE,"Лист4"}</definedName>
    <definedName name="цук" localSheetId="90" hidden="1">{#N/A,#N/A,FALSE,"Лист4"}</definedName>
    <definedName name="цук" localSheetId="91" hidden="1">{#N/A,#N/A,FALSE,"Лист4"}</definedName>
    <definedName name="цук" localSheetId="92" hidden="1">{#N/A,#N/A,FALSE,"Лист4"}</definedName>
    <definedName name="цук" localSheetId="94" hidden="1">{#N/A,#N/A,FALSE,"Лист4"}</definedName>
    <definedName name="цук" localSheetId="96" hidden="1">{#N/A,#N/A,FALSE,"Лист4"}</definedName>
    <definedName name="цук" localSheetId="93" hidden="1">{#N/A,#N/A,FALSE,"Лист4"}</definedName>
    <definedName name="цук" localSheetId="78" hidden="1">{#N/A,#N/A,FALSE,"Лист4"}</definedName>
    <definedName name="цук" hidden="1">{#N/A,#N/A,FALSE,"Лист4"}</definedName>
    <definedName name="цуку" localSheetId="1" hidden="1">{#N/A,#N/A,FALSE,"Лист4"}</definedName>
    <definedName name="цуку" localSheetId="22" hidden="1">{#N/A,#N/A,FALSE,"Лист4"}</definedName>
    <definedName name="цуку" localSheetId="29" hidden="1">{#N/A,#N/A,FALSE,"Лист4"}</definedName>
    <definedName name="цуку" localSheetId="30" hidden="1">{#N/A,#N/A,FALSE,"Лист4"}</definedName>
    <definedName name="цуку" localSheetId="32" hidden="1">{#N/A,#N/A,FALSE,"Лист4"}</definedName>
    <definedName name="цуку" localSheetId="33"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3" hidden="1">{#N/A,#N/A,FALSE,"Лист4"}</definedName>
    <definedName name="цуку" localSheetId="45" hidden="1">{#N/A,#N/A,FALSE,"Лист4"}</definedName>
    <definedName name="цуку" localSheetId="47"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59" hidden="1">{#N/A,#N/A,FALSE,"Лист4"}</definedName>
    <definedName name="цуку" localSheetId="60" hidden="1">{#N/A,#N/A,FALSE,"Лист4"}</definedName>
    <definedName name="цуку" localSheetId="64" hidden="1">{#N/A,#N/A,FALSE,"Лист4"}</definedName>
    <definedName name="цуку" localSheetId="65" hidden="1">{#N/A,#N/A,FALSE,"Лист4"}</definedName>
    <definedName name="цуку" localSheetId="69" hidden="1">{#N/A,#N/A,FALSE,"Лист4"}</definedName>
    <definedName name="цуку" localSheetId="70" hidden="1">{#N/A,#N/A,FALSE,"Лист4"}</definedName>
    <definedName name="цуку" localSheetId="72" hidden="1">{#N/A,#N/A,FALSE,"Лист4"}</definedName>
    <definedName name="цуку" localSheetId="73" hidden="1">{#N/A,#N/A,FALSE,"Лист4"}</definedName>
    <definedName name="цуку" localSheetId="83" hidden="1">{#N/A,#N/A,FALSE,"Лист4"}</definedName>
    <definedName name="цуку" localSheetId="84" hidden="1">{#N/A,#N/A,FALSE,"Лист4"}</definedName>
    <definedName name="цуку" localSheetId="87" hidden="1">{#N/A,#N/A,FALSE,"Лист4"}</definedName>
    <definedName name="цуку" localSheetId="89" hidden="1">{#N/A,#N/A,FALSE,"Лист4"}</definedName>
    <definedName name="цуку" localSheetId="90" hidden="1">{#N/A,#N/A,FALSE,"Лист4"}</definedName>
    <definedName name="цуку" localSheetId="91" hidden="1">{#N/A,#N/A,FALSE,"Лист4"}</definedName>
    <definedName name="цуку" localSheetId="92" hidden="1">{#N/A,#N/A,FALSE,"Лист4"}</definedName>
    <definedName name="цуку" localSheetId="94" hidden="1">{#N/A,#N/A,FALSE,"Лист4"}</definedName>
    <definedName name="цуку" localSheetId="96" hidden="1">{#N/A,#N/A,FALSE,"Лист4"}</definedName>
    <definedName name="цуку" localSheetId="93" hidden="1">{#N/A,#N/A,FALSE,"Лист4"}</definedName>
    <definedName name="цуку" localSheetId="78" hidden="1">{#N/A,#N/A,FALSE,"Лист4"}</definedName>
    <definedName name="цуку" hidden="1">{#N/A,#N/A,FALSE,"Лист4"}</definedName>
    <definedName name="цууу" localSheetId="1" hidden="1">{#N/A,#N/A,FALSE,"Лист4"}</definedName>
    <definedName name="цууу" localSheetId="22" hidden="1">{#N/A,#N/A,FALSE,"Лист4"}</definedName>
    <definedName name="цууу" localSheetId="29" hidden="1">{#N/A,#N/A,FALSE,"Лист4"}</definedName>
    <definedName name="цууу" localSheetId="30" hidden="1">{#N/A,#N/A,FALSE,"Лист4"}</definedName>
    <definedName name="цууу" localSheetId="32" hidden="1">{#N/A,#N/A,FALSE,"Лист4"}</definedName>
    <definedName name="цууу" localSheetId="33"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3" hidden="1">{#N/A,#N/A,FALSE,"Лист4"}</definedName>
    <definedName name="цууу" localSheetId="45" hidden="1">{#N/A,#N/A,FALSE,"Лист4"}</definedName>
    <definedName name="цууу" localSheetId="47"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59" hidden="1">{#N/A,#N/A,FALSE,"Лист4"}</definedName>
    <definedName name="цууу" localSheetId="60" hidden="1">{#N/A,#N/A,FALSE,"Лист4"}</definedName>
    <definedName name="цууу" localSheetId="64" hidden="1">{#N/A,#N/A,FALSE,"Лист4"}</definedName>
    <definedName name="цууу" localSheetId="65" hidden="1">{#N/A,#N/A,FALSE,"Лист4"}</definedName>
    <definedName name="цууу" localSheetId="69" hidden="1">{#N/A,#N/A,FALSE,"Лист4"}</definedName>
    <definedName name="цууу" localSheetId="70" hidden="1">{#N/A,#N/A,FALSE,"Лист4"}</definedName>
    <definedName name="цууу" localSheetId="72" hidden="1">{#N/A,#N/A,FALSE,"Лист4"}</definedName>
    <definedName name="цууу" localSheetId="73" hidden="1">{#N/A,#N/A,FALSE,"Лист4"}</definedName>
    <definedName name="цууу" localSheetId="83" hidden="1">{#N/A,#N/A,FALSE,"Лист4"}</definedName>
    <definedName name="цууу" localSheetId="84" hidden="1">{#N/A,#N/A,FALSE,"Лист4"}</definedName>
    <definedName name="цууу" localSheetId="87" hidden="1">{#N/A,#N/A,FALSE,"Лист4"}</definedName>
    <definedName name="цууу" localSheetId="89" hidden="1">{#N/A,#N/A,FALSE,"Лист4"}</definedName>
    <definedName name="цууу" localSheetId="90" hidden="1">{#N/A,#N/A,FALSE,"Лист4"}</definedName>
    <definedName name="цууу" localSheetId="91" hidden="1">{#N/A,#N/A,FALSE,"Лист4"}</definedName>
    <definedName name="цууу" localSheetId="92" hidden="1">{#N/A,#N/A,FALSE,"Лист4"}</definedName>
    <definedName name="цууу" localSheetId="94" hidden="1">{#N/A,#N/A,FALSE,"Лист4"}</definedName>
    <definedName name="цууу" localSheetId="96" hidden="1">{#N/A,#N/A,FALSE,"Лист4"}</definedName>
    <definedName name="цууу" localSheetId="93" hidden="1">{#N/A,#N/A,FALSE,"Лист4"}</definedName>
    <definedName name="цууу" localSheetId="78" hidden="1">{#N/A,#N/A,FALSE,"Лист4"}</definedName>
    <definedName name="цууу" hidden="1">{#N/A,#N/A,FALSE,"Лист4"}</definedName>
    <definedName name="цц" localSheetId="1" hidden="1">{#N/A,#N/A,FALSE,"Лист4"}</definedName>
    <definedName name="цц" localSheetId="22" hidden="1">{#N/A,#N/A,FALSE,"Лист4"}</definedName>
    <definedName name="цц" localSheetId="29" hidden="1">{#N/A,#N/A,FALSE,"Лист4"}</definedName>
    <definedName name="цц" localSheetId="30" hidden="1">{#N/A,#N/A,FALSE,"Лист4"}</definedName>
    <definedName name="цц" localSheetId="32" hidden="1">{#N/A,#N/A,FALSE,"Лист4"}</definedName>
    <definedName name="цц" localSheetId="33"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3" hidden="1">{#N/A,#N/A,FALSE,"Лист4"}</definedName>
    <definedName name="цц" localSheetId="45" hidden="1">{#N/A,#N/A,FALSE,"Лист4"}</definedName>
    <definedName name="цц" localSheetId="47"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59" hidden="1">{#N/A,#N/A,FALSE,"Лист4"}</definedName>
    <definedName name="цц" localSheetId="60" hidden="1">{#N/A,#N/A,FALSE,"Лист4"}</definedName>
    <definedName name="цц" localSheetId="64" hidden="1">{#N/A,#N/A,FALSE,"Лист4"}</definedName>
    <definedName name="цц" localSheetId="65" hidden="1">{#N/A,#N/A,FALSE,"Лист4"}</definedName>
    <definedName name="цц" localSheetId="69" hidden="1">{#N/A,#N/A,FALSE,"Лист4"}</definedName>
    <definedName name="цц" localSheetId="70" hidden="1">{#N/A,#N/A,FALSE,"Лист4"}</definedName>
    <definedName name="цц" localSheetId="72" hidden="1">{#N/A,#N/A,FALSE,"Лист4"}</definedName>
    <definedName name="цц" localSheetId="73" hidden="1">{#N/A,#N/A,FALSE,"Лист4"}</definedName>
    <definedName name="цц" localSheetId="83" hidden="1">{#N/A,#N/A,FALSE,"Лист4"}</definedName>
    <definedName name="цц" localSheetId="84" hidden="1">{#N/A,#N/A,FALSE,"Лист4"}</definedName>
    <definedName name="цц" localSheetId="87" hidden="1">{#N/A,#N/A,FALSE,"Лист4"}</definedName>
    <definedName name="цц" localSheetId="89" hidden="1">{#N/A,#N/A,FALSE,"Лист4"}</definedName>
    <definedName name="цц" localSheetId="90" hidden="1">{#N/A,#N/A,FALSE,"Лист4"}</definedName>
    <definedName name="цц" localSheetId="91" hidden="1">{#N/A,#N/A,FALSE,"Лист4"}</definedName>
    <definedName name="цц" localSheetId="92" hidden="1">{#N/A,#N/A,FALSE,"Лист4"}</definedName>
    <definedName name="цц" localSheetId="94" hidden="1">{#N/A,#N/A,FALSE,"Лист4"}</definedName>
    <definedName name="цц" localSheetId="96" hidden="1">{#N/A,#N/A,FALSE,"Лист4"}</definedName>
    <definedName name="цц" localSheetId="93" hidden="1">{#N/A,#N/A,FALSE,"Лист4"}</definedName>
    <definedName name="цц" localSheetId="78" hidden="1">{#N/A,#N/A,FALSE,"Лист4"}</definedName>
    <definedName name="цц" hidden="1">{#N/A,#N/A,FALSE,"Лист4"}</definedName>
    <definedName name="ццвва" localSheetId="1" hidden="1">{#N/A,#N/A,FALSE,"Лист4"}</definedName>
    <definedName name="ццвва" localSheetId="22" hidden="1">{#N/A,#N/A,FALSE,"Лист4"}</definedName>
    <definedName name="ццвва" localSheetId="29" hidden="1">{#N/A,#N/A,FALSE,"Лист4"}</definedName>
    <definedName name="ццвва" localSheetId="30" hidden="1">{#N/A,#N/A,FALSE,"Лист4"}</definedName>
    <definedName name="ццвва" localSheetId="32" hidden="1">{#N/A,#N/A,FALSE,"Лист4"}</definedName>
    <definedName name="ццвва" localSheetId="33"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3" hidden="1">{#N/A,#N/A,FALSE,"Лист4"}</definedName>
    <definedName name="ццвва" localSheetId="45" hidden="1">{#N/A,#N/A,FALSE,"Лист4"}</definedName>
    <definedName name="ццвва" localSheetId="47"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59" hidden="1">{#N/A,#N/A,FALSE,"Лист4"}</definedName>
    <definedName name="ццвва" localSheetId="60" hidden="1">{#N/A,#N/A,FALSE,"Лист4"}</definedName>
    <definedName name="ццвва" localSheetId="64" hidden="1">{#N/A,#N/A,FALSE,"Лист4"}</definedName>
    <definedName name="ццвва" localSheetId="65" hidden="1">{#N/A,#N/A,FALSE,"Лист4"}</definedName>
    <definedName name="ццвва" localSheetId="69" hidden="1">{#N/A,#N/A,FALSE,"Лист4"}</definedName>
    <definedName name="ццвва" localSheetId="70" hidden="1">{#N/A,#N/A,FALSE,"Лист4"}</definedName>
    <definedName name="ццвва" localSheetId="72" hidden="1">{#N/A,#N/A,FALSE,"Лист4"}</definedName>
    <definedName name="ццвва" localSheetId="73" hidden="1">{#N/A,#N/A,FALSE,"Лист4"}</definedName>
    <definedName name="ццвва" localSheetId="83" hidden="1">{#N/A,#N/A,FALSE,"Лист4"}</definedName>
    <definedName name="ццвва" localSheetId="84" hidden="1">{#N/A,#N/A,FALSE,"Лист4"}</definedName>
    <definedName name="ццвва" localSheetId="87" hidden="1">{#N/A,#N/A,FALSE,"Лист4"}</definedName>
    <definedName name="ццвва" localSheetId="89" hidden="1">{#N/A,#N/A,FALSE,"Лист4"}</definedName>
    <definedName name="ццвва" localSheetId="90" hidden="1">{#N/A,#N/A,FALSE,"Лист4"}</definedName>
    <definedName name="ццвва" localSheetId="91" hidden="1">{#N/A,#N/A,FALSE,"Лист4"}</definedName>
    <definedName name="ццвва" localSheetId="92" hidden="1">{#N/A,#N/A,FALSE,"Лист4"}</definedName>
    <definedName name="ццвва" localSheetId="94" hidden="1">{#N/A,#N/A,FALSE,"Лист4"}</definedName>
    <definedName name="ццвва" localSheetId="96" hidden="1">{#N/A,#N/A,FALSE,"Лист4"}</definedName>
    <definedName name="ццвва" localSheetId="93" hidden="1">{#N/A,#N/A,FALSE,"Лист4"}</definedName>
    <definedName name="ццвва" localSheetId="78" hidden="1">{#N/A,#N/A,FALSE,"Лист4"}</definedName>
    <definedName name="ццвва" hidden="1">{#N/A,#N/A,FALSE,"Лист4"}</definedName>
    <definedName name="ццецц" localSheetId="1" hidden="1">{#N/A,#N/A,FALSE,"Лист4"}</definedName>
    <definedName name="ццецц" localSheetId="22" hidden="1">{#N/A,#N/A,FALSE,"Лист4"}</definedName>
    <definedName name="ццецц" localSheetId="29" hidden="1">{#N/A,#N/A,FALSE,"Лист4"}</definedName>
    <definedName name="ццецц" localSheetId="30" hidden="1">{#N/A,#N/A,FALSE,"Лист4"}</definedName>
    <definedName name="ццецц" localSheetId="32" hidden="1">{#N/A,#N/A,FALSE,"Лист4"}</definedName>
    <definedName name="ццецц" localSheetId="33"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3" hidden="1">{#N/A,#N/A,FALSE,"Лист4"}</definedName>
    <definedName name="ццецц" localSheetId="45" hidden="1">{#N/A,#N/A,FALSE,"Лист4"}</definedName>
    <definedName name="ццецц" localSheetId="47"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59" hidden="1">{#N/A,#N/A,FALSE,"Лист4"}</definedName>
    <definedName name="ццецц" localSheetId="60" hidden="1">{#N/A,#N/A,FALSE,"Лист4"}</definedName>
    <definedName name="ццецц" localSheetId="64" hidden="1">{#N/A,#N/A,FALSE,"Лист4"}</definedName>
    <definedName name="ццецц" localSheetId="65" hidden="1">{#N/A,#N/A,FALSE,"Лист4"}</definedName>
    <definedName name="ццецц" localSheetId="69" hidden="1">{#N/A,#N/A,FALSE,"Лист4"}</definedName>
    <definedName name="ццецц" localSheetId="70" hidden="1">{#N/A,#N/A,FALSE,"Лист4"}</definedName>
    <definedName name="ццецц" localSheetId="72" hidden="1">{#N/A,#N/A,FALSE,"Лист4"}</definedName>
    <definedName name="ццецц" localSheetId="73" hidden="1">{#N/A,#N/A,FALSE,"Лист4"}</definedName>
    <definedName name="ццецц" localSheetId="83" hidden="1">{#N/A,#N/A,FALSE,"Лист4"}</definedName>
    <definedName name="ццецц" localSheetId="84" hidden="1">{#N/A,#N/A,FALSE,"Лист4"}</definedName>
    <definedName name="ццецц" localSheetId="87" hidden="1">{#N/A,#N/A,FALSE,"Лист4"}</definedName>
    <definedName name="ццецц" localSheetId="89" hidden="1">{#N/A,#N/A,FALSE,"Лист4"}</definedName>
    <definedName name="ццецц" localSheetId="90" hidden="1">{#N/A,#N/A,FALSE,"Лист4"}</definedName>
    <definedName name="ццецц" localSheetId="91" hidden="1">{#N/A,#N/A,FALSE,"Лист4"}</definedName>
    <definedName name="ццецц" localSheetId="92" hidden="1">{#N/A,#N/A,FALSE,"Лист4"}</definedName>
    <definedName name="ццецц" localSheetId="94" hidden="1">{#N/A,#N/A,FALSE,"Лист4"}</definedName>
    <definedName name="ццецц" localSheetId="96" hidden="1">{#N/A,#N/A,FALSE,"Лист4"}</definedName>
    <definedName name="ццецц" localSheetId="93" hidden="1">{#N/A,#N/A,FALSE,"Лист4"}</definedName>
    <definedName name="ццецц" localSheetId="78" hidden="1">{#N/A,#N/A,FALSE,"Лист4"}</definedName>
    <definedName name="ццецц" hidden="1">{#N/A,#N/A,FALSE,"Лист4"}</definedName>
    <definedName name="ццеццке" localSheetId="1" hidden="1">{#N/A,#N/A,FALSE,"Лист4"}</definedName>
    <definedName name="ццеццке" localSheetId="22" hidden="1">{#N/A,#N/A,FALSE,"Лист4"}</definedName>
    <definedName name="ццеццке" localSheetId="29" hidden="1">{#N/A,#N/A,FALSE,"Лист4"}</definedName>
    <definedName name="ццеццке" localSheetId="30" hidden="1">{#N/A,#N/A,FALSE,"Лист4"}</definedName>
    <definedName name="ццеццке" localSheetId="32" hidden="1">{#N/A,#N/A,FALSE,"Лист4"}</definedName>
    <definedName name="ццеццке" localSheetId="33"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3" hidden="1">{#N/A,#N/A,FALSE,"Лист4"}</definedName>
    <definedName name="ццеццке" localSheetId="45" hidden="1">{#N/A,#N/A,FALSE,"Лист4"}</definedName>
    <definedName name="ццеццке" localSheetId="47"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59" hidden="1">{#N/A,#N/A,FALSE,"Лист4"}</definedName>
    <definedName name="ццеццке" localSheetId="60" hidden="1">{#N/A,#N/A,FALSE,"Лист4"}</definedName>
    <definedName name="ццеццке" localSheetId="64" hidden="1">{#N/A,#N/A,FALSE,"Лист4"}</definedName>
    <definedName name="ццеццке" localSheetId="65" hidden="1">{#N/A,#N/A,FALSE,"Лист4"}</definedName>
    <definedName name="ццеццке" localSheetId="69" hidden="1">{#N/A,#N/A,FALSE,"Лист4"}</definedName>
    <definedName name="ццеццке" localSheetId="70" hidden="1">{#N/A,#N/A,FALSE,"Лист4"}</definedName>
    <definedName name="ццеццке" localSheetId="72" hidden="1">{#N/A,#N/A,FALSE,"Лист4"}</definedName>
    <definedName name="ццеццке" localSheetId="73" hidden="1">{#N/A,#N/A,FALSE,"Лист4"}</definedName>
    <definedName name="ццеццке" localSheetId="83" hidden="1">{#N/A,#N/A,FALSE,"Лист4"}</definedName>
    <definedName name="ццеццке" localSheetId="84" hidden="1">{#N/A,#N/A,FALSE,"Лист4"}</definedName>
    <definedName name="ццеццке" localSheetId="87" hidden="1">{#N/A,#N/A,FALSE,"Лист4"}</definedName>
    <definedName name="ццеццке" localSheetId="89" hidden="1">{#N/A,#N/A,FALSE,"Лист4"}</definedName>
    <definedName name="ццеццке" localSheetId="90" hidden="1">{#N/A,#N/A,FALSE,"Лист4"}</definedName>
    <definedName name="ццеццке" localSheetId="91" hidden="1">{#N/A,#N/A,FALSE,"Лист4"}</definedName>
    <definedName name="ццеццке" localSheetId="92" hidden="1">{#N/A,#N/A,FALSE,"Лист4"}</definedName>
    <definedName name="ццеццке" localSheetId="94" hidden="1">{#N/A,#N/A,FALSE,"Лист4"}</definedName>
    <definedName name="ццеццке" localSheetId="96" hidden="1">{#N/A,#N/A,FALSE,"Лист4"}</definedName>
    <definedName name="ццеццке" localSheetId="93" hidden="1">{#N/A,#N/A,FALSE,"Лист4"}</definedName>
    <definedName name="ццеццке" localSheetId="78" hidden="1">{#N/A,#N/A,FALSE,"Лист4"}</definedName>
    <definedName name="ццеццке" hidden="1">{#N/A,#N/A,FALSE,"Лист4"}</definedName>
    <definedName name="ццеццкевап" localSheetId="1" hidden="1">{#N/A,#N/A,FALSE,"Лист4"}</definedName>
    <definedName name="ццеццкевап" localSheetId="22" hidden="1">{#N/A,#N/A,FALSE,"Лист4"}</definedName>
    <definedName name="ццеццкевап" localSheetId="29" hidden="1">{#N/A,#N/A,FALSE,"Лист4"}</definedName>
    <definedName name="ццеццкевап" localSheetId="30" hidden="1">{#N/A,#N/A,FALSE,"Лист4"}</definedName>
    <definedName name="ццеццкевап" localSheetId="32" hidden="1">{#N/A,#N/A,FALSE,"Лист4"}</definedName>
    <definedName name="ццеццкевап" localSheetId="33"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3" hidden="1">{#N/A,#N/A,FALSE,"Лист4"}</definedName>
    <definedName name="ццеццкевап" localSheetId="45" hidden="1">{#N/A,#N/A,FALSE,"Лист4"}</definedName>
    <definedName name="ццеццкевап" localSheetId="47"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59" hidden="1">{#N/A,#N/A,FALSE,"Лист4"}</definedName>
    <definedName name="ццеццкевап" localSheetId="60" hidden="1">{#N/A,#N/A,FALSE,"Лист4"}</definedName>
    <definedName name="ццеццкевап" localSheetId="64" hidden="1">{#N/A,#N/A,FALSE,"Лист4"}</definedName>
    <definedName name="ццеццкевап" localSheetId="65" hidden="1">{#N/A,#N/A,FALSE,"Лист4"}</definedName>
    <definedName name="ццеццкевап" localSheetId="69" hidden="1">{#N/A,#N/A,FALSE,"Лист4"}</definedName>
    <definedName name="ццеццкевап" localSheetId="70" hidden="1">{#N/A,#N/A,FALSE,"Лист4"}</definedName>
    <definedName name="ццеццкевап" localSheetId="72" hidden="1">{#N/A,#N/A,FALSE,"Лист4"}</definedName>
    <definedName name="ццеццкевап" localSheetId="73" hidden="1">{#N/A,#N/A,FALSE,"Лист4"}</definedName>
    <definedName name="ццеццкевап" localSheetId="83" hidden="1">{#N/A,#N/A,FALSE,"Лист4"}</definedName>
    <definedName name="ццеццкевап" localSheetId="84" hidden="1">{#N/A,#N/A,FALSE,"Лист4"}</definedName>
    <definedName name="ццеццкевап" localSheetId="87" hidden="1">{#N/A,#N/A,FALSE,"Лист4"}</definedName>
    <definedName name="ццеццкевап" localSheetId="89" hidden="1">{#N/A,#N/A,FALSE,"Лист4"}</definedName>
    <definedName name="ццеццкевап" localSheetId="90" hidden="1">{#N/A,#N/A,FALSE,"Лист4"}</definedName>
    <definedName name="ццеццкевап" localSheetId="91" hidden="1">{#N/A,#N/A,FALSE,"Лист4"}</definedName>
    <definedName name="ццеццкевап" localSheetId="92" hidden="1">{#N/A,#N/A,FALSE,"Лист4"}</definedName>
    <definedName name="ццеццкевап" localSheetId="94" hidden="1">{#N/A,#N/A,FALSE,"Лист4"}</definedName>
    <definedName name="ццеццкевап" localSheetId="96" hidden="1">{#N/A,#N/A,FALSE,"Лист4"}</definedName>
    <definedName name="ццеццкевап" localSheetId="93" hidden="1">{#N/A,#N/A,FALSE,"Лист4"}</definedName>
    <definedName name="ццеццкевап" localSheetId="78" hidden="1">{#N/A,#N/A,FALSE,"Лист4"}</definedName>
    <definedName name="ццеццкевап" hidden="1">{#N/A,#N/A,FALSE,"Лист4"}</definedName>
    <definedName name="ццке" localSheetId="1" hidden="1">{#N/A,#N/A,FALSE,"Лист4"}</definedName>
    <definedName name="ццке" localSheetId="22" hidden="1">{#N/A,#N/A,FALSE,"Лист4"}</definedName>
    <definedName name="ццке" localSheetId="29" hidden="1">{#N/A,#N/A,FALSE,"Лист4"}</definedName>
    <definedName name="ццке" localSheetId="30" hidden="1">{#N/A,#N/A,FALSE,"Лист4"}</definedName>
    <definedName name="ццке" localSheetId="32" hidden="1">{#N/A,#N/A,FALSE,"Лист4"}</definedName>
    <definedName name="ццке" localSheetId="33"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3" hidden="1">{#N/A,#N/A,FALSE,"Лист4"}</definedName>
    <definedName name="ццке" localSheetId="45" hidden="1">{#N/A,#N/A,FALSE,"Лист4"}</definedName>
    <definedName name="ццке" localSheetId="47"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59" hidden="1">{#N/A,#N/A,FALSE,"Лист4"}</definedName>
    <definedName name="ццке" localSheetId="60" hidden="1">{#N/A,#N/A,FALSE,"Лист4"}</definedName>
    <definedName name="ццке" localSheetId="64" hidden="1">{#N/A,#N/A,FALSE,"Лист4"}</definedName>
    <definedName name="ццке" localSheetId="65" hidden="1">{#N/A,#N/A,FALSE,"Лист4"}</definedName>
    <definedName name="ццке" localSheetId="69" hidden="1">{#N/A,#N/A,FALSE,"Лист4"}</definedName>
    <definedName name="ццке" localSheetId="70" hidden="1">{#N/A,#N/A,FALSE,"Лист4"}</definedName>
    <definedName name="ццке" localSheetId="72" hidden="1">{#N/A,#N/A,FALSE,"Лист4"}</definedName>
    <definedName name="ццке" localSheetId="73" hidden="1">{#N/A,#N/A,FALSE,"Лист4"}</definedName>
    <definedName name="ццке" localSheetId="83" hidden="1">{#N/A,#N/A,FALSE,"Лист4"}</definedName>
    <definedName name="ццке" localSheetId="84" hidden="1">{#N/A,#N/A,FALSE,"Лист4"}</definedName>
    <definedName name="ццке" localSheetId="87" hidden="1">{#N/A,#N/A,FALSE,"Лист4"}</definedName>
    <definedName name="ццке" localSheetId="89" hidden="1">{#N/A,#N/A,FALSE,"Лист4"}</definedName>
    <definedName name="ццке" localSheetId="90" hidden="1">{#N/A,#N/A,FALSE,"Лист4"}</definedName>
    <definedName name="ццке" localSheetId="91" hidden="1">{#N/A,#N/A,FALSE,"Лист4"}</definedName>
    <definedName name="ццке" localSheetId="92" hidden="1">{#N/A,#N/A,FALSE,"Лист4"}</definedName>
    <definedName name="ццке" localSheetId="94" hidden="1">{#N/A,#N/A,FALSE,"Лист4"}</definedName>
    <definedName name="ццке" localSheetId="96" hidden="1">{#N/A,#N/A,FALSE,"Лист4"}</definedName>
    <definedName name="ццке" localSheetId="93" hidden="1">{#N/A,#N/A,FALSE,"Лист4"}</definedName>
    <definedName name="ццке" localSheetId="78" hidden="1">{#N/A,#N/A,FALSE,"Лист4"}</definedName>
    <definedName name="ццке" hidden="1">{#N/A,#N/A,FALSE,"Лист4"}</definedName>
    <definedName name="ццук" localSheetId="1" hidden="1">{#N/A,#N/A,FALSE,"Лист4"}</definedName>
    <definedName name="ццук" localSheetId="22" hidden="1">{#N/A,#N/A,FALSE,"Лист4"}</definedName>
    <definedName name="ццук" localSheetId="29" hidden="1">{#N/A,#N/A,FALSE,"Лист4"}</definedName>
    <definedName name="ццук" localSheetId="30" hidden="1">{#N/A,#N/A,FALSE,"Лист4"}</definedName>
    <definedName name="ццук" localSheetId="32" hidden="1">{#N/A,#N/A,FALSE,"Лист4"}</definedName>
    <definedName name="ццук" localSheetId="33"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3" hidden="1">{#N/A,#N/A,FALSE,"Лист4"}</definedName>
    <definedName name="ццук" localSheetId="45" hidden="1">{#N/A,#N/A,FALSE,"Лист4"}</definedName>
    <definedName name="ццук" localSheetId="47"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59" hidden="1">{#N/A,#N/A,FALSE,"Лист4"}</definedName>
    <definedName name="ццук" localSheetId="60" hidden="1">{#N/A,#N/A,FALSE,"Лист4"}</definedName>
    <definedName name="ццук" localSheetId="64" hidden="1">{#N/A,#N/A,FALSE,"Лист4"}</definedName>
    <definedName name="ццук" localSheetId="65" hidden="1">{#N/A,#N/A,FALSE,"Лист4"}</definedName>
    <definedName name="ццук" localSheetId="69" hidden="1">{#N/A,#N/A,FALSE,"Лист4"}</definedName>
    <definedName name="ццук" localSheetId="70" hidden="1">{#N/A,#N/A,FALSE,"Лист4"}</definedName>
    <definedName name="ццук" localSheetId="72" hidden="1">{#N/A,#N/A,FALSE,"Лист4"}</definedName>
    <definedName name="ццук" localSheetId="73" hidden="1">{#N/A,#N/A,FALSE,"Лист4"}</definedName>
    <definedName name="ццук" localSheetId="83" hidden="1">{#N/A,#N/A,FALSE,"Лист4"}</definedName>
    <definedName name="ццук" localSheetId="84" hidden="1">{#N/A,#N/A,FALSE,"Лист4"}</definedName>
    <definedName name="ццук" localSheetId="87" hidden="1">{#N/A,#N/A,FALSE,"Лист4"}</definedName>
    <definedName name="ццук" localSheetId="89" hidden="1">{#N/A,#N/A,FALSE,"Лист4"}</definedName>
    <definedName name="ццук" localSheetId="90" hidden="1">{#N/A,#N/A,FALSE,"Лист4"}</definedName>
    <definedName name="ццук" localSheetId="91" hidden="1">{#N/A,#N/A,FALSE,"Лист4"}</definedName>
    <definedName name="ццук" localSheetId="92" hidden="1">{#N/A,#N/A,FALSE,"Лист4"}</definedName>
    <definedName name="ццук" localSheetId="94" hidden="1">{#N/A,#N/A,FALSE,"Лист4"}</definedName>
    <definedName name="ццук" localSheetId="96" hidden="1">{#N/A,#N/A,FALSE,"Лист4"}</definedName>
    <definedName name="ццук" localSheetId="93" hidden="1">{#N/A,#N/A,FALSE,"Лист4"}</definedName>
    <definedName name="ццук" localSheetId="78" hidden="1">{#N/A,#N/A,FALSE,"Лист4"}</definedName>
    <definedName name="ццук" hidden="1">{#N/A,#N/A,FALSE,"Лист4"}</definedName>
    <definedName name="цццецц" localSheetId="1" hidden="1">{#N/A,#N/A,FALSE,"Лист4"}</definedName>
    <definedName name="цццецц" localSheetId="22" hidden="1">{#N/A,#N/A,FALSE,"Лист4"}</definedName>
    <definedName name="цццецц" localSheetId="29" hidden="1">{#N/A,#N/A,FALSE,"Лист4"}</definedName>
    <definedName name="цццецц" localSheetId="30" hidden="1">{#N/A,#N/A,FALSE,"Лист4"}</definedName>
    <definedName name="цццецц" localSheetId="32" hidden="1">{#N/A,#N/A,FALSE,"Лист4"}</definedName>
    <definedName name="цццецц" localSheetId="33"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3" hidden="1">{#N/A,#N/A,FALSE,"Лист4"}</definedName>
    <definedName name="цццецц" localSheetId="45" hidden="1">{#N/A,#N/A,FALSE,"Лист4"}</definedName>
    <definedName name="цццецц" localSheetId="47"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59" hidden="1">{#N/A,#N/A,FALSE,"Лист4"}</definedName>
    <definedName name="цццецц" localSheetId="60" hidden="1">{#N/A,#N/A,FALSE,"Лист4"}</definedName>
    <definedName name="цццецц" localSheetId="64" hidden="1">{#N/A,#N/A,FALSE,"Лист4"}</definedName>
    <definedName name="цццецц" localSheetId="65" hidden="1">{#N/A,#N/A,FALSE,"Лист4"}</definedName>
    <definedName name="цццецц" localSheetId="69" hidden="1">{#N/A,#N/A,FALSE,"Лист4"}</definedName>
    <definedName name="цццецц" localSheetId="70" hidden="1">{#N/A,#N/A,FALSE,"Лист4"}</definedName>
    <definedName name="цццецц" localSheetId="72" hidden="1">{#N/A,#N/A,FALSE,"Лист4"}</definedName>
    <definedName name="цццецц" localSheetId="73" hidden="1">{#N/A,#N/A,FALSE,"Лист4"}</definedName>
    <definedName name="цццецц" localSheetId="83" hidden="1">{#N/A,#N/A,FALSE,"Лист4"}</definedName>
    <definedName name="цццецц" localSheetId="84" hidden="1">{#N/A,#N/A,FALSE,"Лист4"}</definedName>
    <definedName name="цццецц" localSheetId="87" hidden="1">{#N/A,#N/A,FALSE,"Лист4"}</definedName>
    <definedName name="цццецц" localSheetId="89" hidden="1">{#N/A,#N/A,FALSE,"Лист4"}</definedName>
    <definedName name="цццецц" localSheetId="90" hidden="1">{#N/A,#N/A,FALSE,"Лист4"}</definedName>
    <definedName name="цццецц" localSheetId="91" hidden="1">{#N/A,#N/A,FALSE,"Лист4"}</definedName>
    <definedName name="цццецц" localSheetId="92" hidden="1">{#N/A,#N/A,FALSE,"Лист4"}</definedName>
    <definedName name="цццецц" localSheetId="94" hidden="1">{#N/A,#N/A,FALSE,"Лист4"}</definedName>
    <definedName name="цццецц" localSheetId="96" hidden="1">{#N/A,#N/A,FALSE,"Лист4"}</definedName>
    <definedName name="цццецц" localSheetId="93" hidden="1">{#N/A,#N/A,FALSE,"Лист4"}</definedName>
    <definedName name="цццецц" localSheetId="78" hidden="1">{#N/A,#N/A,FALSE,"Лист4"}</definedName>
    <definedName name="цццецц" hidden="1">{#N/A,#N/A,FALSE,"Лист4"}</definedName>
    <definedName name="цццкеец" localSheetId="1" hidden="1">{#N/A,#N/A,FALSE,"Лист4"}</definedName>
    <definedName name="цццкеец" localSheetId="22" hidden="1">{#N/A,#N/A,FALSE,"Лист4"}</definedName>
    <definedName name="цццкеец" localSheetId="29" hidden="1">{#N/A,#N/A,FALSE,"Лист4"}</definedName>
    <definedName name="цццкеец" localSheetId="30" hidden="1">{#N/A,#N/A,FALSE,"Лист4"}</definedName>
    <definedName name="цццкеец" localSheetId="32" hidden="1">{#N/A,#N/A,FALSE,"Лист4"}</definedName>
    <definedName name="цццкеец" localSheetId="33"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3" hidden="1">{#N/A,#N/A,FALSE,"Лист4"}</definedName>
    <definedName name="цццкеец" localSheetId="45" hidden="1">{#N/A,#N/A,FALSE,"Лист4"}</definedName>
    <definedName name="цццкеец" localSheetId="47"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59" hidden="1">{#N/A,#N/A,FALSE,"Лист4"}</definedName>
    <definedName name="цццкеец" localSheetId="60" hidden="1">{#N/A,#N/A,FALSE,"Лист4"}</definedName>
    <definedName name="цццкеец" localSheetId="64" hidden="1">{#N/A,#N/A,FALSE,"Лист4"}</definedName>
    <definedName name="цццкеец" localSheetId="65" hidden="1">{#N/A,#N/A,FALSE,"Лист4"}</definedName>
    <definedName name="цццкеец" localSheetId="69" hidden="1">{#N/A,#N/A,FALSE,"Лист4"}</definedName>
    <definedName name="цццкеец" localSheetId="70" hidden="1">{#N/A,#N/A,FALSE,"Лист4"}</definedName>
    <definedName name="цццкеец" localSheetId="72" hidden="1">{#N/A,#N/A,FALSE,"Лист4"}</definedName>
    <definedName name="цццкеец" localSheetId="73" hidden="1">{#N/A,#N/A,FALSE,"Лист4"}</definedName>
    <definedName name="цццкеец" localSheetId="83" hidden="1">{#N/A,#N/A,FALSE,"Лист4"}</definedName>
    <definedName name="цццкеец" localSheetId="84" hidden="1">{#N/A,#N/A,FALSE,"Лист4"}</definedName>
    <definedName name="цццкеец" localSheetId="87" hidden="1">{#N/A,#N/A,FALSE,"Лист4"}</definedName>
    <definedName name="цццкеец" localSheetId="89" hidden="1">{#N/A,#N/A,FALSE,"Лист4"}</definedName>
    <definedName name="цццкеец" localSheetId="90" hidden="1">{#N/A,#N/A,FALSE,"Лист4"}</definedName>
    <definedName name="цццкеец" localSheetId="91" hidden="1">{#N/A,#N/A,FALSE,"Лист4"}</definedName>
    <definedName name="цццкеец" localSheetId="92" hidden="1">{#N/A,#N/A,FALSE,"Лист4"}</definedName>
    <definedName name="цццкеец" localSheetId="94" hidden="1">{#N/A,#N/A,FALSE,"Лист4"}</definedName>
    <definedName name="цццкеец" localSheetId="96" hidden="1">{#N/A,#N/A,FALSE,"Лист4"}</definedName>
    <definedName name="цццкеец" localSheetId="93" hidden="1">{#N/A,#N/A,FALSE,"Лист4"}</definedName>
    <definedName name="цццкеец" localSheetId="78" hidden="1">{#N/A,#N/A,FALSE,"Лист4"}</definedName>
    <definedName name="цццкеец" hidden="1">{#N/A,#N/A,FALSE,"Лист4"}</definedName>
    <definedName name="цццц" localSheetId="1" hidden="1">{#N/A,#N/A,FALSE,"Лист4"}</definedName>
    <definedName name="цццц" localSheetId="22" hidden="1">{#N/A,#N/A,FALSE,"Лист4"}</definedName>
    <definedName name="цццц" localSheetId="29" hidden="1">{#N/A,#N/A,FALSE,"Лист4"}</definedName>
    <definedName name="цццц" localSheetId="30" hidden="1">{#N/A,#N/A,FALSE,"Лист4"}</definedName>
    <definedName name="цццц" localSheetId="32" hidden="1">{#N/A,#N/A,FALSE,"Лист4"}</definedName>
    <definedName name="цццц" localSheetId="33"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3" hidden="1">{#N/A,#N/A,FALSE,"Лист4"}</definedName>
    <definedName name="цццц" localSheetId="45" hidden="1">{#N/A,#N/A,FALSE,"Лист4"}</definedName>
    <definedName name="цццц" localSheetId="47"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59" hidden="1">{#N/A,#N/A,FALSE,"Лист4"}</definedName>
    <definedName name="цццц" localSheetId="60" hidden="1">{#N/A,#N/A,FALSE,"Лист4"}</definedName>
    <definedName name="цццц" localSheetId="64" hidden="1">{#N/A,#N/A,FALSE,"Лист4"}</definedName>
    <definedName name="цццц" localSheetId="65" hidden="1">{#N/A,#N/A,FALSE,"Лист4"}</definedName>
    <definedName name="цццц" localSheetId="69" hidden="1">{#N/A,#N/A,FALSE,"Лист4"}</definedName>
    <definedName name="цццц" localSheetId="70" hidden="1">{#N/A,#N/A,FALSE,"Лист4"}</definedName>
    <definedName name="цццц" localSheetId="72" hidden="1">{#N/A,#N/A,FALSE,"Лист4"}</definedName>
    <definedName name="цццц" localSheetId="73" hidden="1">{#N/A,#N/A,FALSE,"Лист4"}</definedName>
    <definedName name="цццц" localSheetId="83" hidden="1">{#N/A,#N/A,FALSE,"Лист4"}</definedName>
    <definedName name="цццц" localSheetId="84" hidden="1">{#N/A,#N/A,FALSE,"Лист4"}</definedName>
    <definedName name="цццц" localSheetId="87" hidden="1">{#N/A,#N/A,FALSE,"Лист4"}</definedName>
    <definedName name="цццц" localSheetId="89" hidden="1">{#N/A,#N/A,FALSE,"Лист4"}</definedName>
    <definedName name="цццц" localSheetId="90" hidden="1">{#N/A,#N/A,FALSE,"Лист4"}</definedName>
    <definedName name="цццц" localSheetId="91" hidden="1">{#N/A,#N/A,FALSE,"Лист4"}</definedName>
    <definedName name="цццц" localSheetId="92" hidden="1">{#N/A,#N/A,FALSE,"Лист4"}</definedName>
    <definedName name="цццц" localSheetId="94" hidden="1">{#N/A,#N/A,FALSE,"Лист4"}</definedName>
    <definedName name="цццц" localSheetId="96" hidden="1">{#N/A,#N/A,FALSE,"Лист4"}</definedName>
    <definedName name="цццц" localSheetId="93" hidden="1">{#N/A,#N/A,FALSE,"Лист4"}</definedName>
    <definedName name="цццц" localSheetId="78" hidden="1">{#N/A,#N/A,FALSE,"Лист4"}</definedName>
    <definedName name="цццц" hidden="1">{#N/A,#N/A,FALSE,"Лист4"}</definedName>
    <definedName name="ццццкц" localSheetId="1" hidden="1">{#N/A,#N/A,FALSE,"Лист4"}</definedName>
    <definedName name="ццццкц" localSheetId="22" hidden="1">{#N/A,#N/A,FALSE,"Лист4"}</definedName>
    <definedName name="ццццкц" localSheetId="29" hidden="1">{#N/A,#N/A,FALSE,"Лист4"}</definedName>
    <definedName name="ццццкц" localSheetId="30" hidden="1">{#N/A,#N/A,FALSE,"Лист4"}</definedName>
    <definedName name="ццццкц" localSheetId="32" hidden="1">{#N/A,#N/A,FALSE,"Лист4"}</definedName>
    <definedName name="ццццкц" localSheetId="33"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3" hidden="1">{#N/A,#N/A,FALSE,"Лист4"}</definedName>
    <definedName name="ццццкц" localSheetId="45" hidden="1">{#N/A,#N/A,FALSE,"Лист4"}</definedName>
    <definedName name="ццццкц" localSheetId="47"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59" hidden="1">{#N/A,#N/A,FALSE,"Лист4"}</definedName>
    <definedName name="ццццкц" localSheetId="60" hidden="1">{#N/A,#N/A,FALSE,"Лист4"}</definedName>
    <definedName name="ццццкц" localSheetId="64" hidden="1">{#N/A,#N/A,FALSE,"Лист4"}</definedName>
    <definedName name="ццццкц" localSheetId="65" hidden="1">{#N/A,#N/A,FALSE,"Лист4"}</definedName>
    <definedName name="ццццкц" localSheetId="69" hidden="1">{#N/A,#N/A,FALSE,"Лист4"}</definedName>
    <definedName name="ццццкц" localSheetId="70" hidden="1">{#N/A,#N/A,FALSE,"Лист4"}</definedName>
    <definedName name="ццццкц" localSheetId="72" hidden="1">{#N/A,#N/A,FALSE,"Лист4"}</definedName>
    <definedName name="ццццкц" localSheetId="73" hidden="1">{#N/A,#N/A,FALSE,"Лист4"}</definedName>
    <definedName name="ццццкц" localSheetId="83" hidden="1">{#N/A,#N/A,FALSE,"Лист4"}</definedName>
    <definedName name="ццццкц" localSheetId="84" hidden="1">{#N/A,#N/A,FALSE,"Лист4"}</definedName>
    <definedName name="ццццкц" localSheetId="87" hidden="1">{#N/A,#N/A,FALSE,"Лист4"}</definedName>
    <definedName name="ццццкц" localSheetId="89" hidden="1">{#N/A,#N/A,FALSE,"Лист4"}</definedName>
    <definedName name="ццццкц" localSheetId="90" hidden="1">{#N/A,#N/A,FALSE,"Лист4"}</definedName>
    <definedName name="ццццкц" localSheetId="91" hidden="1">{#N/A,#N/A,FALSE,"Лист4"}</definedName>
    <definedName name="ццццкц" localSheetId="92" hidden="1">{#N/A,#N/A,FALSE,"Лист4"}</definedName>
    <definedName name="ццццкц" localSheetId="94" hidden="1">{#N/A,#N/A,FALSE,"Лист4"}</definedName>
    <definedName name="ццццкц" localSheetId="96" hidden="1">{#N/A,#N/A,FALSE,"Лист4"}</definedName>
    <definedName name="ццццкц" localSheetId="93" hidden="1">{#N/A,#N/A,FALSE,"Лист4"}</definedName>
    <definedName name="ццццкц" localSheetId="78" hidden="1">{#N/A,#N/A,FALSE,"Лист4"}</definedName>
    <definedName name="ццццкц" hidden="1">{#N/A,#N/A,FALSE,"Лист4"}</definedName>
    <definedName name="ццццц" localSheetId="1" hidden="1">{#N/A,#N/A,FALSE,"Лист4"}</definedName>
    <definedName name="ццццц" localSheetId="22" hidden="1">{#N/A,#N/A,FALSE,"Лист4"}</definedName>
    <definedName name="ццццц" localSheetId="29" hidden="1">{#N/A,#N/A,FALSE,"Лист4"}</definedName>
    <definedName name="ццццц" localSheetId="30" hidden="1">{#N/A,#N/A,FALSE,"Лист4"}</definedName>
    <definedName name="ццццц" localSheetId="32" hidden="1">{#N/A,#N/A,FALSE,"Лист4"}</definedName>
    <definedName name="ццццц" localSheetId="33"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3" hidden="1">{#N/A,#N/A,FALSE,"Лист4"}</definedName>
    <definedName name="ццццц" localSheetId="45" hidden="1">{#N/A,#N/A,FALSE,"Лист4"}</definedName>
    <definedName name="ццццц" localSheetId="47"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59" hidden="1">{#N/A,#N/A,FALSE,"Лист4"}</definedName>
    <definedName name="ццццц" localSheetId="60" hidden="1">{#N/A,#N/A,FALSE,"Лист4"}</definedName>
    <definedName name="ццццц" localSheetId="64" hidden="1">{#N/A,#N/A,FALSE,"Лист4"}</definedName>
    <definedName name="ццццц" localSheetId="65" hidden="1">{#N/A,#N/A,FALSE,"Лист4"}</definedName>
    <definedName name="ццццц" localSheetId="69" hidden="1">{#N/A,#N/A,FALSE,"Лист4"}</definedName>
    <definedName name="ццццц" localSheetId="70" hidden="1">{#N/A,#N/A,FALSE,"Лист4"}</definedName>
    <definedName name="ццццц" localSheetId="72" hidden="1">{#N/A,#N/A,FALSE,"Лист4"}</definedName>
    <definedName name="ццццц" localSheetId="73" hidden="1">{#N/A,#N/A,FALSE,"Лист4"}</definedName>
    <definedName name="ццццц" localSheetId="83" hidden="1">{#N/A,#N/A,FALSE,"Лист4"}</definedName>
    <definedName name="ццццц" localSheetId="84" hidden="1">{#N/A,#N/A,FALSE,"Лист4"}</definedName>
    <definedName name="ццццц" localSheetId="87" hidden="1">{#N/A,#N/A,FALSE,"Лист4"}</definedName>
    <definedName name="ццццц" localSheetId="89" hidden="1">{#N/A,#N/A,FALSE,"Лист4"}</definedName>
    <definedName name="ццццц" localSheetId="90" hidden="1">{#N/A,#N/A,FALSE,"Лист4"}</definedName>
    <definedName name="ццццц" localSheetId="91" hidden="1">{#N/A,#N/A,FALSE,"Лист4"}</definedName>
    <definedName name="ццццц" localSheetId="92" hidden="1">{#N/A,#N/A,FALSE,"Лист4"}</definedName>
    <definedName name="ццццц" localSheetId="94" hidden="1">{#N/A,#N/A,FALSE,"Лист4"}</definedName>
    <definedName name="ццццц" localSheetId="96" hidden="1">{#N/A,#N/A,FALSE,"Лист4"}</definedName>
    <definedName name="ццццц" localSheetId="93" hidden="1">{#N/A,#N/A,FALSE,"Лист4"}</definedName>
    <definedName name="ццццц" localSheetId="78" hidden="1">{#N/A,#N/A,FALSE,"Лист4"}</definedName>
    <definedName name="ццццц" hidden="1">{#N/A,#N/A,FALSE,"Лист4"}</definedName>
    <definedName name="цццццц" localSheetId="1" hidden="1">{#N/A,#N/A,FALSE,"Лист4"}</definedName>
    <definedName name="цццццц" localSheetId="22" hidden="1">{#N/A,#N/A,FALSE,"Лист4"}</definedName>
    <definedName name="цццццц" localSheetId="29" hidden="1">{#N/A,#N/A,FALSE,"Лист4"}</definedName>
    <definedName name="цццццц" localSheetId="30" hidden="1">{#N/A,#N/A,FALSE,"Лист4"}</definedName>
    <definedName name="цццццц" localSheetId="32" hidden="1">{#N/A,#N/A,FALSE,"Лист4"}</definedName>
    <definedName name="цццццц" localSheetId="33"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3" hidden="1">{#N/A,#N/A,FALSE,"Лист4"}</definedName>
    <definedName name="цццццц" localSheetId="45" hidden="1">{#N/A,#N/A,FALSE,"Лист4"}</definedName>
    <definedName name="цццццц" localSheetId="47"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59" hidden="1">{#N/A,#N/A,FALSE,"Лист4"}</definedName>
    <definedName name="цццццц" localSheetId="60" hidden="1">{#N/A,#N/A,FALSE,"Лист4"}</definedName>
    <definedName name="цццццц" localSheetId="64" hidden="1">{#N/A,#N/A,FALSE,"Лист4"}</definedName>
    <definedName name="цццццц" localSheetId="65" hidden="1">{#N/A,#N/A,FALSE,"Лист4"}</definedName>
    <definedName name="цццццц" localSheetId="69" hidden="1">{#N/A,#N/A,FALSE,"Лист4"}</definedName>
    <definedName name="цццццц" localSheetId="70" hidden="1">{#N/A,#N/A,FALSE,"Лист4"}</definedName>
    <definedName name="цццццц" localSheetId="72" hidden="1">{#N/A,#N/A,FALSE,"Лист4"}</definedName>
    <definedName name="цццццц" localSheetId="73" hidden="1">{#N/A,#N/A,FALSE,"Лист4"}</definedName>
    <definedName name="цццццц" localSheetId="83" hidden="1">{#N/A,#N/A,FALSE,"Лист4"}</definedName>
    <definedName name="цццццц" localSheetId="84" hidden="1">{#N/A,#N/A,FALSE,"Лист4"}</definedName>
    <definedName name="цццццц" localSheetId="87" hidden="1">{#N/A,#N/A,FALSE,"Лист4"}</definedName>
    <definedName name="цццццц" localSheetId="89" hidden="1">{#N/A,#N/A,FALSE,"Лист4"}</definedName>
    <definedName name="цццццц" localSheetId="90" hidden="1">{#N/A,#N/A,FALSE,"Лист4"}</definedName>
    <definedName name="цццццц" localSheetId="91" hidden="1">{#N/A,#N/A,FALSE,"Лист4"}</definedName>
    <definedName name="цццццц" localSheetId="92" hidden="1">{#N/A,#N/A,FALSE,"Лист4"}</definedName>
    <definedName name="цццццц" localSheetId="94" hidden="1">{#N/A,#N/A,FALSE,"Лист4"}</definedName>
    <definedName name="цццццц" localSheetId="96" hidden="1">{#N/A,#N/A,FALSE,"Лист4"}</definedName>
    <definedName name="цццццц" localSheetId="93" hidden="1">{#N/A,#N/A,FALSE,"Лист4"}</definedName>
    <definedName name="цццццц" localSheetId="78" hidden="1">{#N/A,#N/A,FALSE,"Лист4"}</definedName>
    <definedName name="цццццц" hidden="1">{#N/A,#N/A,FALSE,"Лист4"}</definedName>
    <definedName name="чву" localSheetId="1" hidden="1">{#N/A,#N/A,FALSE,"Лист4"}</definedName>
    <definedName name="чву" localSheetId="22" hidden="1">{#N/A,#N/A,FALSE,"Лист4"}</definedName>
    <definedName name="чву" localSheetId="29" hidden="1">{#N/A,#N/A,FALSE,"Лист4"}</definedName>
    <definedName name="чву" localSheetId="30" hidden="1">{#N/A,#N/A,FALSE,"Лист4"}</definedName>
    <definedName name="чву" localSheetId="32" hidden="1">{#N/A,#N/A,FALSE,"Лист4"}</definedName>
    <definedName name="чву" localSheetId="33"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3" hidden="1">{#N/A,#N/A,FALSE,"Лист4"}</definedName>
    <definedName name="чву" localSheetId="45" hidden="1">{#N/A,#N/A,FALSE,"Лист4"}</definedName>
    <definedName name="чву" localSheetId="47"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59" hidden="1">{#N/A,#N/A,FALSE,"Лист4"}</definedName>
    <definedName name="чву" localSheetId="60" hidden="1">{#N/A,#N/A,FALSE,"Лист4"}</definedName>
    <definedName name="чву" localSheetId="64" hidden="1">{#N/A,#N/A,FALSE,"Лист4"}</definedName>
    <definedName name="чву" localSheetId="65" hidden="1">{#N/A,#N/A,FALSE,"Лист4"}</definedName>
    <definedName name="чву" localSheetId="69" hidden="1">{#N/A,#N/A,FALSE,"Лист4"}</definedName>
    <definedName name="чву" localSheetId="70" hidden="1">{#N/A,#N/A,FALSE,"Лист4"}</definedName>
    <definedName name="чву" localSheetId="72" hidden="1">{#N/A,#N/A,FALSE,"Лист4"}</definedName>
    <definedName name="чву" localSheetId="73" hidden="1">{#N/A,#N/A,FALSE,"Лист4"}</definedName>
    <definedName name="чву" localSheetId="83" hidden="1">{#N/A,#N/A,FALSE,"Лист4"}</definedName>
    <definedName name="чву" localSheetId="84" hidden="1">{#N/A,#N/A,FALSE,"Лист4"}</definedName>
    <definedName name="чву" localSheetId="87" hidden="1">{#N/A,#N/A,FALSE,"Лист4"}</definedName>
    <definedName name="чву" localSheetId="89" hidden="1">{#N/A,#N/A,FALSE,"Лист4"}</definedName>
    <definedName name="чву" localSheetId="90" hidden="1">{#N/A,#N/A,FALSE,"Лист4"}</definedName>
    <definedName name="чву" localSheetId="91" hidden="1">{#N/A,#N/A,FALSE,"Лист4"}</definedName>
    <definedName name="чву" localSheetId="92" hidden="1">{#N/A,#N/A,FALSE,"Лист4"}</definedName>
    <definedName name="чву" localSheetId="94" hidden="1">{#N/A,#N/A,FALSE,"Лист4"}</definedName>
    <definedName name="чву" localSheetId="96" hidden="1">{#N/A,#N/A,FALSE,"Лист4"}</definedName>
    <definedName name="чву" localSheetId="93" hidden="1">{#N/A,#N/A,FALSE,"Лист4"}</definedName>
    <definedName name="чву" localSheetId="78" hidden="1">{#N/A,#N/A,FALSE,"Лист4"}</definedName>
    <definedName name="чву" hidden="1">{#N/A,#N/A,FALSE,"Лист4"}</definedName>
    <definedName name="черв" localSheetId="1" hidden="1">{#N/A,#N/A,FALSE,"т02бд"}</definedName>
    <definedName name="черв" localSheetId="22" hidden="1">{#N/A,#N/A,FALSE,"т02бд"}</definedName>
    <definedName name="черв" localSheetId="29" hidden="1">{#N/A,#N/A,FALSE,"т02бд"}</definedName>
    <definedName name="черв" localSheetId="30" hidden="1">{#N/A,#N/A,FALSE,"т02бд"}</definedName>
    <definedName name="черв" localSheetId="32" hidden="1">{#N/A,#N/A,FALSE,"т02бд"}</definedName>
    <definedName name="черв" localSheetId="33"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3" hidden="1">{#N/A,#N/A,FALSE,"т02бд"}</definedName>
    <definedName name="черв" localSheetId="45" hidden="1">{#N/A,#N/A,FALSE,"т02бд"}</definedName>
    <definedName name="черв" localSheetId="47"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59" hidden="1">{#N/A,#N/A,FALSE,"т02бд"}</definedName>
    <definedName name="черв" localSheetId="60" hidden="1">{#N/A,#N/A,FALSE,"т02бд"}</definedName>
    <definedName name="черв" localSheetId="64" hidden="1">{#N/A,#N/A,FALSE,"т02бд"}</definedName>
    <definedName name="черв" localSheetId="65" hidden="1">{#N/A,#N/A,FALSE,"т02бд"}</definedName>
    <definedName name="черв" localSheetId="69" hidden="1">{#N/A,#N/A,FALSE,"т02бд"}</definedName>
    <definedName name="черв" localSheetId="70" hidden="1">{#N/A,#N/A,FALSE,"т02бд"}</definedName>
    <definedName name="черв" localSheetId="72" hidden="1">{#N/A,#N/A,FALSE,"т02бд"}</definedName>
    <definedName name="черв" localSheetId="73" hidden="1">{#N/A,#N/A,FALSE,"т02бд"}</definedName>
    <definedName name="черв" localSheetId="83" hidden="1">{#N/A,#N/A,FALSE,"т02бд"}</definedName>
    <definedName name="черв" localSheetId="84" hidden="1">{#N/A,#N/A,FALSE,"т02бд"}</definedName>
    <definedName name="черв" localSheetId="87" hidden="1">{#N/A,#N/A,FALSE,"т02бд"}</definedName>
    <definedName name="черв" localSheetId="89" hidden="1">{#N/A,#N/A,FALSE,"т02бд"}</definedName>
    <definedName name="черв" localSheetId="90" hidden="1">{#N/A,#N/A,FALSE,"т02бд"}</definedName>
    <definedName name="черв" localSheetId="91" hidden="1">{#N/A,#N/A,FALSE,"т02бд"}</definedName>
    <definedName name="черв" localSheetId="92" hidden="1">{#N/A,#N/A,FALSE,"т02бд"}</definedName>
    <definedName name="черв" localSheetId="94" hidden="1">{#N/A,#N/A,FALSE,"т02бд"}</definedName>
    <definedName name="черв" localSheetId="96" hidden="1">{#N/A,#N/A,FALSE,"т02бд"}</definedName>
    <definedName name="черв" localSheetId="93" hidden="1">{#N/A,#N/A,FALSE,"т02бд"}</definedName>
    <definedName name="черв" localSheetId="78" hidden="1">{#N/A,#N/A,FALSE,"т02бд"}</definedName>
    <definedName name="черв" hidden="1">{#N/A,#N/A,FALSE,"т02бд"}</definedName>
    <definedName name="чч" localSheetId="1" hidden="1">{#N/A,#N/A,FALSE,"Лист4"}</definedName>
    <definedName name="чч" localSheetId="22" hidden="1">{#N/A,#N/A,FALSE,"Лист4"}</definedName>
    <definedName name="чч" localSheetId="29" hidden="1">{#N/A,#N/A,FALSE,"Лист4"}</definedName>
    <definedName name="чч" localSheetId="30" hidden="1">{#N/A,#N/A,FALSE,"Лист4"}</definedName>
    <definedName name="чч" localSheetId="32" hidden="1">{#N/A,#N/A,FALSE,"Лист4"}</definedName>
    <definedName name="чч" localSheetId="33"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3" hidden="1">{#N/A,#N/A,FALSE,"Лист4"}</definedName>
    <definedName name="чч" localSheetId="45" hidden="1">{#N/A,#N/A,FALSE,"Лист4"}</definedName>
    <definedName name="чч" localSheetId="47"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59" hidden="1">{#N/A,#N/A,FALSE,"Лист4"}</definedName>
    <definedName name="чч" localSheetId="60" hidden="1">{#N/A,#N/A,FALSE,"Лист4"}</definedName>
    <definedName name="чч" localSheetId="64" hidden="1">{#N/A,#N/A,FALSE,"Лист4"}</definedName>
    <definedName name="чч" localSheetId="65" hidden="1">{#N/A,#N/A,FALSE,"Лист4"}</definedName>
    <definedName name="чч" localSheetId="69" hidden="1">{#N/A,#N/A,FALSE,"Лист4"}</definedName>
    <definedName name="чч" localSheetId="70" hidden="1">{#N/A,#N/A,FALSE,"Лист4"}</definedName>
    <definedName name="чч" localSheetId="72" hidden="1">{#N/A,#N/A,FALSE,"Лист4"}</definedName>
    <definedName name="чч" localSheetId="73" hidden="1">{#N/A,#N/A,FALSE,"Лист4"}</definedName>
    <definedName name="чч" localSheetId="83" hidden="1">{#N/A,#N/A,FALSE,"Лист4"}</definedName>
    <definedName name="чч" localSheetId="84" hidden="1">{#N/A,#N/A,FALSE,"Лист4"}</definedName>
    <definedName name="чч" localSheetId="87" hidden="1">{#N/A,#N/A,FALSE,"Лист4"}</definedName>
    <definedName name="чч" localSheetId="89" hidden="1">{#N/A,#N/A,FALSE,"Лист4"}</definedName>
    <definedName name="чч" localSheetId="90" hidden="1">{#N/A,#N/A,FALSE,"Лист4"}</definedName>
    <definedName name="чч" localSheetId="91" hidden="1">{#N/A,#N/A,FALSE,"Лист4"}</definedName>
    <definedName name="чч" localSheetId="92" hidden="1">{#N/A,#N/A,FALSE,"Лист4"}</definedName>
    <definedName name="чч" localSheetId="94" hidden="1">{#N/A,#N/A,FALSE,"Лист4"}</definedName>
    <definedName name="чч" localSheetId="96" hidden="1">{#N/A,#N/A,FALSE,"Лист4"}</definedName>
    <definedName name="чч" localSheetId="93" hidden="1">{#N/A,#N/A,FALSE,"Лист4"}</definedName>
    <definedName name="чч" localSheetId="78" hidden="1">{#N/A,#N/A,FALSE,"Лист4"}</definedName>
    <definedName name="чч" hidden="1">{#N/A,#N/A,FALSE,"Лист4"}</definedName>
    <definedName name="ччч" localSheetId="1" hidden="1">{#N/A,#N/A,FALSE,"Лист4"}</definedName>
    <definedName name="ччч" localSheetId="22" hidden="1">{#N/A,#N/A,FALSE,"Лист4"}</definedName>
    <definedName name="ччч" localSheetId="29" hidden="1">{#N/A,#N/A,FALSE,"Лист4"}</definedName>
    <definedName name="ччч" localSheetId="30" hidden="1">{#N/A,#N/A,FALSE,"Лист4"}</definedName>
    <definedName name="ччч" localSheetId="32" hidden="1">{#N/A,#N/A,FALSE,"Лист4"}</definedName>
    <definedName name="ччч" localSheetId="33"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3" hidden="1">{#N/A,#N/A,FALSE,"Лист4"}</definedName>
    <definedName name="ччч" localSheetId="45" hidden="1">{#N/A,#N/A,FALSE,"Лист4"}</definedName>
    <definedName name="ччч" localSheetId="47"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59" hidden="1">{#N/A,#N/A,FALSE,"Лист4"}</definedName>
    <definedName name="ччч" localSheetId="60" hidden="1">{#N/A,#N/A,FALSE,"Лист4"}</definedName>
    <definedName name="ччч" localSheetId="64" hidden="1">{#N/A,#N/A,FALSE,"Лист4"}</definedName>
    <definedName name="ччч" localSheetId="65" hidden="1">{#N/A,#N/A,FALSE,"Лист4"}</definedName>
    <definedName name="ччч" localSheetId="69" hidden="1">{#N/A,#N/A,FALSE,"Лист4"}</definedName>
    <definedName name="ччч" localSheetId="70" hidden="1">{#N/A,#N/A,FALSE,"Лист4"}</definedName>
    <definedName name="ччч" localSheetId="72" hidden="1">{#N/A,#N/A,FALSE,"Лист4"}</definedName>
    <definedName name="ччч" localSheetId="73" hidden="1">{#N/A,#N/A,FALSE,"Лист4"}</definedName>
    <definedName name="ччч" localSheetId="83" hidden="1">{#N/A,#N/A,FALSE,"Лист4"}</definedName>
    <definedName name="ччч" localSheetId="84" hidden="1">{#N/A,#N/A,FALSE,"Лист4"}</definedName>
    <definedName name="ччч" localSheetId="87" hidden="1">{#N/A,#N/A,FALSE,"Лист4"}</definedName>
    <definedName name="ччч" localSheetId="89" hidden="1">{#N/A,#N/A,FALSE,"Лист4"}</definedName>
    <definedName name="ччч" localSheetId="90" hidden="1">{#N/A,#N/A,FALSE,"Лист4"}</definedName>
    <definedName name="ччч" localSheetId="91" hidden="1">{#N/A,#N/A,FALSE,"Лист4"}</definedName>
    <definedName name="ччч" localSheetId="92" hidden="1">{#N/A,#N/A,FALSE,"Лист4"}</definedName>
    <definedName name="ччч" localSheetId="94" hidden="1">{#N/A,#N/A,FALSE,"Лист4"}</definedName>
    <definedName name="ччч" localSheetId="96" hidden="1">{#N/A,#N/A,FALSE,"Лист4"}</definedName>
    <definedName name="ччч" localSheetId="93" hidden="1">{#N/A,#N/A,FALSE,"Лист4"}</definedName>
    <definedName name="ччч" localSheetId="78" hidden="1">{#N/A,#N/A,FALSE,"Лист4"}</definedName>
    <definedName name="ччч" hidden="1">{#N/A,#N/A,FALSE,"Лист4"}</definedName>
    <definedName name="шш" localSheetId="1" hidden="1">{#N/A,#N/A,FALSE,"Лист4"}</definedName>
    <definedName name="шш" localSheetId="22" hidden="1">{#N/A,#N/A,FALSE,"Лист4"}</definedName>
    <definedName name="шш" localSheetId="29" hidden="1">{#N/A,#N/A,FALSE,"Лист4"}</definedName>
    <definedName name="шш" localSheetId="30" hidden="1">{#N/A,#N/A,FALSE,"Лист4"}</definedName>
    <definedName name="шш" localSheetId="32" hidden="1">{#N/A,#N/A,FALSE,"Лист4"}</definedName>
    <definedName name="шш" localSheetId="33"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3" hidden="1">{#N/A,#N/A,FALSE,"Лист4"}</definedName>
    <definedName name="шш" localSheetId="45" hidden="1">{#N/A,#N/A,FALSE,"Лист4"}</definedName>
    <definedName name="шш" localSheetId="47"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59" hidden="1">{#N/A,#N/A,FALSE,"Лист4"}</definedName>
    <definedName name="шш" localSheetId="60" hidden="1">{#N/A,#N/A,FALSE,"Лист4"}</definedName>
    <definedName name="шш" localSheetId="64" hidden="1">{#N/A,#N/A,FALSE,"Лист4"}</definedName>
    <definedName name="шш" localSheetId="65" hidden="1">{#N/A,#N/A,FALSE,"Лист4"}</definedName>
    <definedName name="шш" localSheetId="69" hidden="1">{#N/A,#N/A,FALSE,"Лист4"}</definedName>
    <definedName name="шш" localSheetId="70" hidden="1">{#N/A,#N/A,FALSE,"Лист4"}</definedName>
    <definedName name="шш" localSheetId="72" hidden="1">{#N/A,#N/A,FALSE,"Лист4"}</definedName>
    <definedName name="шш" localSheetId="73" hidden="1">{#N/A,#N/A,FALSE,"Лист4"}</definedName>
    <definedName name="шш" localSheetId="83" hidden="1">{#N/A,#N/A,FALSE,"Лист4"}</definedName>
    <definedName name="шш" localSheetId="84" hidden="1">{#N/A,#N/A,FALSE,"Лист4"}</definedName>
    <definedName name="шш" localSheetId="87" hidden="1">{#N/A,#N/A,FALSE,"Лист4"}</definedName>
    <definedName name="шш" localSheetId="89" hidden="1">{#N/A,#N/A,FALSE,"Лист4"}</definedName>
    <definedName name="шш" localSheetId="90" hidden="1">{#N/A,#N/A,FALSE,"Лист4"}</definedName>
    <definedName name="шш" localSheetId="91" hidden="1">{#N/A,#N/A,FALSE,"Лист4"}</definedName>
    <definedName name="шш" localSheetId="92" hidden="1">{#N/A,#N/A,FALSE,"Лист4"}</definedName>
    <definedName name="шш" localSheetId="94" hidden="1">{#N/A,#N/A,FALSE,"Лист4"}</definedName>
    <definedName name="шш" localSheetId="96" hidden="1">{#N/A,#N/A,FALSE,"Лист4"}</definedName>
    <definedName name="шш" localSheetId="93" hidden="1">{#N/A,#N/A,FALSE,"Лист4"}</definedName>
    <definedName name="шш" localSheetId="78" hidden="1">{#N/A,#N/A,FALSE,"Лист4"}</definedName>
    <definedName name="шш" hidden="1">{#N/A,#N/A,FALSE,"Лист4"}</definedName>
    <definedName name="шшшш" localSheetId="1" hidden="1">{#N/A,#N/A,FALSE,"Лист4"}</definedName>
    <definedName name="шшшш" localSheetId="22" hidden="1">{#N/A,#N/A,FALSE,"Лист4"}</definedName>
    <definedName name="шшшш" localSheetId="29" hidden="1">{#N/A,#N/A,FALSE,"Лист4"}</definedName>
    <definedName name="шшшш" localSheetId="30" hidden="1">{#N/A,#N/A,FALSE,"Лист4"}</definedName>
    <definedName name="шшшш" localSheetId="32" hidden="1">{#N/A,#N/A,FALSE,"Лист4"}</definedName>
    <definedName name="шшшш" localSheetId="33"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3" hidden="1">{#N/A,#N/A,FALSE,"Лист4"}</definedName>
    <definedName name="шшшш" localSheetId="45" hidden="1">{#N/A,#N/A,FALSE,"Лист4"}</definedName>
    <definedName name="шшшш" localSheetId="47"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59" hidden="1">{#N/A,#N/A,FALSE,"Лист4"}</definedName>
    <definedName name="шшшш" localSheetId="60" hidden="1">{#N/A,#N/A,FALSE,"Лист4"}</definedName>
    <definedName name="шшшш" localSheetId="64" hidden="1">{#N/A,#N/A,FALSE,"Лист4"}</definedName>
    <definedName name="шшшш" localSheetId="65" hidden="1">{#N/A,#N/A,FALSE,"Лист4"}</definedName>
    <definedName name="шшшш" localSheetId="69" hidden="1">{#N/A,#N/A,FALSE,"Лист4"}</definedName>
    <definedName name="шшшш" localSheetId="70" hidden="1">{#N/A,#N/A,FALSE,"Лист4"}</definedName>
    <definedName name="шшшш" localSheetId="72" hidden="1">{#N/A,#N/A,FALSE,"Лист4"}</definedName>
    <definedName name="шшшш" localSheetId="73" hidden="1">{#N/A,#N/A,FALSE,"Лист4"}</definedName>
    <definedName name="шшшш" localSheetId="83" hidden="1">{#N/A,#N/A,FALSE,"Лист4"}</definedName>
    <definedName name="шшшш" localSheetId="84" hidden="1">{#N/A,#N/A,FALSE,"Лист4"}</definedName>
    <definedName name="шшшш" localSheetId="87" hidden="1">{#N/A,#N/A,FALSE,"Лист4"}</definedName>
    <definedName name="шшшш" localSheetId="89" hidden="1">{#N/A,#N/A,FALSE,"Лист4"}</definedName>
    <definedName name="шшшш" localSheetId="90" hidden="1">{#N/A,#N/A,FALSE,"Лист4"}</definedName>
    <definedName name="шшшш" localSheetId="91" hidden="1">{#N/A,#N/A,FALSE,"Лист4"}</definedName>
    <definedName name="шшшш" localSheetId="92" hidden="1">{#N/A,#N/A,FALSE,"Лист4"}</definedName>
    <definedName name="шшшш" localSheetId="94" hidden="1">{#N/A,#N/A,FALSE,"Лист4"}</definedName>
    <definedName name="шшшш" localSheetId="96" hidden="1">{#N/A,#N/A,FALSE,"Лист4"}</definedName>
    <definedName name="шшшш" localSheetId="93" hidden="1">{#N/A,#N/A,FALSE,"Лист4"}</definedName>
    <definedName name="шшшш" localSheetId="78" hidden="1">{#N/A,#N/A,FALSE,"Лист4"}</definedName>
    <definedName name="шшшш" hidden="1">{#N/A,#N/A,FALSE,"Лист4"}</definedName>
    <definedName name="щщ" localSheetId="1" hidden="1">{#N/A,#N/A,FALSE,"Лист4"}</definedName>
    <definedName name="щщ" localSheetId="22" hidden="1">{#N/A,#N/A,FALSE,"Лист4"}</definedName>
    <definedName name="щщ" localSheetId="29" hidden="1">{#N/A,#N/A,FALSE,"Лист4"}</definedName>
    <definedName name="щщ" localSheetId="30" hidden="1">{#N/A,#N/A,FALSE,"Лист4"}</definedName>
    <definedName name="щщ" localSheetId="32" hidden="1">{#N/A,#N/A,FALSE,"Лист4"}</definedName>
    <definedName name="щщ" localSheetId="33"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3" hidden="1">{#N/A,#N/A,FALSE,"Лист4"}</definedName>
    <definedName name="щщ" localSheetId="45" hidden="1">{#N/A,#N/A,FALSE,"Лист4"}</definedName>
    <definedName name="щщ" localSheetId="47"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59" hidden="1">{#N/A,#N/A,FALSE,"Лист4"}</definedName>
    <definedName name="щщ" localSheetId="60" hidden="1">{#N/A,#N/A,FALSE,"Лист4"}</definedName>
    <definedName name="щщ" localSheetId="64" hidden="1">{#N/A,#N/A,FALSE,"Лист4"}</definedName>
    <definedName name="щщ" localSheetId="65" hidden="1">{#N/A,#N/A,FALSE,"Лист4"}</definedName>
    <definedName name="щщ" localSheetId="69" hidden="1">{#N/A,#N/A,FALSE,"Лист4"}</definedName>
    <definedName name="щщ" localSheetId="70" hidden="1">{#N/A,#N/A,FALSE,"Лист4"}</definedName>
    <definedName name="щщ" localSheetId="72" hidden="1">{#N/A,#N/A,FALSE,"Лист4"}</definedName>
    <definedName name="щщ" localSheetId="73" hidden="1">{#N/A,#N/A,FALSE,"Лист4"}</definedName>
    <definedName name="щщ" localSheetId="83" hidden="1">{#N/A,#N/A,FALSE,"Лист4"}</definedName>
    <definedName name="щщ" localSheetId="84" hidden="1">{#N/A,#N/A,FALSE,"Лист4"}</definedName>
    <definedName name="щщ" localSheetId="87" hidden="1">{#N/A,#N/A,FALSE,"Лист4"}</definedName>
    <definedName name="щщ" localSheetId="89" hidden="1">{#N/A,#N/A,FALSE,"Лист4"}</definedName>
    <definedName name="щщ" localSheetId="90" hidden="1">{#N/A,#N/A,FALSE,"Лист4"}</definedName>
    <definedName name="щщ" localSheetId="91" hidden="1">{#N/A,#N/A,FALSE,"Лист4"}</definedName>
    <definedName name="щщ" localSheetId="92" hidden="1">{#N/A,#N/A,FALSE,"Лист4"}</definedName>
    <definedName name="щщ" localSheetId="94" hidden="1">{#N/A,#N/A,FALSE,"Лист4"}</definedName>
    <definedName name="щщ" localSheetId="96" hidden="1">{#N/A,#N/A,FALSE,"Лист4"}</definedName>
    <definedName name="щщ" localSheetId="93" hidden="1">{#N/A,#N/A,FALSE,"Лист4"}</definedName>
    <definedName name="щщ" localSheetId="78" hidden="1">{#N/A,#N/A,FALSE,"Лист4"}</definedName>
    <definedName name="щщ" hidden="1">{#N/A,#N/A,FALSE,"Лист4"}</definedName>
    <definedName name="щщщ" localSheetId="1" hidden="1">{#N/A,#N/A,FALSE,"Лист4"}</definedName>
    <definedName name="щщщ" localSheetId="22" hidden="1">{#N/A,#N/A,FALSE,"Лист4"}</definedName>
    <definedName name="щщщ" localSheetId="29" hidden="1">{#N/A,#N/A,FALSE,"Лист4"}</definedName>
    <definedName name="щщщ" localSheetId="30" hidden="1">{#N/A,#N/A,FALSE,"Лист4"}</definedName>
    <definedName name="щщщ" localSheetId="32" hidden="1">{#N/A,#N/A,FALSE,"Лист4"}</definedName>
    <definedName name="щщщ" localSheetId="33"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3" hidden="1">{#N/A,#N/A,FALSE,"Лист4"}</definedName>
    <definedName name="щщщ" localSheetId="45" hidden="1">{#N/A,#N/A,FALSE,"Лист4"}</definedName>
    <definedName name="щщщ" localSheetId="47"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59" hidden="1">{#N/A,#N/A,FALSE,"Лист4"}</definedName>
    <definedName name="щщщ" localSheetId="60" hidden="1">{#N/A,#N/A,FALSE,"Лист4"}</definedName>
    <definedName name="щщщ" localSheetId="64" hidden="1">{#N/A,#N/A,FALSE,"Лист4"}</definedName>
    <definedName name="щщщ" localSheetId="65" hidden="1">{#N/A,#N/A,FALSE,"Лист4"}</definedName>
    <definedName name="щщщ" localSheetId="69" hidden="1">{#N/A,#N/A,FALSE,"Лист4"}</definedName>
    <definedName name="щщщ" localSheetId="70" hidden="1">{#N/A,#N/A,FALSE,"Лист4"}</definedName>
    <definedName name="щщщ" localSheetId="72" hidden="1">{#N/A,#N/A,FALSE,"Лист4"}</definedName>
    <definedName name="щщщ" localSheetId="73" hidden="1">{#N/A,#N/A,FALSE,"Лист4"}</definedName>
    <definedName name="щщщ" localSheetId="83" hidden="1">{#N/A,#N/A,FALSE,"Лист4"}</definedName>
    <definedName name="щщщ" localSheetId="84" hidden="1">{#N/A,#N/A,FALSE,"Лист4"}</definedName>
    <definedName name="щщщ" localSheetId="87" hidden="1">{#N/A,#N/A,FALSE,"Лист4"}</definedName>
    <definedName name="щщщ" localSheetId="89" hidden="1">{#N/A,#N/A,FALSE,"Лист4"}</definedName>
    <definedName name="щщщ" localSheetId="90" hidden="1">{#N/A,#N/A,FALSE,"Лист4"}</definedName>
    <definedName name="щщщ" localSheetId="91" hidden="1">{#N/A,#N/A,FALSE,"Лист4"}</definedName>
    <definedName name="щщщ" localSheetId="92" hidden="1">{#N/A,#N/A,FALSE,"Лист4"}</definedName>
    <definedName name="щщщ" localSheetId="94" hidden="1">{#N/A,#N/A,FALSE,"Лист4"}</definedName>
    <definedName name="щщщ" localSheetId="96" hidden="1">{#N/A,#N/A,FALSE,"Лист4"}</definedName>
    <definedName name="щщщ" localSheetId="93" hidden="1">{#N/A,#N/A,FALSE,"Лист4"}</definedName>
    <definedName name="щщщ" localSheetId="78" hidden="1">{#N/A,#N/A,FALSE,"Лист4"}</definedName>
    <definedName name="щщщ" hidden="1">{#N/A,#N/A,FALSE,"Лист4"}</definedName>
    <definedName name="щщщшг" localSheetId="1" hidden="1">{#N/A,#N/A,FALSE,"Лист4"}</definedName>
    <definedName name="щщщшг" localSheetId="22" hidden="1">{#N/A,#N/A,FALSE,"Лист4"}</definedName>
    <definedName name="щщщшг" localSheetId="29" hidden="1">{#N/A,#N/A,FALSE,"Лист4"}</definedName>
    <definedName name="щщщшг" localSheetId="30" hidden="1">{#N/A,#N/A,FALSE,"Лист4"}</definedName>
    <definedName name="щщщшг" localSheetId="32" hidden="1">{#N/A,#N/A,FALSE,"Лист4"}</definedName>
    <definedName name="щщщшг" localSheetId="33"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3" hidden="1">{#N/A,#N/A,FALSE,"Лист4"}</definedName>
    <definedName name="щщщшг" localSheetId="45" hidden="1">{#N/A,#N/A,FALSE,"Лист4"}</definedName>
    <definedName name="щщщшг" localSheetId="47"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59" hidden="1">{#N/A,#N/A,FALSE,"Лист4"}</definedName>
    <definedName name="щщщшг" localSheetId="60" hidden="1">{#N/A,#N/A,FALSE,"Лист4"}</definedName>
    <definedName name="щщщшг" localSheetId="64" hidden="1">{#N/A,#N/A,FALSE,"Лист4"}</definedName>
    <definedName name="щщщшг" localSheetId="65" hidden="1">{#N/A,#N/A,FALSE,"Лист4"}</definedName>
    <definedName name="щщщшг" localSheetId="69" hidden="1">{#N/A,#N/A,FALSE,"Лист4"}</definedName>
    <definedName name="щщщшг" localSheetId="70" hidden="1">{#N/A,#N/A,FALSE,"Лист4"}</definedName>
    <definedName name="щщщшг" localSheetId="72" hidden="1">{#N/A,#N/A,FALSE,"Лист4"}</definedName>
    <definedName name="щщщшг" localSheetId="73" hidden="1">{#N/A,#N/A,FALSE,"Лист4"}</definedName>
    <definedName name="щщщшг" localSheetId="83" hidden="1">{#N/A,#N/A,FALSE,"Лист4"}</definedName>
    <definedName name="щщщшг" localSheetId="84" hidden="1">{#N/A,#N/A,FALSE,"Лист4"}</definedName>
    <definedName name="щщщшг" localSheetId="87" hidden="1">{#N/A,#N/A,FALSE,"Лист4"}</definedName>
    <definedName name="щщщшг" localSheetId="89" hidden="1">{#N/A,#N/A,FALSE,"Лист4"}</definedName>
    <definedName name="щщщшг" localSheetId="90" hidden="1">{#N/A,#N/A,FALSE,"Лист4"}</definedName>
    <definedName name="щщщшг" localSheetId="91" hidden="1">{#N/A,#N/A,FALSE,"Лист4"}</definedName>
    <definedName name="щщщшг" localSheetId="92" hidden="1">{#N/A,#N/A,FALSE,"Лист4"}</definedName>
    <definedName name="щщщшг" localSheetId="94" hidden="1">{#N/A,#N/A,FALSE,"Лист4"}</definedName>
    <definedName name="щщщшг" localSheetId="96" hidden="1">{#N/A,#N/A,FALSE,"Лист4"}</definedName>
    <definedName name="щщщшг" localSheetId="93" hidden="1">{#N/A,#N/A,FALSE,"Лист4"}</definedName>
    <definedName name="щщщшг" localSheetId="78" hidden="1">{#N/A,#N/A,FALSE,"Лист4"}</definedName>
    <definedName name="щщщшг" hidden="1">{#N/A,#N/A,FALSE,"Лист4"}</definedName>
    <definedName name="юю" localSheetId="1" hidden="1">{#N/A,#N/A,FALSE,"Лист4"}</definedName>
    <definedName name="юю" localSheetId="22" hidden="1">{#N/A,#N/A,FALSE,"Лист4"}</definedName>
    <definedName name="юю" localSheetId="29" hidden="1">{#N/A,#N/A,FALSE,"Лист4"}</definedName>
    <definedName name="юю" localSheetId="30" hidden="1">{#N/A,#N/A,FALSE,"Лист4"}</definedName>
    <definedName name="юю" localSheetId="32" hidden="1">{#N/A,#N/A,FALSE,"Лист4"}</definedName>
    <definedName name="юю" localSheetId="33"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3" hidden="1">{#N/A,#N/A,FALSE,"Лист4"}</definedName>
    <definedName name="юю" localSheetId="45" hidden="1">{#N/A,#N/A,FALSE,"Лист4"}</definedName>
    <definedName name="юю" localSheetId="47"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59" hidden="1">{#N/A,#N/A,FALSE,"Лист4"}</definedName>
    <definedName name="юю" localSheetId="60" hidden="1">{#N/A,#N/A,FALSE,"Лист4"}</definedName>
    <definedName name="юю" localSheetId="64" hidden="1">{#N/A,#N/A,FALSE,"Лист4"}</definedName>
    <definedName name="юю" localSheetId="65" hidden="1">{#N/A,#N/A,FALSE,"Лист4"}</definedName>
    <definedName name="юю" localSheetId="69" hidden="1">{#N/A,#N/A,FALSE,"Лист4"}</definedName>
    <definedName name="юю" localSheetId="70" hidden="1">{#N/A,#N/A,FALSE,"Лист4"}</definedName>
    <definedName name="юю" localSheetId="72" hidden="1">{#N/A,#N/A,FALSE,"Лист4"}</definedName>
    <definedName name="юю" localSheetId="73" hidden="1">{#N/A,#N/A,FALSE,"Лист4"}</definedName>
    <definedName name="юю" localSheetId="83" hidden="1">{#N/A,#N/A,FALSE,"Лист4"}</definedName>
    <definedName name="юю" localSheetId="84" hidden="1">{#N/A,#N/A,FALSE,"Лист4"}</definedName>
    <definedName name="юю" localSheetId="87" hidden="1">{#N/A,#N/A,FALSE,"Лист4"}</definedName>
    <definedName name="юю" localSheetId="89" hidden="1">{#N/A,#N/A,FALSE,"Лист4"}</definedName>
    <definedName name="юю" localSheetId="90" hidden="1">{#N/A,#N/A,FALSE,"Лист4"}</definedName>
    <definedName name="юю" localSheetId="91" hidden="1">{#N/A,#N/A,FALSE,"Лист4"}</definedName>
    <definedName name="юю" localSheetId="92" hidden="1">{#N/A,#N/A,FALSE,"Лист4"}</definedName>
    <definedName name="юю" localSheetId="94" hidden="1">{#N/A,#N/A,FALSE,"Лист4"}</definedName>
    <definedName name="юю" localSheetId="96" hidden="1">{#N/A,#N/A,FALSE,"Лист4"}</definedName>
    <definedName name="юю" localSheetId="93" hidden="1">{#N/A,#N/A,FALSE,"Лист4"}</definedName>
    <definedName name="юю" localSheetId="78" hidden="1">{#N/A,#N/A,FALSE,"Лист4"}</definedName>
    <definedName name="юю" hidden="1">{#N/A,#N/A,FALSE,"Лист4"}</definedName>
    <definedName name="ююю" localSheetId="1" hidden="1">{#N/A,#N/A,FALSE,"Лист4"}</definedName>
    <definedName name="ююю" localSheetId="22" hidden="1">{#N/A,#N/A,FALSE,"Лист4"}</definedName>
    <definedName name="ююю" localSheetId="29" hidden="1">{#N/A,#N/A,FALSE,"Лист4"}</definedName>
    <definedName name="ююю" localSheetId="30" hidden="1">{#N/A,#N/A,FALSE,"Лист4"}</definedName>
    <definedName name="ююю" localSheetId="32" hidden="1">{#N/A,#N/A,FALSE,"Лист4"}</definedName>
    <definedName name="ююю" localSheetId="33"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3" hidden="1">{#N/A,#N/A,FALSE,"Лист4"}</definedName>
    <definedName name="ююю" localSheetId="45" hidden="1">{#N/A,#N/A,FALSE,"Лист4"}</definedName>
    <definedName name="ююю" localSheetId="47"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59" hidden="1">{#N/A,#N/A,FALSE,"Лист4"}</definedName>
    <definedName name="ююю" localSheetId="60" hidden="1">{#N/A,#N/A,FALSE,"Лист4"}</definedName>
    <definedName name="ююю" localSheetId="64" hidden="1">{#N/A,#N/A,FALSE,"Лист4"}</definedName>
    <definedName name="ююю" localSheetId="65" hidden="1">{#N/A,#N/A,FALSE,"Лист4"}</definedName>
    <definedName name="ююю" localSheetId="69" hidden="1">{#N/A,#N/A,FALSE,"Лист4"}</definedName>
    <definedName name="ююю" localSheetId="70" hidden="1">{#N/A,#N/A,FALSE,"Лист4"}</definedName>
    <definedName name="ююю" localSheetId="72" hidden="1">{#N/A,#N/A,FALSE,"Лист4"}</definedName>
    <definedName name="ююю" localSheetId="73" hidden="1">{#N/A,#N/A,FALSE,"Лист4"}</definedName>
    <definedName name="ююю" localSheetId="83" hidden="1">{#N/A,#N/A,FALSE,"Лист4"}</definedName>
    <definedName name="ююю" localSheetId="84" hidden="1">{#N/A,#N/A,FALSE,"Лист4"}</definedName>
    <definedName name="ююю" localSheetId="87" hidden="1">{#N/A,#N/A,FALSE,"Лист4"}</definedName>
    <definedName name="ююю" localSheetId="89" hidden="1">{#N/A,#N/A,FALSE,"Лист4"}</definedName>
    <definedName name="ююю" localSheetId="90" hidden="1">{#N/A,#N/A,FALSE,"Лист4"}</definedName>
    <definedName name="ююю" localSheetId="91" hidden="1">{#N/A,#N/A,FALSE,"Лист4"}</definedName>
    <definedName name="ююю" localSheetId="92" hidden="1">{#N/A,#N/A,FALSE,"Лист4"}</definedName>
    <definedName name="ююю" localSheetId="94" hidden="1">{#N/A,#N/A,FALSE,"Лист4"}</definedName>
    <definedName name="ююю" localSheetId="96" hidden="1">{#N/A,#N/A,FALSE,"Лист4"}</definedName>
    <definedName name="ююю" localSheetId="93" hidden="1">{#N/A,#N/A,FALSE,"Лист4"}</definedName>
    <definedName name="ююю" localSheetId="78" hidden="1">{#N/A,#N/A,FALSE,"Лист4"}</definedName>
    <definedName name="ююю" hidden="1">{#N/A,#N/A,FALSE,"Лист4"}</definedName>
    <definedName name="яяя" localSheetId="1" hidden="1">{#N/A,#N/A,FALSE,"Лист4"}</definedName>
    <definedName name="яяя" localSheetId="22" hidden="1">{#N/A,#N/A,FALSE,"Лист4"}</definedName>
    <definedName name="яяя" localSheetId="29" hidden="1">{#N/A,#N/A,FALSE,"Лист4"}</definedName>
    <definedName name="яяя" localSheetId="30" hidden="1">{#N/A,#N/A,FALSE,"Лист4"}</definedName>
    <definedName name="яяя" localSheetId="32" hidden="1">{#N/A,#N/A,FALSE,"Лист4"}</definedName>
    <definedName name="яяя" localSheetId="33"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3" hidden="1">{#N/A,#N/A,FALSE,"Лист4"}</definedName>
    <definedName name="яяя" localSheetId="45" hidden="1">{#N/A,#N/A,FALSE,"Лист4"}</definedName>
    <definedName name="яяя" localSheetId="47"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59" hidden="1">{#N/A,#N/A,FALSE,"Лист4"}</definedName>
    <definedName name="яяя" localSheetId="60" hidden="1">{#N/A,#N/A,FALSE,"Лист4"}</definedName>
    <definedName name="яяя" localSheetId="64" hidden="1">{#N/A,#N/A,FALSE,"Лист4"}</definedName>
    <definedName name="яяя" localSheetId="65" hidden="1">{#N/A,#N/A,FALSE,"Лист4"}</definedName>
    <definedName name="яяя" localSheetId="69" hidden="1">{#N/A,#N/A,FALSE,"Лист4"}</definedName>
    <definedName name="яяя" localSheetId="70" hidden="1">{#N/A,#N/A,FALSE,"Лист4"}</definedName>
    <definedName name="яяя" localSheetId="72" hidden="1">{#N/A,#N/A,FALSE,"Лист4"}</definedName>
    <definedName name="яяя" localSheetId="73" hidden="1">{#N/A,#N/A,FALSE,"Лист4"}</definedName>
    <definedName name="яяя" localSheetId="83" hidden="1">{#N/A,#N/A,FALSE,"Лист4"}</definedName>
    <definedName name="яяя" localSheetId="84" hidden="1">{#N/A,#N/A,FALSE,"Лист4"}</definedName>
    <definedName name="яяя" localSheetId="87" hidden="1">{#N/A,#N/A,FALSE,"Лист4"}</definedName>
    <definedName name="яяя" localSheetId="89" hidden="1">{#N/A,#N/A,FALSE,"Лист4"}</definedName>
    <definedName name="яяя" localSheetId="90" hidden="1">{#N/A,#N/A,FALSE,"Лист4"}</definedName>
    <definedName name="яяя" localSheetId="91" hidden="1">{#N/A,#N/A,FALSE,"Лист4"}</definedName>
    <definedName name="яяя" localSheetId="92" hidden="1">{#N/A,#N/A,FALSE,"Лист4"}</definedName>
    <definedName name="яяя" localSheetId="94" hidden="1">{#N/A,#N/A,FALSE,"Лист4"}</definedName>
    <definedName name="яяя" localSheetId="96" hidden="1">{#N/A,#N/A,FALSE,"Лист4"}</definedName>
    <definedName name="яяя" localSheetId="93" hidden="1">{#N/A,#N/A,FALSE,"Лист4"}</definedName>
    <definedName name="яяя" localSheetId="78" hidden="1">{#N/A,#N/A,FALSE,"Лист4"}</definedName>
    <definedName name="яяя" hidden="1">{#N/A,#N/A,FALSE,"Лист4"}</definedName>
    <definedName name="яяяя" localSheetId="1" hidden="1">{#N/A,#N/A,FALSE,"Лист4"}</definedName>
    <definedName name="яяяя" localSheetId="22" hidden="1">{#N/A,#N/A,FALSE,"Лист4"}</definedName>
    <definedName name="яяяя" localSheetId="29" hidden="1">{#N/A,#N/A,FALSE,"Лист4"}</definedName>
    <definedName name="яяяя" localSheetId="30" hidden="1">{#N/A,#N/A,FALSE,"Лист4"}</definedName>
    <definedName name="яяяя" localSheetId="32" hidden="1">{#N/A,#N/A,FALSE,"Лист4"}</definedName>
    <definedName name="яяяя" localSheetId="33"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3" hidden="1">{#N/A,#N/A,FALSE,"Лист4"}</definedName>
    <definedName name="яяяя" localSheetId="45" hidden="1">{#N/A,#N/A,FALSE,"Лист4"}</definedName>
    <definedName name="яяяя" localSheetId="47"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59" hidden="1">{#N/A,#N/A,FALSE,"Лист4"}</definedName>
    <definedName name="яяяя" localSheetId="60" hidden="1">{#N/A,#N/A,FALSE,"Лист4"}</definedName>
    <definedName name="яяяя" localSheetId="64" hidden="1">{#N/A,#N/A,FALSE,"Лист4"}</definedName>
    <definedName name="яяяя" localSheetId="65" hidden="1">{#N/A,#N/A,FALSE,"Лист4"}</definedName>
    <definedName name="яяяя" localSheetId="69" hidden="1">{#N/A,#N/A,FALSE,"Лист4"}</definedName>
    <definedName name="яяяя" localSheetId="70" hidden="1">{#N/A,#N/A,FALSE,"Лист4"}</definedName>
    <definedName name="яяяя" localSheetId="72" hidden="1">{#N/A,#N/A,FALSE,"Лист4"}</definedName>
    <definedName name="яяяя" localSheetId="73" hidden="1">{#N/A,#N/A,FALSE,"Лист4"}</definedName>
    <definedName name="яяяя" localSheetId="83" hidden="1">{#N/A,#N/A,FALSE,"Лист4"}</definedName>
    <definedName name="яяяя" localSheetId="84" hidden="1">{#N/A,#N/A,FALSE,"Лист4"}</definedName>
    <definedName name="яяяя" localSheetId="87" hidden="1">{#N/A,#N/A,FALSE,"Лист4"}</definedName>
    <definedName name="яяяя" localSheetId="89" hidden="1">{#N/A,#N/A,FALSE,"Лист4"}</definedName>
    <definedName name="яяяя" localSheetId="90" hidden="1">{#N/A,#N/A,FALSE,"Лист4"}</definedName>
    <definedName name="яяяя" localSheetId="91" hidden="1">{#N/A,#N/A,FALSE,"Лист4"}</definedName>
    <definedName name="яяяя" localSheetId="92" hidden="1">{#N/A,#N/A,FALSE,"Лист4"}</definedName>
    <definedName name="яяяя" localSheetId="94" hidden="1">{#N/A,#N/A,FALSE,"Лист4"}</definedName>
    <definedName name="яяяя" localSheetId="96" hidden="1">{#N/A,#N/A,FALSE,"Лист4"}</definedName>
    <definedName name="яяяя" localSheetId="93" hidden="1">{#N/A,#N/A,FALSE,"Лист4"}</definedName>
    <definedName name="яяяя" localSheetId="78"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0" i="559" l="1"/>
  <c r="F21" i="559"/>
  <c r="P18" i="562"/>
  <c r="H18" i="581" l="1"/>
  <c r="H1" i="581"/>
  <c r="B55" i="1" s="1"/>
  <c r="E1" i="581"/>
  <c r="D1" i="581"/>
  <c r="C1" i="581"/>
  <c r="B1" i="581"/>
  <c r="L5" i="96" l="1"/>
  <c r="L6" i="96"/>
  <c r="L7" i="96"/>
  <c r="L8" i="96"/>
  <c r="L9" i="96"/>
  <c r="L10" i="96"/>
  <c r="L4" i="96"/>
  <c r="L1" i="96"/>
  <c r="F5" i="96"/>
  <c r="F6" i="96"/>
  <c r="F7" i="96"/>
  <c r="F8" i="96"/>
  <c r="F9" i="96"/>
  <c r="F10" i="96"/>
  <c r="F4" i="96"/>
  <c r="F1" i="96"/>
  <c r="Y21" i="580" l="1"/>
  <c r="Y20" i="580"/>
  <c r="A6" i="580"/>
  <c r="A5" i="580"/>
  <c r="A4" i="580"/>
  <c r="A3" i="580"/>
  <c r="Y1" i="580"/>
  <c r="B61" i="1" s="1"/>
  <c r="U6" i="580"/>
  <c r="T6" i="580"/>
  <c r="S6" i="580"/>
  <c r="R6" i="580"/>
  <c r="Q6" i="580"/>
  <c r="P6" i="580"/>
  <c r="O6" i="580"/>
  <c r="N6" i="580"/>
  <c r="M6" i="580"/>
  <c r="L6" i="580"/>
  <c r="E16" i="579"/>
  <c r="E1" i="579"/>
  <c r="B121" i="1" s="1"/>
  <c r="D1" i="579"/>
  <c r="C1" i="579"/>
  <c r="B1" i="579"/>
  <c r="G18" i="578"/>
  <c r="G17" i="578"/>
  <c r="G1" i="578"/>
  <c r="B120" i="1" s="1"/>
  <c r="E1" i="578"/>
  <c r="D1" i="578"/>
  <c r="C1" i="578"/>
  <c r="B1" i="578"/>
  <c r="N18" i="577"/>
  <c r="N17" i="577"/>
  <c r="N1" i="577"/>
  <c r="B119" i="1" s="1"/>
  <c r="M1" i="577"/>
  <c r="L1" i="577"/>
  <c r="B1" i="577"/>
  <c r="D31" i="579"/>
  <c r="D27" i="579"/>
  <c r="D23" i="579"/>
  <c r="D19" i="579"/>
  <c r="D15" i="579"/>
  <c r="D11" i="579"/>
  <c r="D7" i="579"/>
  <c r="F31" i="578"/>
  <c r="F27" i="578"/>
  <c r="F23" i="578"/>
  <c r="F19" i="578"/>
  <c r="F15" i="578"/>
  <c r="F11" i="578"/>
  <c r="F7" i="578"/>
  <c r="M31" i="577"/>
  <c r="M27" i="577"/>
  <c r="M23" i="577"/>
  <c r="M19" i="577"/>
  <c r="M15" i="577"/>
  <c r="M11" i="577"/>
  <c r="M7" i="577"/>
  <c r="E15" i="576"/>
  <c r="E1" i="576"/>
  <c r="B90" i="1" s="1"/>
  <c r="C1" i="576"/>
  <c r="B1" i="576"/>
  <c r="G17" i="575"/>
  <c r="G1" i="575"/>
  <c r="B89" i="1" s="1"/>
  <c r="E1" i="575"/>
  <c r="D1" i="575"/>
  <c r="C1" i="575"/>
  <c r="B1" i="575"/>
  <c r="F19" i="574"/>
  <c r="F1" i="574"/>
  <c r="B88" i="1" s="1"/>
  <c r="E1" i="574"/>
  <c r="D1" i="574"/>
  <c r="C1" i="574"/>
  <c r="B1" i="574"/>
  <c r="G19" i="573"/>
  <c r="G18" i="573"/>
  <c r="B5" i="573"/>
  <c r="G1" i="573"/>
  <c r="B87" i="1" s="1"/>
  <c r="F1" i="573"/>
  <c r="E1" i="573"/>
  <c r="D1" i="573"/>
  <c r="C1" i="573"/>
  <c r="B1" i="573"/>
  <c r="J20" i="572"/>
  <c r="J19" i="572"/>
  <c r="J1" i="572"/>
  <c r="B86" i="1" s="1"/>
  <c r="H1" i="572"/>
  <c r="G1" i="572"/>
  <c r="F1" i="572"/>
  <c r="E1" i="572"/>
  <c r="D1" i="572"/>
  <c r="C1" i="572"/>
  <c r="B1" i="572"/>
  <c r="G17" i="571"/>
  <c r="G1" i="571"/>
  <c r="B85" i="1" s="1"/>
  <c r="F1" i="571"/>
  <c r="E1" i="571"/>
  <c r="D1" i="571"/>
  <c r="C1" i="571"/>
  <c r="B1" i="571"/>
  <c r="H20" i="570"/>
  <c r="H1" i="570"/>
  <c r="B84" i="1" s="1"/>
  <c r="F1" i="570"/>
  <c r="E1" i="570"/>
  <c r="D1" i="570"/>
  <c r="C1" i="570"/>
  <c r="B1" i="570"/>
  <c r="I21" i="569"/>
  <c r="I20" i="569"/>
  <c r="I19" i="569"/>
  <c r="I1" i="569"/>
  <c r="B83" i="1" s="1"/>
  <c r="G1" i="569"/>
  <c r="F1" i="569"/>
  <c r="E1" i="569"/>
  <c r="D1" i="569"/>
  <c r="C1" i="569"/>
  <c r="B1" i="569"/>
  <c r="F18" i="568"/>
  <c r="F17" i="568"/>
  <c r="F1" i="568"/>
  <c r="B82" i="1" s="1"/>
  <c r="D1" i="568"/>
  <c r="C1" i="568"/>
  <c r="B1" i="568"/>
  <c r="D57" i="576"/>
  <c r="D51" i="576"/>
  <c r="D40" i="576"/>
  <c r="D28" i="576"/>
  <c r="D16" i="576"/>
  <c r="D4" i="576"/>
  <c r="F57" i="575"/>
  <c r="F51" i="575"/>
  <c r="F40" i="575"/>
  <c r="F28" i="575"/>
  <c r="F16" i="575"/>
  <c r="F4" i="575"/>
  <c r="E57" i="574"/>
  <c r="E51" i="574"/>
  <c r="E40" i="574"/>
  <c r="E28" i="574"/>
  <c r="E16" i="574"/>
  <c r="E4" i="574"/>
  <c r="I34" i="572"/>
  <c r="I28" i="572"/>
  <c r="I22" i="572"/>
  <c r="I16" i="572"/>
  <c r="I10" i="572"/>
  <c r="I4" i="572"/>
  <c r="G57" i="570"/>
  <c r="G51" i="570"/>
  <c r="G40" i="570"/>
  <c r="G28" i="570"/>
  <c r="G16" i="570"/>
  <c r="G4" i="570"/>
  <c r="E66" i="568"/>
  <c r="E58" i="568"/>
  <c r="E52" i="568"/>
  <c r="E40" i="568"/>
  <c r="E28" i="568"/>
  <c r="E16" i="568"/>
  <c r="E4" i="568"/>
  <c r="E1" i="485" l="1"/>
  <c r="P19" i="562" l="1"/>
  <c r="H16" i="464"/>
  <c r="O4" i="561" l="1"/>
  <c r="O3" i="561"/>
  <c r="A24" i="560"/>
  <c r="B6" i="558"/>
  <c r="G21" i="556" l="1"/>
  <c r="G1" i="556"/>
  <c r="E1" i="556"/>
  <c r="D1" i="556"/>
  <c r="C1" i="556"/>
  <c r="B1" i="556"/>
  <c r="J19" i="555"/>
  <c r="J1" i="555"/>
  <c r="G1" i="555"/>
  <c r="F1" i="555"/>
  <c r="E1" i="555"/>
  <c r="D1" i="555"/>
  <c r="C1" i="555"/>
  <c r="B1" i="555"/>
  <c r="K21" i="554"/>
  <c r="K1" i="554"/>
  <c r="I1" i="554"/>
  <c r="H1" i="554"/>
  <c r="G1" i="554"/>
  <c r="F1" i="554"/>
  <c r="E1" i="554"/>
  <c r="D1" i="554"/>
  <c r="C1" i="554"/>
  <c r="B1" i="554"/>
  <c r="L24" i="553"/>
  <c r="L23" i="553"/>
  <c r="L1" i="553"/>
  <c r="I1" i="553"/>
  <c r="H1" i="553"/>
  <c r="G1" i="553"/>
  <c r="F1" i="553"/>
  <c r="E1" i="553"/>
  <c r="D1" i="553"/>
  <c r="C1" i="553"/>
  <c r="B1" i="553"/>
  <c r="I19" i="566"/>
  <c r="I1" i="566"/>
  <c r="B60" i="1" s="1"/>
  <c r="F1" i="566"/>
  <c r="E1" i="566"/>
  <c r="D1" i="566"/>
  <c r="C1" i="566"/>
  <c r="B1" i="566"/>
  <c r="AR43" i="565"/>
  <c r="AP43" i="565"/>
  <c r="AO33" i="565"/>
  <c r="AO32" i="565"/>
  <c r="AO31" i="565"/>
  <c r="AO13" i="565"/>
  <c r="B59" i="1" s="1"/>
  <c r="AF4" i="565"/>
  <c r="Z4" i="565"/>
  <c r="T4" i="565"/>
  <c r="N4" i="565"/>
  <c r="H4" i="565"/>
  <c r="B4" i="565"/>
  <c r="O21" i="564"/>
  <c r="O1" i="564"/>
  <c r="B58" i="1" s="1"/>
  <c r="J1" i="564"/>
  <c r="I1" i="564"/>
  <c r="H1" i="564"/>
  <c r="G1" i="564"/>
  <c r="F1" i="564"/>
  <c r="E1" i="564"/>
  <c r="D1" i="564"/>
  <c r="C1" i="564"/>
  <c r="B1" i="564"/>
  <c r="G26" i="563"/>
  <c r="G25" i="563"/>
  <c r="G24" i="563"/>
  <c r="G22" i="563"/>
  <c r="G1" i="563"/>
  <c r="B57" i="1" s="1"/>
  <c r="C1" i="563"/>
  <c r="B1" i="563"/>
  <c r="B63" i="1"/>
  <c r="P1" i="562"/>
  <c r="B117" i="1" s="1"/>
  <c r="K1" i="562"/>
  <c r="J1" i="562"/>
  <c r="I1" i="562"/>
  <c r="H1" i="562"/>
  <c r="G1" i="562"/>
  <c r="F1" i="562"/>
  <c r="E1" i="562"/>
  <c r="D1" i="562"/>
  <c r="C1" i="562"/>
  <c r="B1" i="562"/>
  <c r="A135" i="561"/>
  <c r="A134" i="561"/>
  <c r="A133" i="561"/>
  <c r="A132" i="561"/>
  <c r="A131" i="561"/>
  <c r="A130" i="561"/>
  <c r="A129" i="561"/>
  <c r="A128" i="561"/>
  <c r="A127" i="561"/>
  <c r="A126" i="561"/>
  <c r="A125" i="561"/>
  <c r="A124" i="561"/>
  <c r="A123" i="561"/>
  <c r="A122" i="561"/>
  <c r="A121" i="561"/>
  <c r="A120" i="561"/>
  <c r="A119" i="561"/>
  <c r="A118" i="561"/>
  <c r="A117" i="561"/>
  <c r="A116" i="561"/>
  <c r="A115" i="561"/>
  <c r="A114" i="561"/>
  <c r="A113" i="561"/>
  <c r="A112" i="561"/>
  <c r="A111" i="561"/>
  <c r="A110" i="561"/>
  <c r="A109" i="561"/>
  <c r="A108" i="561"/>
  <c r="A107" i="561"/>
  <c r="A106" i="561"/>
  <c r="A105" i="561"/>
  <c r="A104" i="561"/>
  <c r="A103" i="561"/>
  <c r="A102" i="561"/>
  <c r="A101" i="561"/>
  <c r="A100" i="561"/>
  <c r="A99" i="561"/>
  <c r="A98" i="561"/>
  <c r="A97" i="561"/>
  <c r="A96" i="561"/>
  <c r="A95" i="561"/>
  <c r="A94" i="561"/>
  <c r="A93" i="561"/>
  <c r="A92" i="561"/>
  <c r="A91" i="561"/>
  <c r="A90" i="561"/>
  <c r="A89" i="561"/>
  <c r="A88" i="561"/>
  <c r="A87" i="561"/>
  <c r="A86" i="561"/>
  <c r="A85" i="561"/>
  <c r="A84" i="561"/>
  <c r="A83" i="561"/>
  <c r="A82" i="561"/>
  <c r="A81" i="561"/>
  <c r="A80" i="561"/>
  <c r="A79" i="561"/>
  <c r="A78" i="561"/>
  <c r="A77" i="561"/>
  <c r="A76" i="561"/>
  <c r="A75" i="561"/>
  <c r="A74" i="561"/>
  <c r="A73" i="561"/>
  <c r="A72" i="561"/>
  <c r="A71" i="561"/>
  <c r="A70" i="561"/>
  <c r="A69" i="561"/>
  <c r="A68" i="561"/>
  <c r="A67" i="561"/>
  <c r="A66" i="561"/>
  <c r="A65" i="561"/>
  <c r="A64" i="561"/>
  <c r="A63" i="561"/>
  <c r="A62" i="561"/>
  <c r="A61" i="561"/>
  <c r="A60" i="561"/>
  <c r="A59" i="561"/>
  <c r="A58" i="561"/>
  <c r="A57" i="561"/>
  <c r="A56" i="561"/>
  <c r="A55" i="561"/>
  <c r="A54" i="561"/>
  <c r="A53" i="561"/>
  <c r="A52" i="561"/>
  <c r="A51" i="561"/>
  <c r="A50" i="561"/>
  <c r="A49" i="561"/>
  <c r="A48" i="561"/>
  <c r="A47" i="561"/>
  <c r="A46" i="561"/>
  <c r="A45" i="561"/>
  <c r="A44" i="561"/>
  <c r="A43" i="561"/>
  <c r="A42" i="561"/>
  <c r="A41" i="561"/>
  <c r="A40" i="561"/>
  <c r="A39" i="561"/>
  <c r="A38" i="561"/>
  <c r="A37" i="561"/>
  <c r="A36" i="561"/>
  <c r="A35" i="561"/>
  <c r="A34" i="561"/>
  <c r="A33" i="561"/>
  <c r="A32" i="561"/>
  <c r="A31" i="561"/>
  <c r="A30" i="561"/>
  <c r="A29" i="561"/>
  <c r="A28" i="561"/>
  <c r="A27" i="561"/>
  <c r="A26" i="561"/>
  <c r="A25" i="561"/>
  <c r="A24" i="561"/>
  <c r="A23" i="561"/>
  <c r="A22" i="561"/>
  <c r="A21" i="561"/>
  <c r="A20" i="561"/>
  <c r="A19" i="561"/>
  <c r="A18" i="561"/>
  <c r="K17" i="561"/>
  <c r="A17" i="561"/>
  <c r="A16" i="561"/>
  <c r="A15" i="561"/>
  <c r="K14" i="561"/>
  <c r="A14" i="561"/>
  <c r="A13" i="561"/>
  <c r="A12" i="561"/>
  <c r="K11" i="561"/>
  <c r="A11" i="561"/>
  <c r="A10" i="561"/>
  <c r="A9" i="561"/>
  <c r="K8" i="561"/>
  <c r="B99" i="1" s="1"/>
  <c r="A8" i="561"/>
  <c r="A7" i="561"/>
  <c r="A6" i="561"/>
  <c r="L5" i="561"/>
  <c r="A5" i="561"/>
  <c r="L4" i="561"/>
  <c r="A4" i="561"/>
  <c r="L3" i="561"/>
  <c r="A3" i="561"/>
  <c r="L2" i="561"/>
  <c r="I1" i="561"/>
  <c r="L6" i="561" s="1"/>
  <c r="H1" i="561"/>
  <c r="G1" i="561"/>
  <c r="F1" i="561"/>
  <c r="E1" i="561"/>
  <c r="D1" i="561"/>
  <c r="A22" i="560"/>
  <c r="A21" i="560"/>
  <c r="A20" i="560"/>
  <c r="A19" i="560"/>
  <c r="A18" i="560"/>
  <c r="A17" i="560"/>
  <c r="A16" i="560"/>
  <c r="A15" i="560"/>
  <c r="A14" i="560"/>
  <c r="A13" i="560"/>
  <c r="A12" i="560"/>
  <c r="A11" i="560"/>
  <c r="A10" i="560"/>
  <c r="A9" i="560"/>
  <c r="A8" i="560"/>
  <c r="A7" i="560"/>
  <c r="A6" i="560"/>
  <c r="A2" i="560"/>
  <c r="B66" i="1" s="1"/>
  <c r="C3" i="559"/>
  <c r="B3" i="559"/>
  <c r="F3" i="559"/>
  <c r="B65" i="1" s="1"/>
  <c r="B19" i="558"/>
  <c r="B15" i="558"/>
  <c r="B14" i="558"/>
  <c r="B13" i="558"/>
  <c r="B12" i="558"/>
  <c r="B11" i="558"/>
  <c r="B10" i="558"/>
  <c r="B9" i="558"/>
  <c r="B1" i="558"/>
  <c r="B64" i="1" s="1"/>
  <c r="I20" i="557"/>
  <c r="I19" i="557"/>
  <c r="I1" i="557"/>
  <c r="B62" i="1" s="1"/>
  <c r="E1" i="557"/>
  <c r="D1" i="557"/>
  <c r="C1" i="557"/>
  <c r="B1" i="557"/>
  <c r="C23" i="532" l="1"/>
  <c r="B31" i="1" l="1"/>
  <c r="B30" i="1"/>
  <c r="B27" i="1"/>
  <c r="I27" i="553"/>
  <c r="H27" i="553"/>
  <c r="I24" i="553"/>
  <c r="H24" i="553"/>
  <c r="I21" i="553"/>
  <c r="H21" i="553"/>
  <c r="I18" i="553"/>
  <c r="H18" i="553"/>
  <c r="I12" i="553"/>
  <c r="H12" i="553"/>
  <c r="B26" i="1"/>
  <c r="D1" i="69" l="1"/>
  <c r="D1" i="550"/>
  <c r="C1" i="550"/>
  <c r="B1" i="550"/>
  <c r="G17" i="550"/>
  <c r="G17" i="551"/>
  <c r="I1" i="552"/>
  <c r="B80" i="1" s="1"/>
  <c r="I17" i="552"/>
  <c r="G1" i="551"/>
  <c r="B79" i="1" s="1"/>
  <c r="G1" i="550"/>
  <c r="B78" i="1" s="1"/>
  <c r="B77" i="1"/>
  <c r="A6" i="552"/>
  <c r="A5" i="552"/>
  <c r="F1" i="552"/>
  <c r="D1" i="552"/>
  <c r="A13" i="551"/>
  <c r="A12" i="551"/>
  <c r="A11" i="551"/>
  <c r="A10" i="551"/>
  <c r="A9" i="551"/>
  <c r="A8" i="551"/>
  <c r="A7" i="551"/>
  <c r="A6" i="551"/>
  <c r="A5" i="551"/>
  <c r="A4" i="551"/>
  <c r="H22" i="486" l="1"/>
  <c r="E1" i="536" l="1"/>
  <c r="D1" i="536"/>
  <c r="H1" i="536"/>
  <c r="B39" i="1" s="1"/>
  <c r="H17" i="536"/>
  <c r="A15" i="536"/>
  <c r="A14" i="536"/>
  <c r="A12" i="536"/>
  <c r="A11" i="536"/>
  <c r="A10" i="536"/>
  <c r="A9" i="536"/>
  <c r="A8" i="536"/>
  <c r="A7" i="536"/>
  <c r="A6" i="536"/>
  <c r="A5" i="536"/>
  <c r="A4" i="536"/>
  <c r="H17" i="535"/>
  <c r="B9" i="535"/>
  <c r="B8" i="535"/>
  <c r="B7" i="535"/>
  <c r="B6" i="535"/>
  <c r="B5" i="535"/>
  <c r="B4" i="535"/>
  <c r="B3" i="535"/>
  <c r="B2" i="535"/>
  <c r="H1" i="535"/>
  <c r="B38" i="1" s="1"/>
  <c r="B1" i="535"/>
  <c r="L20" i="534"/>
  <c r="L1" i="534"/>
  <c r="B37" i="1" s="1"/>
  <c r="G1" i="534"/>
  <c r="F1" i="534"/>
  <c r="E1" i="534"/>
  <c r="D1" i="534"/>
  <c r="C1" i="534"/>
  <c r="B1" i="534"/>
  <c r="L22" i="533"/>
  <c r="L21" i="533"/>
  <c r="L20" i="533"/>
  <c r="A5" i="533"/>
  <c r="A4" i="533"/>
  <c r="L1" i="533"/>
  <c r="B36" i="1" s="1"/>
  <c r="J1" i="533"/>
  <c r="I1" i="533"/>
  <c r="H1" i="533"/>
  <c r="G1" i="533"/>
  <c r="F1" i="533"/>
  <c r="E1" i="533"/>
  <c r="D1" i="533"/>
  <c r="B23" i="532"/>
  <c r="B19" i="532"/>
  <c r="B1" i="532"/>
  <c r="B35" i="1" s="1"/>
  <c r="H19" i="531"/>
  <c r="H18" i="531"/>
  <c r="H17" i="531"/>
  <c r="H1" i="531"/>
  <c r="B33" i="1" s="1"/>
  <c r="F1" i="531"/>
  <c r="E1" i="531"/>
  <c r="D1" i="531"/>
  <c r="C1" i="531"/>
  <c r="B1" i="531"/>
  <c r="G21" i="530"/>
  <c r="P5" i="530"/>
  <c r="O5" i="530"/>
  <c r="N5" i="530"/>
  <c r="M5" i="530"/>
  <c r="L5" i="530"/>
  <c r="G1" i="530"/>
  <c r="B32" i="1" s="1"/>
  <c r="D1" i="530"/>
  <c r="C1" i="530"/>
  <c r="B1" i="530"/>
  <c r="J19" i="527"/>
  <c r="J1" i="527"/>
  <c r="B29" i="1" s="1"/>
  <c r="G1" i="527"/>
  <c r="F1" i="527"/>
  <c r="E1" i="527"/>
  <c r="D1" i="527"/>
  <c r="C1" i="527"/>
  <c r="B1" i="527"/>
  <c r="I21" i="526"/>
  <c r="I1" i="526"/>
  <c r="B28" i="1" s="1"/>
  <c r="E1" i="526"/>
  <c r="D1" i="526"/>
  <c r="C1" i="526"/>
  <c r="B1" i="526"/>
  <c r="I21" i="523" l="1"/>
  <c r="I1" i="523"/>
  <c r="B47" i="1" s="1"/>
  <c r="F1" i="523"/>
  <c r="E1" i="523"/>
  <c r="D1" i="523"/>
  <c r="C1" i="523"/>
  <c r="B1" i="523"/>
  <c r="I22" i="522"/>
  <c r="I21" i="522"/>
  <c r="G20" i="485"/>
  <c r="G19" i="485"/>
  <c r="I1" i="522"/>
  <c r="B46" i="1" s="1"/>
  <c r="G1" i="522"/>
  <c r="F1" i="522"/>
  <c r="E1" i="522"/>
  <c r="D1" i="522"/>
  <c r="C1" i="522"/>
  <c r="B1" i="522"/>
  <c r="H1" i="486"/>
  <c r="B45" i="1" s="1"/>
  <c r="F1" i="486"/>
  <c r="E1" i="486"/>
  <c r="D1" i="486"/>
  <c r="C1" i="486"/>
  <c r="B1" i="486"/>
  <c r="D1" i="485"/>
  <c r="C1" i="485"/>
  <c r="B1" i="485"/>
  <c r="G20" i="521"/>
  <c r="G19" i="521"/>
  <c r="G1" i="521"/>
  <c r="B43" i="1" s="1"/>
  <c r="D1" i="521"/>
  <c r="C1" i="521"/>
  <c r="B1" i="521"/>
  <c r="H20" i="450" l="1"/>
  <c r="H19" i="450"/>
  <c r="C4" i="450"/>
  <c r="D4" i="450"/>
  <c r="E4" i="450"/>
  <c r="B4" i="450"/>
  <c r="D1" i="450"/>
  <c r="B1" i="450"/>
  <c r="K17" i="449"/>
  <c r="A6" i="449"/>
  <c r="A8" i="449"/>
  <c r="A10" i="449"/>
  <c r="A12" i="449"/>
  <c r="A14" i="449"/>
  <c r="A16" i="449"/>
  <c r="A4" i="449"/>
  <c r="I19" i="348"/>
  <c r="I18" i="348"/>
  <c r="I1" i="348"/>
  <c r="A55" i="348"/>
  <c r="A38" i="348"/>
  <c r="A21" i="348"/>
  <c r="A4" i="348"/>
  <c r="P25" i="347"/>
  <c r="P24" i="347"/>
  <c r="P23" i="347"/>
  <c r="S4" i="347"/>
  <c r="P4" i="347"/>
  <c r="P1" i="347"/>
  <c r="B20" i="1" s="1"/>
  <c r="C4" i="347"/>
  <c r="D4" i="347"/>
  <c r="E4" i="347"/>
  <c r="F4" i="347"/>
  <c r="G4" i="347"/>
  <c r="H4" i="347"/>
  <c r="I4" i="347"/>
  <c r="J4" i="347"/>
  <c r="K4" i="347"/>
  <c r="L4" i="347"/>
  <c r="M4" i="347"/>
  <c r="B4" i="347"/>
  <c r="H1" i="347"/>
  <c r="B1" i="347"/>
  <c r="L19" i="346"/>
  <c r="L18" i="346"/>
  <c r="A4" i="346"/>
  <c r="A5" i="346"/>
  <c r="A7" i="346"/>
  <c r="A8" i="346"/>
  <c r="A9" i="346"/>
  <c r="A10" i="346"/>
  <c r="A11" i="346"/>
  <c r="A12" i="346"/>
  <c r="A13" i="346"/>
  <c r="A14" i="346"/>
  <c r="A6" i="346"/>
  <c r="G1" i="346"/>
  <c r="H1" i="346"/>
  <c r="I1" i="346"/>
  <c r="A25" i="375"/>
  <c r="A4" i="375"/>
  <c r="E1" i="502" l="1"/>
  <c r="F1" i="502"/>
  <c r="F21" i="367" l="1"/>
  <c r="B5" i="367"/>
  <c r="F1" i="367"/>
  <c r="B9" i="1" s="1"/>
  <c r="E1" i="464" l="1"/>
  <c r="H1" i="464"/>
  <c r="I1" i="96"/>
  <c r="J1" i="96"/>
  <c r="K1" i="96"/>
  <c r="M1" i="96"/>
  <c r="Q19" i="520" l="1"/>
  <c r="Q1" i="520"/>
  <c r="B73" i="1" s="1"/>
  <c r="L1" i="520"/>
  <c r="K1" i="520"/>
  <c r="J1" i="520"/>
  <c r="I1" i="520"/>
  <c r="H1" i="520"/>
  <c r="G1" i="520"/>
  <c r="F1" i="520"/>
  <c r="E1" i="520"/>
  <c r="A10" i="520"/>
  <c r="A4" i="520"/>
  <c r="T18" i="519"/>
  <c r="T1" i="519"/>
  <c r="B72" i="1" s="1"/>
  <c r="A8" i="519"/>
  <c r="A7" i="519"/>
  <c r="A6" i="519"/>
  <c r="A5" i="519"/>
  <c r="J1" i="519"/>
  <c r="D1" i="519"/>
  <c r="N1" i="518"/>
  <c r="B71" i="1" s="1"/>
  <c r="N21" i="518"/>
  <c r="H1" i="518"/>
  <c r="G1" i="518"/>
  <c r="F1" i="518"/>
  <c r="E1" i="518"/>
  <c r="D1" i="518"/>
  <c r="C1" i="518"/>
  <c r="B1" i="518"/>
  <c r="R20" i="517"/>
  <c r="R19" i="517"/>
  <c r="R1" i="517"/>
  <c r="B70" i="1" s="1"/>
  <c r="L1" i="517"/>
  <c r="J1" i="517"/>
  <c r="H1" i="517"/>
  <c r="F1" i="517"/>
  <c r="D1" i="517"/>
  <c r="A7" i="517"/>
  <c r="A6" i="517"/>
  <c r="A5" i="517"/>
  <c r="H1" i="516"/>
  <c r="B69" i="1" s="1"/>
  <c r="H19" i="516"/>
  <c r="D1" i="516"/>
  <c r="C1" i="516"/>
  <c r="B1" i="516"/>
  <c r="M19" i="515"/>
  <c r="M20" i="515"/>
  <c r="M1" i="515"/>
  <c r="B68" i="1" s="1"/>
  <c r="J1" i="515"/>
  <c r="I1" i="515"/>
  <c r="H1" i="515"/>
  <c r="G1" i="515"/>
  <c r="F1" i="515"/>
  <c r="E1" i="515"/>
  <c r="D1" i="515"/>
  <c r="C1" i="515"/>
  <c r="B1" i="515"/>
  <c r="H18" i="487" l="1"/>
  <c r="H17" i="487"/>
  <c r="H1" i="487"/>
  <c r="B48" i="1" s="1"/>
  <c r="F1" i="487"/>
  <c r="E1" i="487"/>
  <c r="D1" i="487"/>
  <c r="C1" i="487"/>
  <c r="B1" i="487"/>
  <c r="G1" i="485"/>
  <c r="B44" i="1" s="1"/>
  <c r="L23" i="484"/>
  <c r="L22" i="484"/>
  <c r="L21" i="484"/>
  <c r="L20" i="484"/>
  <c r="L1" i="484"/>
  <c r="B42" i="1" s="1"/>
  <c r="J1" i="484"/>
  <c r="I1" i="484"/>
  <c r="H1" i="484"/>
  <c r="G1" i="484"/>
  <c r="F1" i="484"/>
  <c r="E1" i="484"/>
  <c r="D1" i="484"/>
  <c r="C1" i="484"/>
  <c r="B1" i="484"/>
  <c r="J20" i="481"/>
  <c r="J19" i="481"/>
  <c r="J1" i="481"/>
  <c r="B41" i="1" s="1"/>
  <c r="G1" i="481"/>
  <c r="F1" i="481"/>
  <c r="E1" i="481"/>
  <c r="D1" i="481"/>
  <c r="C1" i="481"/>
  <c r="B1" i="481"/>
  <c r="H20" i="502" l="1"/>
  <c r="H1" i="502"/>
  <c r="B75" i="1" s="1"/>
  <c r="C1" i="502"/>
  <c r="D1" i="502"/>
  <c r="B1" i="502"/>
  <c r="F1" i="95" l="1"/>
  <c r="G20" i="444" l="1"/>
  <c r="G19" i="444"/>
  <c r="G21" i="444"/>
  <c r="B116" i="1" l="1"/>
  <c r="C12" i="464" l="1"/>
  <c r="B12" i="464"/>
  <c r="E1" i="465" l="1"/>
  <c r="B105" i="1" s="1"/>
  <c r="C1" i="465"/>
  <c r="B1" i="465"/>
  <c r="E17" i="465"/>
  <c r="H17" i="464" l="1"/>
  <c r="B112" i="1"/>
  <c r="D1" i="464"/>
  <c r="C1" i="464"/>
  <c r="B1" i="464"/>
  <c r="H17" i="453" l="1"/>
  <c r="N1" i="453"/>
  <c r="H1" i="453"/>
  <c r="B76" i="1" s="1"/>
  <c r="F1" i="453"/>
  <c r="E1" i="453"/>
  <c r="D1" i="453"/>
  <c r="C1" i="453"/>
  <c r="B1" i="453"/>
  <c r="H1" i="450"/>
  <c r="B23" i="1" s="1"/>
  <c r="K1" i="449"/>
  <c r="B22" i="1" s="1"/>
  <c r="H1" i="449"/>
  <c r="G1" i="449"/>
  <c r="F1" i="449"/>
  <c r="B18" i="1"/>
  <c r="F1" i="346"/>
  <c r="J19" i="375"/>
  <c r="J18" i="375"/>
  <c r="J17" i="375"/>
  <c r="G1" i="444" l="1"/>
  <c r="B52" i="1" s="1"/>
  <c r="D1" i="444"/>
  <c r="C1" i="444"/>
  <c r="B1" i="444"/>
  <c r="E1" i="348" l="1"/>
  <c r="F1" i="348"/>
  <c r="I17" i="395"/>
  <c r="I1" i="395" l="1"/>
  <c r="E1" i="395" l="1"/>
  <c r="D1" i="395"/>
  <c r="C1" i="395"/>
  <c r="B1" i="395"/>
  <c r="I17" i="325" l="1"/>
  <c r="F1" i="325"/>
  <c r="G1" i="325"/>
  <c r="B113" i="1" l="1"/>
  <c r="J1" i="375" l="1"/>
  <c r="B17" i="1" s="1"/>
  <c r="G1" i="375"/>
  <c r="F1" i="375"/>
  <c r="E1" i="375"/>
  <c r="G20"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A26" i="375"/>
  <c r="A24" i="375"/>
  <c r="A23" i="375"/>
  <c r="A22" i="375"/>
  <c r="A21" i="375"/>
  <c r="A20" i="375"/>
  <c r="A19" i="375"/>
  <c r="A18" i="375"/>
  <c r="A17" i="375"/>
  <c r="A16" i="375"/>
  <c r="A15" i="375"/>
  <c r="A14" i="375"/>
  <c r="A13" i="375"/>
  <c r="A12" i="375"/>
  <c r="A11" i="375"/>
  <c r="A10" i="375"/>
  <c r="A9" i="375"/>
  <c r="A8" i="375"/>
  <c r="A7" i="375"/>
  <c r="A6" i="375"/>
  <c r="A5" i="375"/>
  <c r="K18" i="366" l="1"/>
  <c r="V1" i="366"/>
  <c r="U1" i="366"/>
  <c r="K1" i="366"/>
  <c r="B7" i="1" s="1"/>
  <c r="I1" i="366"/>
  <c r="E1" i="366"/>
  <c r="D1" i="366"/>
  <c r="C1" i="366"/>
  <c r="G22" i="97" l="1"/>
  <c r="L1" i="346" l="1"/>
  <c r="B21" i="1" l="1"/>
  <c r="B19" i="1"/>
  <c r="K18" i="326"/>
  <c r="K1" i="326"/>
  <c r="B54" i="1" s="1"/>
  <c r="I1" i="326"/>
  <c r="H1" i="326"/>
  <c r="G1" i="326"/>
  <c r="F1" i="326"/>
  <c r="E1" i="326"/>
  <c r="D1" i="326"/>
  <c r="C1" i="326"/>
  <c r="B1" i="326"/>
  <c r="I1" i="325"/>
  <c r="B53" i="1" s="1"/>
  <c r="E1" i="325"/>
  <c r="D1" i="325"/>
  <c r="C1" i="325"/>
  <c r="B1" i="325"/>
  <c r="G20" i="323"/>
  <c r="G1" i="323"/>
  <c r="B51" i="1" s="1"/>
  <c r="D1" i="323"/>
  <c r="C1" i="323"/>
  <c r="B1" i="323"/>
  <c r="G19" i="322"/>
  <c r="G18" i="322"/>
  <c r="G17" i="322"/>
  <c r="G1" i="322"/>
  <c r="B50" i="1" s="1"/>
  <c r="E1" i="322"/>
  <c r="D1" i="322"/>
  <c r="C1" i="322"/>
  <c r="B1" i="322"/>
  <c r="H1" i="96"/>
  <c r="G21" i="69"/>
  <c r="N1" i="69"/>
  <c r="G23" i="69"/>
  <c r="G1" i="69"/>
  <c r="B74" i="1" s="1"/>
  <c r="C1" i="69"/>
  <c r="E1" i="69"/>
  <c r="B1" i="69"/>
  <c r="M5" i="94"/>
  <c r="C1" i="92"/>
  <c r="B98" i="1"/>
  <c r="B49" i="1"/>
  <c r="B34" i="1"/>
  <c r="B67" i="1"/>
  <c r="K21" i="100"/>
  <c r="AE12" i="106"/>
  <c r="AE15" i="106"/>
  <c r="H1" i="100"/>
  <c r="P1" i="96"/>
  <c r="B110" i="1" s="1"/>
  <c r="L2" i="97"/>
  <c r="B24" i="1"/>
  <c r="F1" i="100"/>
  <c r="B4" i="1"/>
  <c r="H21" i="101"/>
  <c r="J20" i="96"/>
  <c r="E15" i="92"/>
  <c r="E1" i="92"/>
  <c r="B106" i="1" s="1"/>
  <c r="H1" i="101"/>
  <c r="B115" i="1" s="1"/>
  <c r="K1" i="100"/>
  <c r="B114" i="1" s="1"/>
  <c r="C1" i="101"/>
  <c r="D1" i="101"/>
  <c r="E1" i="101"/>
  <c r="B1" i="101"/>
  <c r="C1" i="100"/>
  <c r="D1" i="100"/>
  <c r="E1" i="100"/>
  <c r="G1" i="100"/>
  <c r="B1" i="100"/>
  <c r="C1" i="96"/>
  <c r="D1" i="96"/>
  <c r="E1" i="96"/>
  <c r="G1" i="96"/>
  <c r="B1" i="96"/>
  <c r="B1" i="92"/>
  <c r="B56" i="1"/>
  <c r="E1" i="82"/>
  <c r="B3" i="1"/>
  <c r="B6" i="1"/>
  <c r="B8" i="1"/>
  <c r="B25" i="1"/>
  <c r="B40" i="1"/>
  <c r="B81" i="1"/>
  <c r="B91" i="1"/>
  <c r="B92" i="1"/>
  <c r="B100" i="1"/>
  <c r="B109" i="1"/>
  <c r="B118" i="1"/>
  <c r="B122" i="1"/>
  <c r="W8" i="105"/>
  <c r="D1" i="93"/>
  <c r="E1" i="93"/>
  <c r="L1" i="82"/>
  <c r="B93" i="1" s="1"/>
  <c r="U18" i="106"/>
  <c r="G1" i="97"/>
  <c r="B111" i="1" s="1"/>
  <c r="C1" i="97"/>
  <c r="B1" i="97"/>
  <c r="L20" i="82"/>
  <c r="I1" i="82"/>
  <c r="D1" i="82"/>
  <c r="C1" i="82"/>
  <c r="G19" i="93"/>
  <c r="G1" i="93"/>
  <c r="B104" i="1" s="1"/>
  <c r="C1" i="93"/>
  <c r="B1" i="93"/>
  <c r="B1" i="106"/>
  <c r="U1" i="106"/>
  <c r="B124" i="1" s="1"/>
  <c r="M1" i="105"/>
  <c r="B123" i="1" s="1"/>
  <c r="M19" i="105"/>
  <c r="B1" i="105"/>
  <c r="E1" i="87"/>
  <c r="F1" i="87"/>
  <c r="H19" i="87"/>
  <c r="H1" i="87"/>
  <c r="B94" i="1" s="1"/>
  <c r="D1" i="87"/>
  <c r="C1" i="87"/>
  <c r="B1" i="87"/>
  <c r="F19" i="86"/>
  <c r="F1" i="86"/>
  <c r="B97" i="1" s="1"/>
  <c r="D1" i="86"/>
  <c r="C1" i="86"/>
  <c r="B1" i="86"/>
  <c r="F19" i="85"/>
  <c r="F1" i="85"/>
  <c r="B96" i="1" s="1"/>
  <c r="D1" i="85"/>
  <c r="C1" i="85"/>
  <c r="B1" i="85"/>
  <c r="B1" i="83"/>
  <c r="D1" i="83"/>
  <c r="F19" i="83"/>
  <c r="F1" i="83"/>
  <c r="B95" i="1" s="1"/>
  <c r="C1" i="83"/>
  <c r="I19" i="95"/>
  <c r="I1" i="95"/>
  <c r="B108" i="1" s="1"/>
  <c r="E1" i="95"/>
  <c r="D1" i="95"/>
  <c r="C1" i="95"/>
  <c r="B1" i="95"/>
  <c r="G20" i="94"/>
  <c r="G1" i="94"/>
  <c r="B107" i="1" s="1"/>
  <c r="E1" i="94"/>
  <c r="D1" i="94"/>
  <c r="C1" i="94"/>
  <c r="B1" i="94"/>
  <c r="G19" i="90"/>
  <c r="G1" i="90"/>
  <c r="B103" i="1" s="1"/>
  <c r="E1" i="90"/>
  <c r="D1" i="90"/>
  <c r="C1" i="90"/>
  <c r="B1" i="90"/>
  <c r="H19" i="89"/>
  <c r="H1" i="89"/>
  <c r="B102" i="1" s="1"/>
  <c r="F1" i="89"/>
  <c r="E1" i="89"/>
  <c r="D1" i="89"/>
  <c r="C1" i="89"/>
  <c r="B1" i="89"/>
  <c r="F19" i="88"/>
  <c r="F1" i="88"/>
  <c r="B101"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20" authorId="0" shapeId="0" xr:uid="{00000000-0006-0000-3A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<sst xmlns="http://schemas.openxmlformats.org/spreadsheetml/2006/main" count="3348" uniqueCount="1630">
  <si>
    <t>ІСЦ</t>
  </si>
  <si>
    <t xml:space="preserve"> </t>
  </si>
  <si>
    <t>Базовий ІСЦ</t>
  </si>
  <si>
    <t>Цільовий діапазон</t>
  </si>
  <si>
    <t>Нижня межа діапазону</t>
  </si>
  <si>
    <t>CPI</t>
  </si>
  <si>
    <t>Головне</t>
  </si>
  <si>
    <t>Українською</t>
  </si>
  <si>
    <t>Summary</t>
  </si>
  <si>
    <t>Джерело: ДССУ.</t>
  </si>
  <si>
    <t>Ціни на сирі продукти</t>
  </si>
  <si>
    <t>I.15</t>
  </si>
  <si>
    <t>III.15</t>
  </si>
  <si>
    <t>I.16</t>
  </si>
  <si>
    <t>III.16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</si>
  <si>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</si>
  <si>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</si>
  <si>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</si>
  <si>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</si>
  <si>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</si>
  <si>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</si>
  <si>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</si>
  <si>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</si>
  <si>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</si>
  <si>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</si>
  <si>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</si>
  <si>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</si>
  <si>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</si>
  <si>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</si>
  <si>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</si>
  <si>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</si>
  <si>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</si>
  <si>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</si>
  <si>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</si>
  <si>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</si>
  <si>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</si>
  <si>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</si>
  <si>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</si>
  <si>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</si>
  <si>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</si>
  <si>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</si>
  <si>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</si>
  <si>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</si>
  <si>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</si>
  <si>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</si>
  <si>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</si>
  <si>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</si>
  <si>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</si>
  <si>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</si>
  <si>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</si>
  <si>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</si>
  <si>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Дефлятор ВВП*</t>
  </si>
  <si>
    <t>&lt;&lt;</t>
  </si>
  <si>
    <t>Goods (net)</t>
  </si>
  <si>
    <t>Services (net)</t>
  </si>
  <si>
    <t>Foods</t>
  </si>
  <si>
    <t>Russia</t>
  </si>
  <si>
    <t>За рахунок обсягів</t>
  </si>
  <si>
    <t>Poland</t>
  </si>
  <si>
    <t>Польща</t>
  </si>
  <si>
    <t>Росія</t>
  </si>
  <si>
    <t>Фінансовий рахунок</t>
  </si>
  <si>
    <t>FDI</t>
  </si>
  <si>
    <t>FX cash outside banks</t>
  </si>
  <si>
    <t>Financial account</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</si>
  <si>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</si>
  <si>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</si>
  <si>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</si>
  <si>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</si>
  <si>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</si>
  <si>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</si>
  <si>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</si>
  <si>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</si>
  <si>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</si>
  <si>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</si>
  <si>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</si>
  <si>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</si>
  <si>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</si>
  <si>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</si>
  <si>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</si>
  <si>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</si>
  <si>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</si>
  <si>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IV.18</t>
  </si>
  <si>
    <t>І.19</t>
  </si>
  <si>
    <t>ІІ.19</t>
  </si>
  <si>
    <t>ІІІ.19</t>
  </si>
  <si>
    <t>IV.19</t>
  </si>
  <si>
    <t>І.20</t>
  </si>
  <si>
    <t>ІІ.20</t>
  </si>
  <si>
    <t>ІІІ.20</t>
  </si>
  <si>
    <t>IV.20</t>
  </si>
  <si>
    <t>UAwGDP</t>
  </si>
  <si>
    <t>IIІ.17</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</si>
  <si>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</si>
  <si>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</si>
  <si>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</si>
  <si>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</si>
  <si>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</si>
  <si>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</si>
  <si>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</si>
  <si>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</si>
  <si>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</si>
  <si>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</si>
  <si>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</si>
  <si>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</si>
  <si>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</si>
  <si>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</si>
  <si>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</si>
  <si>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</si>
  <si>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</si>
  <si>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</si>
  <si>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</si>
  <si>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</si>
  <si>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</si>
  <si>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</si>
  <si>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</si>
  <si>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</si>
  <si>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</si>
  <si>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</si>
  <si>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</si>
  <si>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</si>
  <si>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</si>
  <si>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</si>
  <si>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</si>
  <si>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</si>
  <si>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</si>
  <si>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</si>
  <si>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</si>
  <si>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</si>
  <si>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</si>
  <si>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</si>
  <si>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</si>
  <si>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</si>
  <si>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</si>
  <si>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</si>
  <si>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</si>
  <si>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</si>
  <si>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</si>
  <si>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</si>
  <si>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</si>
  <si>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</si>
  <si>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</si>
  <si>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</si>
  <si>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</si>
  <si>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</si>
  <si>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</si>
  <si>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</si>
  <si>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</si>
  <si>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</si>
  <si>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</si>
  <si>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</si>
  <si>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</si>
  <si>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</si>
  <si>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</si>
  <si>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</si>
  <si>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</si>
  <si>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</si>
  <si>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</si>
  <si>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</si>
  <si>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</si>
  <si>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</si>
  <si>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</si>
  <si>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</si>
  <si>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</si>
  <si>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</si>
  <si>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</si>
  <si>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</si>
  <si>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</si>
  <si>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</si>
  <si>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</si>
  <si>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</si>
  <si>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</si>
  <si>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</si>
  <si>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</si>
  <si>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</si>
  <si>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</si>
  <si>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</si>
  <si>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</si>
  <si>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</si>
  <si>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</si>
  <si>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</si>
  <si>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</si>
  <si>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</si>
  <si>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</si>
  <si>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</si>
  <si>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</si>
  <si>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</si>
  <si>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</si>
  <si>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</si>
  <si>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</si>
  <si>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</si>
  <si>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</si>
  <si>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</si>
  <si>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</si>
  <si>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</si>
  <si>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</si>
  <si>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</si>
  <si>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</si>
  <si>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</si>
  <si>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</si>
  <si>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</si>
  <si>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</si>
  <si>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</si>
  <si>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01.19</t>
  </si>
  <si>
    <t>2.1.1</t>
  </si>
  <si>
    <t>2.1.3</t>
  </si>
  <si>
    <t>2.1.4</t>
  </si>
  <si>
    <t>2.1.5</t>
  </si>
  <si>
    <t>2.1.6</t>
  </si>
  <si>
    <t>2.1.7</t>
  </si>
  <si>
    <t>2.1.2</t>
  </si>
  <si>
    <t>Інфляційний розвиток</t>
  </si>
  <si>
    <t>Inflation Development</t>
  </si>
  <si>
    <t>2.1</t>
  </si>
  <si>
    <t>2</t>
  </si>
  <si>
    <t>CPI target band</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</si>
  <si>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</si>
  <si>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</si>
  <si>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</si>
  <si>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</si>
  <si>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</si>
  <si>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</si>
  <si>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</si>
  <si>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</si>
  <si>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</si>
  <si>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</si>
  <si>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</si>
  <si>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</si>
  <si>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</si>
  <si>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</si>
  <si>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</si>
  <si>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</si>
  <si>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</si>
  <si>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</si>
  <si>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</si>
  <si>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</si>
  <si>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</si>
  <si>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</si>
  <si>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</si>
  <si>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</si>
  <si>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</si>
  <si>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</si>
  <si>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</si>
  <si>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</si>
  <si>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</si>
  <si>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</si>
  <si>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</si>
  <si>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</si>
  <si>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</si>
  <si>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</si>
  <si>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</si>
  <si>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</si>
  <si>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</si>
  <si>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</si>
  <si>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</si>
  <si>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</si>
  <si>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</si>
  <si>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</si>
  <si>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</si>
  <si>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</si>
  <si>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2.4.1</t>
  </si>
  <si>
    <t>2.4.2</t>
  </si>
  <si>
    <t>2.4.3</t>
  </si>
  <si>
    <t>2.4.4</t>
  </si>
  <si>
    <t>Фіскальний сектор</t>
  </si>
  <si>
    <t>Fiscal Sector</t>
  </si>
  <si>
    <t>3.4</t>
  </si>
  <si>
    <t>3.4.1</t>
  </si>
  <si>
    <t>3.4.2</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</si>
  <si>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</si>
  <si>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</si>
  <si>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</si>
  <si>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</si>
  <si>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</si>
  <si>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</si>
  <si>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</si>
  <si>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</si>
  <si>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</si>
  <si>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</si>
  <si>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</si>
  <si>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</si>
  <si>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</si>
  <si>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</si>
  <si>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</si>
  <si>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</si>
  <si>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</si>
  <si>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</si>
  <si>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</si>
  <si>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</si>
  <si>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</si>
  <si>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REER and Trade Balance</t>
  </si>
  <si>
    <t>Trade balance (w/o energy goods), USD bn</t>
  </si>
  <si>
    <t>REER, 12.1999=1 (RHS)</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</si>
  <si>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</si>
  <si>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</si>
  <si>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</si>
  <si>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</si>
  <si>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</si>
  <si>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</si>
  <si>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</si>
  <si>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</si>
  <si>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</si>
  <si>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</si>
  <si>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</si>
  <si>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</si>
  <si>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</si>
  <si>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</si>
  <si>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</si>
  <si>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</si>
  <si>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</si>
  <si>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</si>
  <si>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</si>
  <si>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</si>
  <si>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</si>
  <si>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</si>
  <si>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</si>
  <si>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</si>
  <si>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</si>
  <si>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</si>
  <si>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</si>
  <si>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</si>
  <si>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</si>
  <si>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</si>
  <si>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</si>
  <si>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</si>
  <si>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GDP Deflator*</t>
  </si>
  <si>
    <t>Борговий капітал приватного сектору</t>
  </si>
  <si>
    <t>Debt flows to private sector</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</si>
  <si>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</si>
  <si>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</si>
  <si>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</si>
  <si>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</si>
  <si>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</si>
  <si>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</si>
  <si>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</si>
  <si>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</si>
  <si>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</si>
  <si>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</si>
  <si>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</si>
  <si>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</si>
  <si>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</si>
  <si>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</si>
  <si>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</si>
  <si>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</si>
  <si>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</si>
  <si>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</si>
  <si>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</si>
  <si>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</si>
  <si>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</si>
  <si>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</si>
  <si>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</si>
  <si>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</si>
  <si>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</si>
  <si>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</si>
  <si>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</si>
  <si>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</si>
  <si>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</si>
  <si>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</si>
  <si>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</si>
  <si>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</si>
  <si>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</si>
  <si>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</si>
  <si>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</si>
  <si>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</si>
  <si>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</si>
  <si>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</si>
  <si>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</si>
  <si>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</si>
  <si>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</si>
  <si>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</si>
  <si>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</si>
  <si>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</si>
  <si>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</si>
  <si>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</si>
  <si>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</si>
  <si>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</si>
  <si>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</si>
  <si>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</si>
  <si>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</si>
  <si>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</si>
  <si>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</si>
  <si>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 xml:space="preserve">Weighted average interest rates on new hryvnia loans and deposits, % </t>
  </si>
  <si>
    <t>Участь у роб. силі (п.ш.)</t>
  </si>
  <si>
    <t>с/с (п.ш.)</t>
  </si>
  <si>
    <t>08.19</t>
  </si>
  <si>
    <t>Underlying inflation trends*, %  yoy</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</si>
  <si>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</si>
  <si>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</si>
  <si>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</si>
  <si>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</si>
  <si>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07.19</t>
  </si>
  <si>
    <t>Основний інфляційний тренд*, % р/р</t>
  </si>
  <si>
    <t>Core inflation measures</t>
  </si>
  <si>
    <t>12-month-ahead inflation expectations, %</t>
  </si>
  <si>
    <t>Producer cost index for agriculture</t>
  </si>
  <si>
    <t>Депозити ДГ</t>
  </si>
  <si>
    <t>Deposits of households</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</si>
  <si>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</si>
  <si>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</si>
  <si>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</si>
  <si>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</si>
  <si>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</si>
  <si>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</si>
  <si>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</si>
  <si>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</si>
  <si>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</si>
  <si>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</si>
  <si>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</si>
  <si>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</si>
  <si>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</si>
  <si>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</si>
  <si>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</si>
  <si>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</si>
  <si>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</si>
  <si>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</si>
  <si>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</si>
  <si>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</si>
  <si>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</si>
  <si>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</si>
  <si>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</si>
  <si>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</si>
  <si>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</si>
  <si>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</si>
  <si>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</si>
  <si>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</si>
  <si>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</si>
  <si>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</si>
  <si>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</si>
  <si>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</si>
  <si>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</si>
  <si>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</si>
  <si>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</si>
  <si>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</si>
  <si>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</si>
  <si>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</si>
  <si>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</si>
  <si>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</si>
  <si>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</si>
  <si>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</si>
  <si>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</si>
  <si>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</si>
  <si>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</si>
  <si>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</si>
  <si>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</si>
  <si>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</si>
  <si>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</si>
  <si>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</si>
  <si>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</si>
  <si>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</si>
  <si>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</si>
  <si>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</si>
  <si>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Рівень безробіття за МОП* та рівень участі в робочій силі**, %</t>
  </si>
  <si>
    <t>Сальдо рахунку поточних операцій</t>
  </si>
  <si>
    <t>Current account balance</t>
  </si>
  <si>
    <t>НБУ</t>
  </si>
  <si>
    <t>NBU</t>
  </si>
  <si>
    <t>Total</t>
  </si>
  <si>
    <t>Чехія</t>
  </si>
  <si>
    <t>10.19</t>
  </si>
  <si>
    <t>Czech Republic</t>
  </si>
  <si>
    <t>Source: National statistical offices, NBU staff estimates.</t>
  </si>
  <si>
    <t>2.4.6</t>
  </si>
  <si>
    <t>02.20</t>
  </si>
  <si>
    <t>03.20</t>
  </si>
  <si>
    <t>2.5.9</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</si>
  <si>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</si>
  <si>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</si>
  <si>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</si>
  <si>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</si>
  <si>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</si>
  <si>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</si>
  <si>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</si>
  <si>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</si>
  <si>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</si>
  <si>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</si>
  <si>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</si>
  <si>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</si>
  <si>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</si>
  <si>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</si>
  <si>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</si>
  <si>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</si>
  <si>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</si>
  <si>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</si>
  <si>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</si>
  <si>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</si>
  <si>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</si>
  <si>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</si>
  <si>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</si>
  <si>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</si>
  <si>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</si>
  <si>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</si>
  <si>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</si>
  <si>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</si>
  <si>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</si>
  <si>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</si>
  <si>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</si>
  <si>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</si>
  <si>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</si>
  <si>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</si>
  <si>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</si>
  <si>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</si>
  <si>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</si>
  <si>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HU</t>
  </si>
  <si>
    <t>Чилі</t>
  </si>
  <si>
    <t>Chile</t>
  </si>
  <si>
    <t>CL</t>
  </si>
  <si>
    <t>RO</t>
  </si>
  <si>
    <t>Бразилія</t>
  </si>
  <si>
    <t>Brazil</t>
  </si>
  <si>
    <t>BR</t>
  </si>
  <si>
    <t>PL</t>
  </si>
  <si>
    <t>CZ</t>
  </si>
  <si>
    <t>IN</t>
  </si>
  <si>
    <t>ПАР</t>
  </si>
  <si>
    <t>South Africa</t>
  </si>
  <si>
    <t>ZA</t>
  </si>
  <si>
    <t>BY</t>
  </si>
  <si>
    <t>RU</t>
  </si>
  <si>
    <t>KZ</t>
  </si>
  <si>
    <t>Мексика</t>
  </si>
  <si>
    <t>Mexico</t>
  </si>
  <si>
    <t>MX</t>
  </si>
  <si>
    <t>Грузія</t>
  </si>
  <si>
    <t>Georgia</t>
  </si>
  <si>
    <t>GE</t>
  </si>
  <si>
    <t>UA</t>
  </si>
  <si>
    <t>Усього</t>
  </si>
  <si>
    <t>Transactions with domestic government debt securities by non-residents and their scheduled redemptions*, bn UAH</t>
  </si>
  <si>
    <t>Промисловість (реалізація за межі України)</t>
  </si>
  <si>
    <t>ІІ.17</t>
  </si>
  <si>
    <t>05.20</t>
  </si>
  <si>
    <t>06.20</t>
  </si>
  <si>
    <t>Labor force part. (RHS)</t>
  </si>
  <si>
    <t>2.3.6</t>
  </si>
  <si>
    <t>Нафта та нафтопродукти</t>
  </si>
  <si>
    <t>Вугілля</t>
  </si>
  <si>
    <t>Oil&amp;Oilproducts</t>
  </si>
  <si>
    <t>Coal</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</si>
  <si>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</si>
  <si>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</si>
  <si>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</si>
  <si>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</si>
  <si>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</si>
  <si>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</si>
  <si>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</si>
  <si>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</si>
  <si>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</si>
  <si>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</si>
  <si>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</si>
  <si>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</si>
  <si>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</si>
  <si>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</si>
  <si>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</si>
  <si>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</si>
  <si>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</si>
  <si>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</si>
  <si>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</si>
  <si>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EG</t>
  </si>
  <si>
    <t>MD</t>
  </si>
  <si>
    <t>Кенія</t>
  </si>
  <si>
    <t>Kenya</t>
  </si>
  <si>
    <t>KE</t>
  </si>
  <si>
    <t>Індонезія</t>
  </si>
  <si>
    <t>Indonesia</t>
  </si>
  <si>
    <t>ID</t>
  </si>
  <si>
    <t>Філіппіни</t>
  </si>
  <si>
    <t>Philippines</t>
  </si>
  <si>
    <t>PH</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</si>
  <si>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</si>
  <si>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</si>
  <si>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</si>
  <si>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</si>
  <si>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</si>
  <si>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</si>
  <si>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</si>
  <si>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</si>
  <si>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</si>
  <si>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</si>
  <si>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</si>
  <si>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</si>
  <si>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</si>
  <si>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Юридичні особи</t>
  </si>
  <si>
    <t>Фізичні особи</t>
  </si>
  <si>
    <t>Нерезиденти</t>
  </si>
  <si>
    <t>Legal entities</t>
  </si>
  <si>
    <t>Individuals</t>
  </si>
  <si>
    <t>Non-residents</t>
  </si>
  <si>
    <t>Джерело: IFS, розрахунки НБУ.</t>
  </si>
  <si>
    <t>Source: IFS, NBU staff estimates.</t>
  </si>
  <si>
    <t>MY</t>
  </si>
  <si>
    <t>Малайзія</t>
  </si>
  <si>
    <t>Середній курс UAH/USD (обернена п.ш.)</t>
  </si>
  <si>
    <t>UAH per USD, average, reverse order (RHS)</t>
  </si>
  <si>
    <t>Приватне споживання*</t>
  </si>
  <si>
    <t>Споживання СЗДУ</t>
  </si>
  <si>
    <t>Інвестиції (ВНОК)</t>
  </si>
  <si>
    <t>Внески категорій кінцевого використання в річну зміну реального ВВП, в. п.</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</si>
  <si>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</si>
  <si>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</si>
  <si>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</si>
  <si>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</si>
  <si>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</si>
  <si>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</si>
  <si>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</si>
  <si>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</si>
  <si>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</si>
  <si>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</si>
  <si>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</si>
  <si>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</si>
  <si>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</si>
  <si>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</si>
  <si>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</si>
  <si>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</si>
  <si>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</si>
  <si>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Фінансовий рахунок: чисті зовнішні зобов'язання, млрд дол.</t>
  </si>
  <si>
    <t>Source: NBU staff calculations.</t>
  </si>
  <si>
    <t>Трубопровідний транспорт</t>
  </si>
  <si>
    <t>Повітряний транспорт</t>
  </si>
  <si>
    <t>Інший транспорт</t>
  </si>
  <si>
    <t>2.5.6</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</si>
  <si>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</si>
  <si>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</si>
  <si>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</si>
  <si>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</si>
  <si>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</si>
  <si>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</si>
  <si>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</si>
  <si>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09.20</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</si>
  <si>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</si>
  <si>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</si>
  <si>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</si>
  <si>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</si>
  <si>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</si>
  <si>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</si>
  <si>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</si>
  <si>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</si>
  <si>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</si>
  <si>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</si>
  <si>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</si>
  <si>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</si>
  <si>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</si>
  <si>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</si>
  <si>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</si>
  <si>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</si>
  <si>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</si>
  <si>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</si>
  <si>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</si>
  <si>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</si>
  <si>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</si>
  <si>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</si>
  <si>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</si>
  <si>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</si>
  <si>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</si>
  <si>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</si>
  <si>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</si>
  <si>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</si>
  <si>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Contributions to annual change in services trade, pp</t>
  </si>
  <si>
    <t>2.2.7</t>
  </si>
  <si>
    <t>2.2.8</t>
  </si>
  <si>
    <t>Транспорт</t>
  </si>
  <si>
    <t>ІСЦ, % р/р</t>
  </si>
  <si>
    <t>Непродовольчі товари</t>
  </si>
  <si>
    <t>Інші регульовані ціни</t>
  </si>
  <si>
    <t>CPI, % yoy</t>
  </si>
  <si>
    <t>Non-foods</t>
  </si>
  <si>
    <t>Сукупний індекс витрат на виро-во с/г продукції</t>
  </si>
  <si>
    <t>10.20</t>
  </si>
  <si>
    <t>Malaysia</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</si>
  <si>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</si>
  <si>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</si>
  <si>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</si>
  <si>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</si>
  <si>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</si>
  <si>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</si>
  <si>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</si>
  <si>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</si>
  <si>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</si>
  <si>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</si>
  <si>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</si>
  <si>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Купівля при первинному розміщенні</t>
  </si>
  <si>
    <t xml:space="preserve">* Зниження облікової ставки обмежене нульовим рівнем. </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</si>
  <si>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</si>
  <si>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</si>
  <si>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</si>
  <si>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</si>
  <si>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</si>
  <si>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</si>
  <si>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</si>
  <si>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</si>
  <si>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</si>
  <si>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</si>
  <si>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</si>
  <si>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</si>
  <si>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</si>
  <si>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</si>
  <si>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</si>
  <si>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</si>
  <si>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</si>
  <si>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</si>
  <si>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</si>
  <si>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</si>
  <si>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</si>
  <si>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Transport</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</si>
  <si>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</si>
  <si>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</si>
  <si>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</si>
  <si>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</si>
  <si>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</si>
  <si>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Реальний та потенційний ВВП, % р/р</t>
  </si>
  <si>
    <t>Real and potential GDP, % yoy</t>
  </si>
  <si>
    <t>Реальний ВВП</t>
  </si>
  <si>
    <t>Real GDP</t>
  </si>
  <si>
    <t>confidence
intervals</t>
  </si>
  <si>
    <t>B.1</t>
  </si>
  <si>
    <t>B.1.1</t>
  </si>
  <si>
    <t>B.1.2</t>
  </si>
  <si>
    <t>B.1.3</t>
  </si>
  <si>
    <t>Iron ores</t>
  </si>
  <si>
    <t>II.23</t>
  </si>
  <si>
    <t>IV.23</t>
  </si>
  <si>
    <t>Сальдо торгівлі послугами</t>
  </si>
  <si>
    <t>Імпорт:  подорожі</t>
  </si>
  <si>
    <t>Net trade of services</t>
  </si>
  <si>
    <t>Exports: gas transit</t>
  </si>
  <si>
    <t>Exports: IT services</t>
  </si>
  <si>
    <t>Imports: travel services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</si>
  <si>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</si>
  <si>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</si>
  <si>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</si>
  <si>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</si>
  <si>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</si>
  <si>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01.21</t>
  </si>
  <si>
    <t>Ціни на німецькому хабі (грн екв.)</t>
  </si>
  <si>
    <t>Споживчі ціни</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</si>
  <si>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</si>
  <si>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</si>
  <si>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</si>
  <si>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</si>
  <si>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</si>
  <si>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</si>
  <si>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</si>
  <si>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</si>
  <si>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2.1.8</t>
  </si>
  <si>
    <t>Номінальні доходи, % р/р</t>
  </si>
  <si>
    <t>11.20</t>
  </si>
  <si>
    <t>І.23</t>
  </si>
  <si>
    <t>ІІ.23</t>
  </si>
  <si>
    <t>ІІІ.23</t>
  </si>
  <si>
    <t>Територіальні громади</t>
  </si>
  <si>
    <t>Local authorities</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</si>
  <si>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</si>
  <si>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</si>
  <si>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</si>
  <si>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</si>
  <si>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</si>
  <si>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</si>
  <si>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</si>
  <si>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Окремі індикатори споживчого попиту ДГ</t>
  </si>
  <si>
    <t>ІДО, % (п.ш.)</t>
  </si>
  <si>
    <t>ВНОК, % р/р</t>
  </si>
  <si>
    <t>Окремі індикатори інвестиційного попиту</t>
  </si>
  <si>
    <t>BEI, % (RHS)</t>
  </si>
  <si>
    <t>Gross fixed capital formation, % yoy</t>
  </si>
  <si>
    <t xml:space="preserve">Сhange in PSO conditions </t>
  </si>
  <si>
    <t>Selected indicators of private consumption</t>
  </si>
  <si>
    <t xml:space="preserve">* New and used ones, excluding cars imported with violation of customs regulations. </t>
  </si>
  <si>
    <t>Selected indicators of investment demand</t>
  </si>
  <si>
    <t>* Разом з помилками та упущеннями.</t>
  </si>
  <si>
    <t>* Including net errors and omissions.</t>
  </si>
  <si>
    <t>Експорт: транзит газу</t>
  </si>
  <si>
    <t>Експорт: IT-послуги</t>
  </si>
  <si>
    <t>Окремі показники торгівлі послугами, млрд дол.</t>
  </si>
  <si>
    <t>Trade of services: selected items, USD bn</t>
  </si>
  <si>
    <t>Джерело: ДССУ, Refinitiv Datastream, розрахунки НБУ.</t>
  </si>
  <si>
    <t>Source: SSSU, Refinitiv Datastream, NBU staff estimates.</t>
  </si>
  <si>
    <t>Джерело: офіційні сторінки центральних банків.</t>
  </si>
  <si>
    <t>Німеччина</t>
  </si>
  <si>
    <t>Germany</t>
  </si>
  <si>
    <t>Франція</t>
  </si>
  <si>
    <t>France</t>
  </si>
  <si>
    <t>Італія</t>
  </si>
  <si>
    <t>Italy</t>
  </si>
  <si>
    <t>Іспанія</t>
  </si>
  <si>
    <t>Spain</t>
  </si>
  <si>
    <t>B.1.4</t>
  </si>
  <si>
    <t>EA</t>
  </si>
  <si>
    <t>B.1.5</t>
  </si>
  <si>
    <t>Окремі показники зовнішньої стійкості</t>
  </si>
  <si>
    <t>Selected external sustainability indicators</t>
  </si>
  <si>
    <t>Товари (чисті)</t>
  </si>
  <si>
    <t>Послуги (чисті)</t>
  </si>
  <si>
    <t>Виплата дивідендів</t>
  </si>
  <si>
    <t>Реінвестовані доходи</t>
  </si>
  <si>
    <t>Інші операції</t>
  </si>
  <si>
    <t>Компенсація від ПАТ "Газпром"</t>
  </si>
  <si>
    <t>Reinvested earnings</t>
  </si>
  <si>
    <t>Other operations</t>
  </si>
  <si>
    <t>Compensation paid by Gazprom</t>
  </si>
  <si>
    <t>Сальдо торгівлі товарами, млрд дол.</t>
  </si>
  <si>
    <t>Експорт, % р/р (п.ш.)</t>
  </si>
  <si>
    <t>Імпорт, % р/р (п.ш.)</t>
  </si>
  <si>
    <t>Торгівля товарами</t>
  </si>
  <si>
    <t>Merchandise trade balance, USD bn</t>
  </si>
  <si>
    <t>Exports, % yoy (RHS)</t>
  </si>
  <si>
    <t>Imports, % yoy (RHS)</t>
  </si>
  <si>
    <t>Merchandise trade</t>
  </si>
  <si>
    <t>Абсолютна річна зміна цін та обсягів експорту за окремими* товарами, млрд дол.</t>
  </si>
  <si>
    <t>Annual change in prices and volumes of selected export goods*, USD bn</t>
  </si>
  <si>
    <t>Енергетичний імпорт</t>
  </si>
  <si>
    <t>Energy imports</t>
  </si>
  <si>
    <t>* Дані за березень 2021 року – оціночні.</t>
  </si>
  <si>
    <t>* Estimated data for March 2021.</t>
  </si>
  <si>
    <t>Індекс, 2015=1</t>
  </si>
  <si>
    <t>Index, 2015=1</t>
  </si>
  <si>
    <t>Темпи зростання, % (п.ш.)</t>
  </si>
  <si>
    <t>Growth rate, % (RhS)</t>
  </si>
  <si>
    <t>Нові вакансії, тис.*</t>
  </si>
  <si>
    <t>Нові резюме, тис.*</t>
  </si>
  <si>
    <t>News resumes, thsd*</t>
  </si>
  <si>
    <t>New vacancies, thsd*</t>
  </si>
  <si>
    <t>Індикатори попиту і пропозиції робочої сили (4-тижнева плинна)</t>
  </si>
  <si>
    <t>Job search index**, 01.01.20=100 (RHS)</t>
  </si>
  <si>
    <t>Індекс пошуку роботи**, 01.01.20=100 (п.ш.)</t>
  </si>
  <si>
    <t>* Дані з сайту work.ua</t>
  </si>
  <si>
    <t>* Data from work.ua</t>
  </si>
  <si>
    <t>** Включає запити про пошук роботи українською та російською мовами, індекс – перший тиждень 2020 = 100.0</t>
  </si>
  <si>
    <t>Джерело: ДССУ, work.ua, Google Trends, розрахунки НБУ.</t>
  </si>
  <si>
    <t>Source:  SSSU, work.ua, Google Trends, NBU staff estimates.</t>
  </si>
  <si>
    <t>** Includes job search queries in Ukrainian and Russian, index - first week 2020 = 100.0</t>
  </si>
  <si>
    <t>С/г</t>
  </si>
  <si>
    <t>All</t>
  </si>
  <si>
    <t>Agrarian</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</si>
  <si>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</si>
  <si>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</si>
  <si>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02.21</t>
  </si>
  <si>
    <t>Інше</t>
  </si>
  <si>
    <t>* Нові та вживані, без урахування розмитнення авто на іноземній реєстрації, ввезених із порушенням митного режиму.</t>
  </si>
  <si>
    <t>03.21</t>
  </si>
  <si>
    <t>Перша реєстрація комерційних авто, % р/р</t>
  </si>
  <si>
    <t>First registered new commercial vehicles, % yoy</t>
  </si>
  <si>
    <t>Держгарантії</t>
  </si>
  <si>
    <t>State guarantees</t>
  </si>
  <si>
    <t>US</t>
  </si>
  <si>
    <t>Вставка: Світова інфляція у зоні турбулентності</t>
  </si>
  <si>
    <t>Box: World inflation hits turbulence</t>
  </si>
  <si>
    <t>Інші непродовольчі товари</t>
  </si>
  <si>
    <t>Зміна обмінного курсу гривні до долара* (п.ш.)</t>
  </si>
  <si>
    <t>Компоненти базового ІСЦ, % р/р</t>
  </si>
  <si>
    <t>Change in the exchange rate of UAH/USD * (RHS)</t>
  </si>
  <si>
    <t>Components of core CPI, % yoy</t>
  </si>
  <si>
    <t>Туристичні послуги</t>
  </si>
  <si>
    <t>Телекомунікації</t>
  </si>
  <si>
    <t>04.21</t>
  </si>
  <si>
    <t>Запровадження граничної ціни</t>
  </si>
  <si>
    <t>З лагом 1 місяць</t>
  </si>
  <si>
    <t>Introduction of a price limit</t>
  </si>
  <si>
    <t xml:space="preserve">With a 1 month lag </t>
  </si>
  <si>
    <t>IIII.20</t>
  </si>
  <si>
    <t>НФК на вимогу</t>
  </si>
  <si>
    <t>НФК строкові</t>
  </si>
  <si>
    <t>ДГ на вимогу</t>
  </si>
  <si>
    <t>ДГ строкові</t>
  </si>
  <si>
    <t>B.5.1</t>
  </si>
  <si>
    <t>В.5</t>
  </si>
  <si>
    <t>B.2</t>
  </si>
  <si>
    <t>Нова Зеландія</t>
  </si>
  <si>
    <t>New Zealand</t>
  </si>
  <si>
    <t>Канада</t>
  </si>
  <si>
    <t>Canada</t>
  </si>
  <si>
    <t>Японія</t>
  </si>
  <si>
    <t>Japan</t>
  </si>
  <si>
    <t>Великобританія</t>
  </si>
  <si>
    <t>United Kingdom</t>
  </si>
  <si>
    <t>Австралія</t>
  </si>
  <si>
    <t>Australia</t>
  </si>
  <si>
    <t>Ізраїль</t>
  </si>
  <si>
    <t>Israel</t>
  </si>
  <si>
    <t>Гана</t>
  </si>
  <si>
    <t>Ghana</t>
  </si>
  <si>
    <t>В.2.4</t>
  </si>
  <si>
    <t>B.2.3</t>
  </si>
  <si>
    <t>B.2.2</t>
  </si>
  <si>
    <t>B.2.1</t>
  </si>
  <si>
    <t xml:space="preserve">A level above 50 indicates  expansion or growth, a reading below 50 signals a contraction. </t>
  </si>
  <si>
    <t>Labor supply and demand indicators (4-week moving average)</t>
  </si>
  <si>
    <t>Source:  NBU's business outlook survey.</t>
  </si>
  <si>
    <t>Dividend payments</t>
  </si>
  <si>
    <t xml:space="preserve">NFC demand deposits  </t>
  </si>
  <si>
    <t xml:space="preserve">NFC term deposits </t>
  </si>
  <si>
    <t>Public and publicly guaranteed debt, % of GDP (RHS)</t>
  </si>
  <si>
    <t>В.4</t>
  </si>
  <si>
    <t>Джерело: ДССУ, ДКСУ, НБУ, Укравтопром.</t>
  </si>
  <si>
    <t>Source: SSSU, Treasury, NBU, Ukravtoprom.</t>
  </si>
  <si>
    <t>Індекси РЕОК і НЕОК та офіційний обмінний курс гривні</t>
  </si>
  <si>
    <t>Official exchange rate, hryvnia REER and NEER indices</t>
  </si>
  <si>
    <t>HH demand deposits</t>
  </si>
  <si>
    <t>HH term deposits</t>
  </si>
  <si>
    <t>Абсолютна річна зміна імпорту енергоносіїв, млрд дол.</t>
  </si>
  <si>
    <t>Absolute annual change in energy imports, USD bn</t>
  </si>
  <si>
    <t>Сальдо рахунку поточних операцій (без урахування реінвестованих доходів)</t>
  </si>
  <si>
    <t>Сальдо рахунку поточних операцій, млрд дол.</t>
  </si>
  <si>
    <t>Current account balance (without reinvested earnings)</t>
  </si>
  <si>
    <t>Current account balance, USD bn</t>
  </si>
  <si>
    <t>Пунктиром – без урахування реінвестованих доходів.</t>
  </si>
  <si>
    <t>Dotted line – without reinvested earnings.</t>
  </si>
  <si>
    <t>Пшениця
та ячмінь</t>
  </si>
  <si>
    <t>Олійно-жирова
продукція</t>
  </si>
  <si>
    <t>Залізні
руди</t>
  </si>
  <si>
    <t>Чорні
метали</t>
  </si>
  <si>
    <t>Wheat&amp;
barley</t>
  </si>
  <si>
    <t>Oils&amp;fats</t>
  </si>
  <si>
    <t>Ferrous
metals</t>
  </si>
  <si>
    <t>* 68% в експорті товарів.</t>
  </si>
  <si>
    <t>* 68% of goods exports.</t>
  </si>
  <si>
    <t>Машинобудування</t>
  </si>
  <si>
    <t>Продовольчі та промислові товари</t>
  </si>
  <si>
    <t>Хімічна продукція</t>
  </si>
  <si>
    <t>Інші товари</t>
  </si>
  <si>
    <t>Імпорт товарів, млрд дол.</t>
  </si>
  <si>
    <t>Machinery</t>
  </si>
  <si>
    <t>Foods&amp;Industrials</t>
  </si>
  <si>
    <t>Chemicals</t>
  </si>
  <si>
    <t>Other goods</t>
  </si>
  <si>
    <t>Merchandise imports, USD bn</t>
  </si>
  <si>
    <t>Грошові перекази в Україну</t>
  </si>
  <si>
    <t>Репатріація дивідендів</t>
  </si>
  <si>
    <t>Remittances to Ukraine</t>
  </si>
  <si>
    <t>Reinvested earings</t>
  </si>
  <si>
    <t>Індекс експортних цін, 2015=1</t>
  </si>
  <si>
    <t>Індекс, 2015=1 (ІЗ квітень)</t>
  </si>
  <si>
    <t>Індекс імпортних цін, 2015=1</t>
  </si>
  <si>
    <t>Індекс імпортних цін (ІЗ квітень), 2015=1</t>
  </si>
  <si>
    <t>Глобальний РМІ</t>
  </si>
  <si>
    <t>Global PMI</t>
  </si>
  <si>
    <t xml:space="preserve">Джерело: J.P.Morgan, IHS Markit. </t>
  </si>
  <si>
    <t>Source: J.P.Morgan, IHS Markit.</t>
  </si>
  <si>
    <t xml:space="preserve">РМІ обробної промисловості окремих країн </t>
  </si>
  <si>
    <t>Manufacturing PMI of selected countries</t>
  </si>
  <si>
    <t>Чисті залучення</t>
  </si>
  <si>
    <t>Інші чисті залучення держ. сектору</t>
  </si>
  <si>
    <t>ОЗДП</t>
  </si>
  <si>
    <t>ОВДП, чиста купівля нерезидентами</t>
  </si>
  <si>
    <t>Net inflows</t>
  </si>
  <si>
    <t>Other inflows</t>
  </si>
  <si>
    <t>Domestic bonds  in circulation</t>
  </si>
  <si>
    <t>Loans (exc. IMF)</t>
  </si>
  <si>
    <t xml:space="preserve">Валовий зовнішній борг, у % до ВВП </t>
  </si>
  <si>
    <t>Короткостроковий борг, у % ВВП</t>
  </si>
  <si>
    <t>Короткостроковий борг, у % до валового</t>
  </si>
  <si>
    <t>Резерви у % від мін. рівня за композ. критерієм МВФ</t>
  </si>
  <si>
    <t>Відкритість економіки, %</t>
  </si>
  <si>
    <t>Gross external debt, % of GDP</t>
  </si>
  <si>
    <t>Short-term debt, % of GDP</t>
  </si>
  <si>
    <t>Short-term debt, % of total debt</t>
  </si>
  <si>
    <t>Reserves % of min. required level according to IMF ARA metrics</t>
  </si>
  <si>
    <t>Economic openness, %</t>
  </si>
  <si>
    <t>Індекс експортних та імпортних цін*</t>
  </si>
  <si>
    <t>Міжнародні резерви, млрд дол</t>
  </si>
  <si>
    <t>Нігерія</t>
  </si>
  <si>
    <t>Nigeria</t>
  </si>
  <si>
    <t>NG</t>
  </si>
  <si>
    <t>United States</t>
  </si>
  <si>
    <t>NZ</t>
  </si>
  <si>
    <t>CA</t>
  </si>
  <si>
    <t>UK</t>
  </si>
  <si>
    <t>AU</t>
  </si>
  <si>
    <t>JP</t>
  </si>
  <si>
    <t>IL</t>
  </si>
  <si>
    <t>Джерело: офіційні сторінки центральних банків, розрахунки НБУ.</t>
  </si>
  <si>
    <t>Source: official web-pages of central banks, NBU staff estimates.</t>
  </si>
  <si>
    <t>Вимоги** ЦБ до держави</t>
  </si>
  <si>
    <t>Вимоги** ДК до держави</t>
  </si>
  <si>
    <t>Кредит НФС*</t>
  </si>
  <si>
    <t>Грошова маса, % р/р</t>
  </si>
  <si>
    <t>QE</t>
  </si>
  <si>
    <t>Claims** of CB on Gov</t>
  </si>
  <si>
    <t>Credit to NFS*</t>
  </si>
  <si>
    <t>Broad money, % yoy</t>
  </si>
  <si>
    <t xml:space="preserve">* Кредит НФС – вимоги депозитних корпорацій (ДК) до приватного нефінансового сектору. </t>
  </si>
  <si>
    <t xml:space="preserve">** Чисті вимоги. *** Інше включає зовнішні активи, вимоги до інших секторів крім НФС, інші статті (чисті). </t>
  </si>
  <si>
    <t>** Net claims. *** Other includes foreign assets, claims on sectors other than NFS, other items (net).</t>
  </si>
  <si>
    <t>Джерело: IMF IFS, ЄЦБ. Сірим виділені періоди QE.</t>
  </si>
  <si>
    <t>Source: IMF IFS, ECB. QE periods are in grey.</t>
  </si>
  <si>
    <t>Внески окремих компонентів у річні темпи зростання грошової маси, в. п.</t>
  </si>
  <si>
    <t>Викуп ЦБ</t>
  </si>
  <si>
    <t>Розміщення ЦП</t>
  </si>
  <si>
    <t>CB purchase</t>
  </si>
  <si>
    <t>Bond issuance</t>
  </si>
  <si>
    <t>Issuance of government bonds and CBs' purchases in 2020-21, cumulative since the beginning of February 2020, % of 2020 GDP</t>
  </si>
  <si>
    <t>* Без урахування цінних паперів наднаціональних органів.</t>
  </si>
  <si>
    <t>* Excluding supranational bonds.</t>
  </si>
  <si>
    <t>Джерело: ФРБ Сент-Луїса, SIFMA, Банк Англії, DMO, ЄЦБ, Банк Японії, МВФ, розрахунки НБУ</t>
  </si>
  <si>
    <t>Source: St. Louis Fed, SIFMA, Bank of England, DMO, ECB, Bank of Japan, IMF, NBU staff estimates.</t>
  </si>
  <si>
    <t>ЦБ</t>
  </si>
  <si>
    <t>ЦБ, % загальних обсягів (п.ш.)</t>
  </si>
  <si>
    <t>CB</t>
  </si>
  <si>
    <t>CB, % of total (RHS)</t>
  </si>
  <si>
    <t>Outstanding government bonds by holders, % of 2020 GDP</t>
  </si>
  <si>
    <t>06.21</t>
  </si>
  <si>
    <t>DE</t>
  </si>
  <si>
    <t>FR</t>
  </si>
  <si>
    <t>IT</t>
  </si>
  <si>
    <t>ES</t>
  </si>
  <si>
    <t>Португалія</t>
  </si>
  <si>
    <t>Portugal</t>
  </si>
  <si>
    <t>PT</t>
  </si>
  <si>
    <t>Джерело: ФРБ Сент-Луїса, SIFMA, Банк Англії, DMO, ЄЦБ, МВФ, розрахунки НБУ</t>
  </si>
  <si>
    <t>Source: St. Louis Fed, SIFMA, Bank of England, DMO, ECB, IMF, NBU staff estimates.</t>
  </si>
  <si>
    <t>CAPE</t>
  </si>
  <si>
    <t>Кредитний спред</t>
  </si>
  <si>
    <t>Credit spread</t>
  </si>
  <si>
    <t>Інтервал</t>
  </si>
  <si>
    <t>Частота</t>
  </si>
  <si>
    <t>Bin</t>
  </si>
  <si>
    <t>Frequency</t>
  </si>
  <si>
    <t>13+</t>
  </si>
  <si>
    <t>48+</t>
  </si>
  <si>
    <t>Розподіл* CAPE і кредитних спредів корпоративних облігацій із кредитним рейтингом нижче інвестиційного</t>
  </si>
  <si>
    <t>Distributions* of CAPE and non-investment grade corporate credit spreads</t>
  </si>
  <si>
    <t>* Для CAPE – з січня 1991 р., для кредитного спреду – з січня 1997 р.</t>
  </si>
  <si>
    <t>Джерело: веб-сайт Р. Шиллера, ФРБ Сент-Луїса, розрахунки НБУ.</t>
  </si>
  <si>
    <t>* CAPE – since January 1991, credit spread – since January 1997.</t>
  </si>
  <si>
    <t>Source: R. Shiller's web-page, St. Louis Fed, NBU staff estimates.</t>
  </si>
  <si>
    <t>Кількість зайнятих</t>
  </si>
  <si>
    <t>Кількість безробітних (п.ш.)</t>
  </si>
  <si>
    <t>Робоча сила</t>
  </si>
  <si>
    <t>Окремі показники ринку праці, млн осіб, с/с</t>
  </si>
  <si>
    <t>Unemployed (RHS)</t>
  </si>
  <si>
    <t>Labor force</t>
  </si>
  <si>
    <t>Selected labor market indicators, mn persons, sa</t>
  </si>
  <si>
    <t>Бюджетний сектор</t>
  </si>
  <si>
    <t>Budget sector</t>
  </si>
  <si>
    <t>Private sector</t>
  </si>
  <si>
    <t>Приватний сектор</t>
  </si>
  <si>
    <t>Expectations regarding the change in the number of workers in the next 12 month, by sector (balance of responses), pp</t>
  </si>
  <si>
    <t>Індивідуальні споживчі витрати СЗДУ</t>
  </si>
  <si>
    <t>Колективні споживчі витрати СЗДУ</t>
  </si>
  <si>
    <t>Споживання СЗДУ та приватне споживання, % р/р</t>
  </si>
  <si>
    <t>Individual government consumption</t>
  </si>
  <si>
    <t>Collective government consumption</t>
  </si>
  <si>
    <t>Final private and government consumption, % р/р</t>
  </si>
  <si>
    <t>Index of Propensity to Consume, points (RHS)</t>
  </si>
  <si>
    <t>Джерело: ДССУ, Info Sapiens, Укравтопром.</t>
  </si>
  <si>
    <t>Source: SSSU,Info Sapiens, Ukravtoprom.</t>
  </si>
  <si>
    <t>05.21</t>
  </si>
  <si>
    <t>Машинобудування, % р/р (сер. за кв.)</t>
  </si>
  <si>
    <t>Machine-building, % yoy (quarterly average)</t>
  </si>
  <si>
    <t>Баланс очікувань* підприємств щодо інвестицій в обладнання у наступні 12 місяців, %</t>
  </si>
  <si>
    <t>* Різниця між часткою відповідей зростуть та знизяться.</t>
  </si>
  <si>
    <t>* Difference between answers "increase" and "decrease"</t>
  </si>
  <si>
    <t>Роздрібна торгівля</t>
  </si>
  <si>
    <t>Пасажирообіг</t>
  </si>
  <si>
    <t>Вантажообіг</t>
  </si>
  <si>
    <t>Виробництво в окремих видах діяльності, с/с, індекс 01.2020=100%</t>
  </si>
  <si>
    <t>Retail trade</t>
  </si>
  <si>
    <t>Passenger turnover</t>
  </si>
  <si>
    <t>Базовий ІСЦ (без сон. олії)</t>
  </si>
  <si>
    <t>Core CPI (excl. sunfl. oil)</t>
  </si>
  <si>
    <t>Продукти харчування*</t>
  </si>
  <si>
    <t>Соняшникова олія та похідні</t>
  </si>
  <si>
    <t>Foods*</t>
  </si>
  <si>
    <t>Sunfl. oil and derivatives</t>
  </si>
  <si>
    <t>Споживчі ціни на продукти харчування</t>
  </si>
  <si>
    <t>Ціни на продукти харчування для споживачів, у харчовій промисловості та с/г, % р/р</t>
  </si>
  <si>
    <t>Consumer prices on foods</t>
  </si>
  <si>
    <t>Prices in agriculture (RHS)</t>
  </si>
  <si>
    <t xml:space="preserve">Food prices for consumers, in food industry and agricultural production, % yoy </t>
  </si>
  <si>
    <t>Продукти (за викл. сон. олії та похідних)</t>
  </si>
  <si>
    <t>Утримання будинків</t>
  </si>
  <si>
    <t>07.21</t>
  </si>
  <si>
    <t>Річні контракти</t>
  </si>
  <si>
    <t>Annual contracts</t>
  </si>
  <si>
    <t>Продукція с/г підприємств</t>
  </si>
  <si>
    <t xml:space="preserve">Production of agriculture enterprises </t>
  </si>
  <si>
    <t>* Дані за II квартал 2021 року – за оцінками НБУ.</t>
  </si>
  <si>
    <t>** Для II кварталу 2021 року дані за два місяці.</t>
  </si>
  <si>
    <t>* Data for Q2 2021 represent the NBU staff estimates.</t>
  </si>
  <si>
    <t>** Data for Q2 2021 cover two months.</t>
  </si>
  <si>
    <t>Тривалість цін у 2018 – 2020 роках</t>
  </si>
  <si>
    <t>Price duration in 2018 – 2020</t>
  </si>
  <si>
    <t>Тривалість (днів)</t>
  </si>
  <si>
    <t>Частка (кумулятивно)</t>
  </si>
  <si>
    <t>Duration (days)</t>
  </si>
  <si>
    <t>Щодня</t>
  </si>
  <si>
    <t>Щотижня</t>
  </si>
  <si>
    <t>Щомісяця</t>
  </si>
  <si>
    <t>Щокварталу</t>
  </si>
  <si>
    <t>Раз на 
півроку</t>
  </si>
  <si>
    <t>Раз на рік</t>
  </si>
  <si>
    <t>Рідше</t>
  </si>
  <si>
    <t>Розподіл відповідей респондентів за частотою перегляду* та зміни** цін на репрезентативний продукт, %</t>
  </si>
  <si>
    <t>Daily</t>
  </si>
  <si>
    <t>Weekly</t>
  </si>
  <si>
    <t xml:space="preserve">Monthly </t>
  </si>
  <si>
    <t>Quarterly</t>
  </si>
  <si>
    <t>Every 
six months</t>
  </si>
  <si>
    <t>Once a year</t>
  </si>
  <si>
    <t>Less often</t>
  </si>
  <si>
    <t>Distribution of respondents' answers by frequency of review * and change ** of prices for a representative product,%</t>
  </si>
  <si>
    <t>Частота перегляду</t>
  </si>
  <si>
    <t>Review frequency</t>
  </si>
  <si>
    <t>Частота зміни</t>
  </si>
  <si>
    <t>Change frequency</t>
  </si>
  <si>
    <t>* Під переглядом цін мається на увазі аналіз поточної ситуації та прийняття рішення змінювати ціни чи ні.</t>
  </si>
  <si>
    <t xml:space="preserve">** Відповідно, зміна цін – це результат рішення змінити ціну. </t>
  </si>
  <si>
    <t>Джерело: опитування підприємств, розрахунки НБУ.</t>
  </si>
  <si>
    <t>** Accordingly, the change in prices is the result of the decision to change the price.</t>
  </si>
  <si>
    <t>Більше, ніж збільшилися витрати</t>
  </si>
  <si>
    <t>Рівно на стільки, наскільки зросли витрати</t>
  </si>
  <si>
    <t>Компенсувало більше 50% зміни витрат</t>
  </si>
  <si>
    <t>Компенсувало біля 50% зміни витрат</t>
  </si>
  <si>
    <t>Компенсувала менше 50% зміни витрат</t>
  </si>
  <si>
    <t>Витрати зросли, але ціни не змінювалися</t>
  </si>
  <si>
    <t xml:space="preserve">Ступінь перенесення витрат у зміну цін у 2020 році, % </t>
  </si>
  <si>
    <t>More than costs increased</t>
  </si>
  <si>
    <t>Exactly as much as the costs increased</t>
  </si>
  <si>
    <t>More than 50% of the change in costs compensated</t>
  </si>
  <si>
    <t>About 50% of the change in costs compensated</t>
  </si>
  <si>
    <t>Less than 50% of the change in costs compensated</t>
  </si>
  <si>
    <t>Costs increased, but prices did not change</t>
  </si>
  <si>
    <t>The degree of pass-through of costs to price changes in 2020,%</t>
  </si>
  <si>
    <t>Нічого з перерахованого</t>
  </si>
  <si>
    <t>None of the above</t>
  </si>
  <si>
    <t>Ціна буде змінена у разі доцільності</t>
  </si>
  <si>
    <t>The price will be changed if necessary</t>
  </si>
  <si>
    <t xml:space="preserve">Чинники, що впливають на прийняття рішень щодо зміни ціни (можна обрати декілька варіантів), % </t>
  </si>
  <si>
    <t>Додаткові витрати на зміну ціни</t>
  </si>
  <si>
    <t>Additional costs for price change</t>
  </si>
  <si>
    <t>Factors influencing the decision to change the price (multiple choice),%</t>
  </si>
  <si>
    <t>The need for coordination at the highest level</t>
  </si>
  <si>
    <t>Перегляд додаткових послуг</t>
  </si>
  <si>
    <t>Review of additional services</t>
  </si>
  <si>
    <t>Ризики втрати споживача</t>
  </si>
  <si>
    <t>Risks of consumer loss</t>
  </si>
  <si>
    <t>Лояльність до клієнтів</t>
  </si>
  <si>
    <t>Customer loyalty</t>
  </si>
  <si>
    <t>Тиск з боку конкурентів</t>
  </si>
  <si>
    <t>Pressure from competitors</t>
  </si>
  <si>
    <t>Підписані контракти</t>
  </si>
  <si>
    <t>Signed contracts</t>
  </si>
  <si>
    <t>Підвищення</t>
  </si>
  <si>
    <t>Зниження</t>
  </si>
  <si>
    <t xml:space="preserve">Найбільш впливові фактори при прийнятті рішення про підвищення/зниження цін у 2021 році на товари/послуги (можна обрати декілька варіантів), % </t>
  </si>
  <si>
    <t>Increase</t>
  </si>
  <si>
    <t>Decrease</t>
  </si>
  <si>
    <t>Витрати на оплату праці</t>
  </si>
  <si>
    <t>Labor costs</t>
  </si>
  <si>
    <t>Ціни постачальників</t>
  </si>
  <si>
    <t>Supplier prices</t>
  </si>
  <si>
    <t>Інші виробничі витрати*</t>
  </si>
  <si>
    <t>Other production costs *</t>
  </si>
  <si>
    <t>Курс гривні</t>
  </si>
  <si>
    <t>Hryvnia exchange rate</t>
  </si>
  <si>
    <t>Загальний інфляційний тиск</t>
  </si>
  <si>
    <t>Фінансові витрати**</t>
  </si>
  <si>
    <t>Financial expenses**</t>
  </si>
  <si>
    <t>Споживчий попит</t>
  </si>
  <si>
    <t>Consumer demand</t>
  </si>
  <si>
    <t>Ціни конкурентів</t>
  </si>
  <si>
    <t>Prices of competitors</t>
  </si>
  <si>
    <t>Ринкова частка компанії</t>
  </si>
  <si>
    <t>Market share of the company</t>
  </si>
  <si>
    <t>*Вартість енергоресурсів, інших товарів та послуг, які входять у виробничі витрати, орендна плата, тощо.</t>
  </si>
  <si>
    <t>* The cost of energy resources, other goods and services that are included in production costs, rent, etc.</t>
  </si>
  <si>
    <t>**Страхування, банківське обслуговування, кредитні ставки тощо.</t>
  </si>
  <si>
    <t>** Insurance, banking, credit rates, etc.</t>
  </si>
  <si>
    <t>Вставка: Механізм ціноутворення українських підприємств</t>
  </si>
  <si>
    <t>Box: Price setting mechanism of Ukrainian enterprises</t>
  </si>
  <si>
    <t>B.2.5</t>
  </si>
  <si>
    <t>J.P. Morgan EMBI+, 01.01.2019=100</t>
  </si>
  <si>
    <t xml:space="preserve">J.P. Morgan EMBI+, 01 Jan 2019=100
</t>
  </si>
  <si>
    <t>Джерело: Bloomberg, станом на 22.07.2021.</t>
  </si>
  <si>
    <t>Source: Bloomberg, as of 22.07.2021.</t>
  </si>
  <si>
    <t>Капітальні видатки Зведеного бюджету, % р/р</t>
  </si>
  <si>
    <t>Consolidated budget capital expenses, % yoy</t>
  </si>
  <si>
    <t>Сальдо поточного рахунку, млрд дол.</t>
  </si>
  <si>
    <t>Current Account Balance, USD bn</t>
  </si>
  <si>
    <t>Financial Account: net inflows, USD bn</t>
  </si>
  <si>
    <t>1 оцінка</t>
  </si>
  <si>
    <t>2 оцінка</t>
  </si>
  <si>
    <t>3 оцінка</t>
  </si>
  <si>
    <t>Перегляд реінвестованих доходів у статистиці платіжного баласну Сполученого Королівства, млрд фунтів стерлінгів</t>
  </si>
  <si>
    <t>1st estimation</t>
  </si>
  <si>
    <t>2nd estimation</t>
  </si>
  <si>
    <t>3rd estimation</t>
  </si>
  <si>
    <t>Джерело: Офіс національної статистики Об'єднаного Королівства.</t>
  </si>
  <si>
    <t>Source: UK Office for National Statistics.</t>
  </si>
  <si>
    <t>Структура залишків ПІІ: інструменти участі в капіталі без урахування нерозподілених інвестицій станом на кінець 2020 року, %</t>
  </si>
  <si>
    <t>Оптова й роздрібна торгівля</t>
  </si>
  <si>
    <t>Wholesale and retail trade</t>
  </si>
  <si>
    <t>Добувна промисловість</t>
  </si>
  <si>
    <t>Mining and quarrying</t>
  </si>
  <si>
    <t>Фінансова та страхова діяльність</t>
  </si>
  <si>
    <t>Financial and insurance activities</t>
  </si>
  <si>
    <t>Операції з нерухомим майном</t>
  </si>
  <si>
    <t>Real estate activities</t>
  </si>
  <si>
    <t>Food industry</t>
  </si>
  <si>
    <t>Металургія</t>
  </si>
  <si>
    <t>Metallurgy</t>
  </si>
  <si>
    <t>Інформація та телекомунікації</t>
  </si>
  <si>
    <t>Information and communication</t>
  </si>
  <si>
    <t>Електроенергетика</t>
  </si>
  <si>
    <t>Electricity, gas, steam and air conditioning supply</t>
  </si>
  <si>
    <t>Професійна, наукова та технічна діяльність</t>
  </si>
  <si>
    <t>Professional, scientific and technical activities</t>
  </si>
  <si>
    <t xml:space="preserve">Перегляд даних платіжного балансу, млрд дол. </t>
  </si>
  <si>
    <t>Поточний рахунок</t>
  </si>
  <si>
    <t>ПІІ (пасиви)</t>
  </si>
  <si>
    <t>Current account</t>
  </si>
  <si>
    <t>FDI (liabililities)</t>
  </si>
  <si>
    <t>Попередня оцінка</t>
  </si>
  <si>
    <t>Preliminary data</t>
  </si>
  <si>
    <t>Уточнена оцінка</t>
  </si>
  <si>
    <t>Adjusted data</t>
  </si>
  <si>
    <t>Реінвестовані доходи: практика перегляду даних та вплив на показники платіжного балансу</t>
  </si>
  <si>
    <t>Reinvested earnings: data revision and its impact on BoP data</t>
  </si>
  <si>
    <t>В.4.1</t>
  </si>
  <si>
    <t>В.4.2</t>
  </si>
  <si>
    <t>В.4.3</t>
  </si>
  <si>
    <t>Реальний сектор*</t>
  </si>
  <si>
    <t>Other sectors*</t>
  </si>
  <si>
    <t>Індекс неенергетичного імпорту, с/с (І.16 = 100)</t>
  </si>
  <si>
    <t>Індекс енергетичного імпорту, с/с (І.16 = 100)</t>
  </si>
  <si>
    <t>Чисті зовнішні залучення СЗДУ, млрд дол.</t>
  </si>
  <si>
    <t>Мінімільний у 2020-21 рр.</t>
  </si>
  <si>
    <t>Докризовий*</t>
  </si>
  <si>
    <t>Minimum in 2020-21</t>
  </si>
  <si>
    <t>TR</t>
  </si>
  <si>
    <t>GH</t>
  </si>
  <si>
    <t>Pre-crisis*</t>
  </si>
  <si>
    <t>* As of March 1, 2020.</t>
  </si>
  <si>
    <t>* Станом на 01.03.2020.</t>
  </si>
  <si>
    <t>ІI.21</t>
  </si>
  <si>
    <t>01.17</t>
  </si>
  <si>
    <t>07.17</t>
  </si>
  <si>
    <t>01.18</t>
  </si>
  <si>
    <t>07.18</t>
  </si>
  <si>
    <t>Внески компонентів до річної зміни ІСЦ (на кінець кварталу), в. п.</t>
  </si>
  <si>
    <t>Contributions to the annual change in the CPI (eop), pp</t>
  </si>
  <si>
    <t>Відпочинок і спорт</t>
  </si>
  <si>
    <t>Ресторани та кафе</t>
  </si>
  <si>
    <t>Страхування автомобілів</t>
  </si>
  <si>
    <t>Динаміка цін на окремі ринкові послуги, % р/р</t>
  </si>
  <si>
    <t>Dwelling maintenance</t>
  </si>
  <si>
    <t>Tourist services</t>
  </si>
  <si>
    <t>Recreation &amp; sport</t>
  </si>
  <si>
    <t>Restaurants and cafes</t>
  </si>
  <si>
    <t>Insurance of the own transport</t>
  </si>
  <si>
    <t>Telecom services</t>
  </si>
  <si>
    <t>Prices for selected services, % yoy</t>
  </si>
  <si>
    <t>Asset purchases*, % of 2020 GDP, and  key policy rate, end-February 2020, %</t>
  </si>
  <si>
    <t>* The amount of assets held by the CB, purchased under QE in previous periods, in % of 2020 GDP as of February 2020, is shown under the country codes.</t>
  </si>
  <si>
    <t>Contributions of selected components to year-over-year growth in broad money, pp</t>
  </si>
  <si>
    <t>* Credit to NFS - claims of depository corporations (DCs) on private nonfinancial sector.</t>
  </si>
  <si>
    <t>Claims** of ODCs on Gov</t>
  </si>
  <si>
    <t>Other administered prices</t>
  </si>
  <si>
    <t>Foods (excl. sunflower oils and derivatives)</t>
  </si>
  <si>
    <t>Share (cumulatively)</t>
  </si>
  <si>
    <t>* Price review signifies an analysis of the current situation and the decision whether to change prices.</t>
  </si>
  <si>
    <t>Source: business survey, NBU staff estimates.</t>
  </si>
  <si>
    <t>The most influential factors in deciding to raise / lower prices in 2021 for goods / services (multiple choice),%</t>
  </si>
  <si>
    <t>Overall inflationary pressure</t>
  </si>
  <si>
    <t>Balance of answers* about investment in equipment over the next 12 months, %</t>
  </si>
  <si>
    <t>Freight turnover</t>
  </si>
  <si>
    <t>Constuction</t>
  </si>
  <si>
    <t>Output  in selected sectors sa, index 01.2020=100%</t>
  </si>
  <si>
    <t>Energy imports, index, s/a (I.16 = 100)</t>
  </si>
  <si>
    <t>Non-energy imports, index, s/a (I.16 = 100)</t>
  </si>
  <si>
    <t>Net eurobond issuance</t>
  </si>
  <si>
    <t>The statistics on the revisions to reinvested earnings in UK  £m</t>
  </si>
  <si>
    <t>Composition of FDI stocks: equity and investment fund shares w/o undistributed as of 2020, %</t>
  </si>
  <si>
    <t>Revisions to balance of payments data, USD bn</t>
  </si>
  <si>
    <t>Export price index, 2015=1</t>
  </si>
  <si>
    <t>Export price index, 2015=1 (IR April)</t>
  </si>
  <si>
    <t>Import price index, 2015=1</t>
  </si>
  <si>
    <t>Import price index, 2015=1 (IR April)</t>
  </si>
  <si>
    <t>Index of export and import prices*</t>
  </si>
  <si>
    <t>Борг, усього</t>
  </si>
  <si>
    <t>Національна валюта</t>
  </si>
  <si>
    <t>Іноземна валюта (еквівалент у грн)</t>
  </si>
  <si>
    <t>% ВВП (п ш.)</t>
  </si>
  <si>
    <t>Державний та гарантований державою борг (у розрізі валют погашення), млрд грн та % ВВП*</t>
  </si>
  <si>
    <t>Total debt</t>
  </si>
  <si>
    <t>National currency</t>
  </si>
  <si>
    <t>Foreign currency (UAH equivalent)</t>
  </si>
  <si>
    <t>Debt/GDP* (RHS)</t>
  </si>
  <si>
    <t>Public and publicly guaranteed debt (by repayment currency ), UAH bn and % of GDP*</t>
  </si>
  <si>
    <t>І.17</t>
  </si>
  <si>
    <t>IІ.17</t>
  </si>
  <si>
    <t>IІІ.17</t>
  </si>
  <si>
    <t>І.18</t>
  </si>
  <si>
    <t>IІ.18</t>
  </si>
  <si>
    <t>IIІ.18</t>
  </si>
  <si>
    <t>IІ.19</t>
  </si>
  <si>
    <t>IIІ.19</t>
  </si>
  <si>
    <t>IV.20.</t>
  </si>
  <si>
    <t xml:space="preserve">*ВВП за 2021 рік –  оцінка НБУ на основі квартальних даних. </t>
  </si>
  <si>
    <t xml:space="preserve">*GDP for 2021 - NBU estimates. </t>
  </si>
  <si>
    <r>
      <t>Джерело: МФУ, ДССУ, розрахунки НБУ</t>
    </r>
    <r>
      <rPr>
        <sz val="7"/>
        <color theme="0"/>
        <rFont val="Arial"/>
        <family val="2"/>
        <charset val="204"/>
      </rPr>
      <t>.</t>
    </r>
  </si>
  <si>
    <t>Source: MFU, SSSU, NBU staff estimates.</t>
  </si>
  <si>
    <t>Показник</t>
  </si>
  <si>
    <t>Indicator</t>
  </si>
  <si>
    <t>КМУ</t>
  </si>
  <si>
    <t>CMU</t>
  </si>
  <si>
    <t>Номінальний ВВП, млрд гривень</t>
  </si>
  <si>
    <t>Nominal GDP, UAH billion</t>
  </si>
  <si>
    <t>ВВП реальний, %</t>
  </si>
  <si>
    <t xml:space="preserve">Real GDP,% </t>
  </si>
  <si>
    <r>
      <t>Індекс споживчих цін, % (гру/гру</t>
    </r>
    <r>
      <rPr>
        <sz val="8"/>
        <color rgb="FF000000"/>
        <rFont val="Arial"/>
        <family val="2"/>
        <charset val="204"/>
      </rPr>
      <t> </t>
    </r>
    <r>
      <rPr>
        <sz val="7.5"/>
        <color rgb="FF000000"/>
        <rFont val="Arial"/>
        <family val="2"/>
        <charset val="204"/>
      </rPr>
      <t>)</t>
    </r>
  </si>
  <si>
    <t xml:space="preserve">Consumer price index,% (Dec /Dec) </t>
  </si>
  <si>
    <t>Експорт товарів та послуг (млрд дол. США)</t>
  </si>
  <si>
    <t xml:space="preserve">Exports of goods and services (USD billion) </t>
  </si>
  <si>
    <t>Імпорт товарів і послуг (млрд дол. США)</t>
  </si>
  <si>
    <t xml:space="preserve">Imports of goods and services (USD billion) </t>
  </si>
  <si>
    <t>Обмінний курс, грн/дол (середній)</t>
  </si>
  <si>
    <t xml:space="preserve">Exchange rate, UAH/USD (average) </t>
  </si>
  <si>
    <t>Розрив ВВП</t>
  </si>
  <si>
    <t>GDP gap</t>
  </si>
  <si>
    <t>Доходи</t>
  </si>
  <si>
    <t>Revenues, total</t>
  </si>
  <si>
    <t>% річна зміна</t>
  </si>
  <si>
    <t>% yoy</t>
  </si>
  <si>
    <t>% ВВП</t>
  </si>
  <si>
    <t>% GDP</t>
  </si>
  <si>
    <t>Податкові надходження</t>
  </si>
  <si>
    <t>Tax revenues</t>
  </si>
  <si>
    <t>Неподаткові надходження</t>
  </si>
  <si>
    <t>Non-tax revenues</t>
  </si>
  <si>
    <t>Видатки</t>
  </si>
  <si>
    <t xml:space="preserve">Expenditures </t>
  </si>
  <si>
    <t>Кредитування</t>
  </si>
  <si>
    <t xml:space="preserve"> Net lending</t>
  </si>
  <si>
    <t>Сальдо</t>
  </si>
  <si>
    <t>Balance (- deficit)</t>
  </si>
  <si>
    <t>Period</t>
  </si>
  <si>
    <t>Mean Target</t>
  </si>
  <si>
    <t>Mean CPI</t>
  </si>
  <si>
    <t>CPI STDEV</t>
  </si>
  <si>
    <t>Mean Target Range</t>
  </si>
  <si>
    <t>45° Line</t>
  </si>
  <si>
    <t>Середня ширина цільового діапазону ≥ 4</t>
  </si>
  <si>
    <t>Mean target range ≥ 4</t>
  </si>
  <si>
    <t>Country</t>
  </si>
  <si>
    <t>Країна</t>
  </si>
  <si>
    <t>Період</t>
  </si>
  <si>
    <t>Середня ціль</t>
  </si>
  <si>
    <t>Середній ІСЦ</t>
  </si>
  <si>
    <t>Стандартне відхилення ІСЦ</t>
  </si>
  <si>
    <t>Середній діапазон цілі</t>
  </si>
  <si>
    <t>Лінія 45°</t>
  </si>
  <si>
    <t>Середня ширина цільового діапазону ≥ 3 та &lt; 4</t>
  </si>
  <si>
    <t>Paraguay</t>
  </si>
  <si>
    <t>Парагвай</t>
  </si>
  <si>
    <t>2010-2014</t>
  </si>
  <si>
    <t>Середня ширина цільового діапазону ≥ 2 та &lt; 3</t>
  </si>
  <si>
    <t>2015-2019</t>
  </si>
  <si>
    <t>Середня ширина цільового діапазону ≥ 1 та &lt; 2</t>
  </si>
  <si>
    <t>2000-2004</t>
  </si>
  <si>
    <t>2005-2009</t>
  </si>
  <si>
    <t>Залежність між середньою інфляцією (вісь у), середньою інфляційною ціллю (вісь х), а також волатильністю інфляції (розмір бульбашок*) в країнах світу** з різною шириною цільового діапазону інфляції</t>
  </si>
  <si>
    <t>The relationship between the average inflation (y-axis), average inflation target (x-axis), and inflation volatility (bubble size*) in countries** with a different width of the target range</t>
  </si>
  <si>
    <t>* Розмір бульбашок пропорційно відображає рівень волатильності інфляції, яка розрахована як стандартне відхилення інфляції.</t>
  </si>
  <si>
    <t>* The  size of bubbles reflects proportionally the degree of inflation volatility, which is calculated as inflation standard deviation.</t>
  </si>
  <si>
    <t>** На основі даних 41 країни з початку ІТ до 2019 року, розділених на п’ятирічні періоди (загалом 132 спостережень).</t>
  </si>
  <si>
    <t>** Based on the data of 41 countries from the start of IT until 2019 divided into 5-year periods (132 observations in total)</t>
  </si>
  <si>
    <t>Uganda</t>
  </si>
  <si>
    <t>Уганда</t>
  </si>
  <si>
    <t>Джерело: Розрахунки НБУ на основі даних ДССУ, МВФ та веб-сторінок центральних банків світу.</t>
  </si>
  <si>
    <t>Uruguay</t>
  </si>
  <si>
    <t>Уругвай</t>
  </si>
  <si>
    <t>Source: NBU staff estimates based on data from the SSSU, the IMF and the web pages of the world's central banks.</t>
  </si>
  <si>
    <t>Serbia</t>
  </si>
  <si>
    <t>Сербія</t>
  </si>
  <si>
    <t>Thailand</t>
  </si>
  <si>
    <t>Таїланд</t>
  </si>
  <si>
    <t>Armenia</t>
  </si>
  <si>
    <t>Вірменія</t>
  </si>
  <si>
    <t>Russian Federation</t>
  </si>
  <si>
    <t>Російська Федерація</t>
  </si>
  <si>
    <t>Південна Африка</t>
  </si>
  <si>
    <t>1995-1999</t>
  </si>
  <si>
    <t>Albania</t>
  </si>
  <si>
    <t>Албанія</t>
  </si>
  <si>
    <t>1990-1994</t>
  </si>
  <si>
    <t>Colombia</t>
  </si>
  <si>
    <t>Колумбія</t>
  </si>
  <si>
    <t>Costa Rica</t>
  </si>
  <si>
    <t>Коста-Ріка</t>
  </si>
  <si>
    <t>Dominican Republic</t>
  </si>
  <si>
    <t>Домініканська республіка</t>
  </si>
  <si>
    <t>Guatemala</t>
  </si>
  <si>
    <t>Гватемала</t>
  </si>
  <si>
    <t>Iceland</t>
  </si>
  <si>
    <t>Ісландія</t>
  </si>
  <si>
    <t>Norway</t>
  </si>
  <si>
    <t>Норвегія</t>
  </si>
  <si>
    <t>Peru</t>
  </si>
  <si>
    <t>Перу</t>
  </si>
  <si>
    <t>Sweden</t>
  </si>
  <si>
    <t>Швеція</t>
  </si>
  <si>
    <t>Korea</t>
  </si>
  <si>
    <t>Корея</t>
  </si>
  <si>
    <t>Початкові ЧЗА/ВВП</t>
  </si>
  <si>
    <t>ПІІ/ВВП</t>
  </si>
  <si>
    <t>Дефіцит СЗДУ/ВВП</t>
  </si>
  <si>
    <t xml:space="preserve">Особи &gt; 65 років /Особи 15-65 років </t>
  </si>
  <si>
    <t>Баланс торгівлі нафтою та нафтопродуктами/ВВП</t>
  </si>
  <si>
    <t xml:space="preserve">ВВП на одну особу відносно США </t>
  </si>
  <si>
    <t>Константа</t>
  </si>
  <si>
    <t xml:space="preserve">Рівноважний поточний рахунок </t>
  </si>
  <si>
    <t>Initial NFA/GDP</t>
  </si>
  <si>
    <t>FDI/GDP</t>
  </si>
  <si>
    <t>Fiscal balance/GDP</t>
  </si>
  <si>
    <t>Population &gt; 65 years/Population between 15-65</t>
  </si>
  <si>
    <t>Population growth</t>
  </si>
  <si>
    <t>Oil trade balance/GDP</t>
  </si>
  <si>
    <t>Real GDP per capita growth</t>
  </si>
  <si>
    <t>PPP GDP per capita  relative to the U.S.</t>
  </si>
  <si>
    <t>Constant</t>
  </si>
  <si>
    <t xml:space="preserve">Equilibrium CA </t>
  </si>
  <si>
    <r>
      <t xml:space="preserve">Вставка: Середньострокова бюджетна декларація </t>
    </r>
    <r>
      <rPr>
        <b/>
        <sz val="10"/>
        <color rgb="FF000000"/>
        <rFont val="Arial"/>
        <family val="2"/>
        <charset val="204"/>
      </rPr>
      <t xml:space="preserve">– новація в Україні та міжнародний досвід </t>
    </r>
  </si>
  <si>
    <t>Box: Medium-term budget declaration - innovation in Ukraine and international experience</t>
  </si>
  <si>
    <t>B.3</t>
  </si>
  <si>
    <t>B.3.T.1</t>
  </si>
  <si>
    <t>B.3.1</t>
  </si>
  <si>
    <t>B.3.T.2</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</si>
  <si>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</si>
  <si>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</si>
  <si>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</si>
  <si>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</si>
  <si>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</si>
  <si>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</si>
  <si>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ІI.16</t>
  </si>
  <si>
    <t>IV.16</t>
  </si>
  <si>
    <t>ІI.18</t>
  </si>
  <si>
    <t>IІI.20</t>
  </si>
  <si>
    <t>* Загальне сальдо (% ВВП) – сальдо зведеного бюджету з урахуванням позичок, наданих Пенсійному фонду з ЄКР. І кв. 2021 - оцінка.</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</si>
  <si>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</si>
  <si>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</si>
  <si>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 Q1 2021 - estimates.</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</si>
  <si>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</si>
  <si>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</si>
  <si>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Загальнодержавні функції</t>
  </si>
  <si>
    <t>Обслуговування боргу</t>
  </si>
  <si>
    <t>Силові структури</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</si>
  <si>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</si>
  <si>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</si>
  <si>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</si>
  <si>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</si>
  <si>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</si>
  <si>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</si>
  <si>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</si>
  <si>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State functions</t>
  </si>
  <si>
    <t>Debt service</t>
  </si>
  <si>
    <t>Defense and security</t>
  </si>
  <si>
    <t>Economic activity</t>
  </si>
  <si>
    <t>Health care</t>
  </si>
  <si>
    <t>Education</t>
  </si>
  <si>
    <t>Social protection</t>
  </si>
  <si>
    <t>Other expenditures</t>
  </si>
  <si>
    <t xml:space="preserve"> Changes in expenditures, % yoy</t>
  </si>
  <si>
    <t>Contributions to annual changes in expenditures of the consolidated budget, pp</t>
  </si>
  <si>
    <t>ІІI.18</t>
  </si>
  <si>
    <t>ІV.18</t>
  </si>
  <si>
    <t>Соціальні 
програми</t>
  </si>
  <si>
    <t>Капітальні 
видатки</t>
  </si>
  <si>
    <t>Оборона і
безпека</t>
  </si>
  <si>
    <t>Охорона 
здоров'я</t>
  </si>
  <si>
    <t>Дорожнє
гос-во</t>
  </si>
  <si>
    <t>Soc. 
programs</t>
  </si>
  <si>
    <t>Capital 
expenditures</t>
  </si>
  <si>
    <t>Defense
and 
security</t>
  </si>
  <si>
    <t>Health
care</t>
  </si>
  <si>
    <t>Road
management</t>
  </si>
  <si>
    <t>Темпи зростання видатків зведеного бюджету за окремими напрямками, % р/р</t>
  </si>
  <si>
    <t>Growth in consolidated budget expenditures by selected areas,% yoy</t>
  </si>
  <si>
    <t>Оборона та безпека включає оборону та громадський порядок, безпеку та судову владу </t>
  </si>
  <si>
    <t>Соціальні програми включають оплату праці та соціальне забезпечення.</t>
  </si>
  <si>
    <t>Defense and security includes defense and public order, security and the judiciary</t>
  </si>
  <si>
    <t>Social programs include wages and social care.</t>
  </si>
  <si>
    <t>Економічна класифікація</t>
  </si>
  <si>
    <t xml:space="preserve">Функціональна класифікація
</t>
  </si>
  <si>
    <t>*Видатки на оплату праці з нарахуваннями та соціальне забезпечення.</t>
  </si>
  <si>
    <t>Economic classification</t>
  </si>
  <si>
    <t>Functional classification</t>
  </si>
  <si>
    <t>*Wages incl. single social contribution and social care.</t>
  </si>
  <si>
    <t>Внутрішні податки</t>
  </si>
  <si>
    <t>Податки з увезених товарів</t>
  </si>
  <si>
    <t>Інші доходи</t>
  </si>
  <si>
    <t>Доходи, % р/р</t>
  </si>
  <si>
    <t>Внески в річну зміну доходів зведеного бюджету, в. п.</t>
  </si>
  <si>
    <t>Domestic taxes</t>
  </si>
  <si>
    <t>Import taxes</t>
  </si>
  <si>
    <t>Other revenues</t>
  </si>
  <si>
    <t xml:space="preserve"> Changes in revenues, % yoy</t>
  </si>
  <si>
    <t xml:space="preserve">Contributions to annual changes in revenues of the consolidated budget, pp
</t>
  </si>
  <si>
    <t>ІІI.19</t>
  </si>
  <si>
    <t>ІV.19</t>
  </si>
  <si>
    <t>ІV.20</t>
  </si>
  <si>
    <t>І</t>
  </si>
  <si>
    <t>ІІ</t>
  </si>
  <si>
    <t>ІІІ</t>
  </si>
  <si>
    <t>IV</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</si>
  <si>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</si>
  <si>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</si>
  <si>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</si>
  <si>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</si>
  <si>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</si>
  <si>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</si>
  <si>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Зовнішні залучення (еквівалент у грн)</t>
  </si>
  <si>
    <t>External borrowings  (UAH equivalent)</t>
  </si>
  <si>
    <t>Вставка: Як дизайн інфляційного таргетування впливає на відхилення інфляції від цілі та цільового діапазону</t>
  </si>
  <si>
    <t>Box: How inflation targeting design affects the deviation of inflation from the target and target range</t>
  </si>
  <si>
    <t>В.6</t>
  </si>
  <si>
    <t>Вставка: Рівноважне значення сальдо поточного рахунку: оцінки для України</t>
  </si>
  <si>
    <t>Box: Current account norm: estimations for Ukraine</t>
  </si>
  <si>
    <t>В.6.1</t>
  </si>
  <si>
    <t>Ціни в добуванні нафти і газу</t>
  </si>
  <si>
    <t>Ціни в с/г (п.ш.)</t>
  </si>
  <si>
    <t>Потреба в узгодженні на вищому рівні</t>
  </si>
  <si>
    <t>Source: STSU, VRU, NBU staff estimates.</t>
  </si>
  <si>
    <t>Позики (без урахування МВФ)</t>
  </si>
  <si>
    <t>Mean target range ≥ 3 and &lt; 4</t>
  </si>
  <si>
    <t>Mean target range ≥ 2 and &lt; 3</t>
  </si>
  <si>
    <t>Mean target range ≥ 1 and &lt; 2</t>
  </si>
  <si>
    <t>Середня інфляція за 5 років, %</t>
  </si>
  <si>
    <t>Середня інфляційна ціль на 5 років, %</t>
  </si>
  <si>
    <t>Average inflation for 5 years, %</t>
  </si>
  <si>
    <t>Average inflation target for 5 years, %</t>
  </si>
  <si>
    <t>Зростання населення</t>
  </si>
  <si>
    <t>** Public sectors include public administration and defense; education; health care and social assistance.</t>
  </si>
  <si>
    <t>Рівень ключових процентних ставок у окремих країнах ЕМ, %</t>
  </si>
  <si>
    <t>Level of the key policy rates in selected EM countries, %</t>
  </si>
  <si>
    <t>** Станом на 28.07.2021.</t>
  </si>
  <si>
    <t>** As of July 28, 2021.</t>
  </si>
  <si>
    <t>Поточний**</t>
  </si>
  <si>
    <t>Current**</t>
  </si>
  <si>
    <t>Березень – червень 2020 року</t>
  </si>
  <si>
    <t>Липень – грудень 2020 року</t>
  </si>
  <si>
    <t>Січень – червень 2021 року</t>
  </si>
  <si>
    <t>Ставка у лютому 2020 р. (п.ш.)</t>
  </si>
  <si>
    <t>March – June 2020</t>
  </si>
  <si>
    <t>July – December 2020</t>
  </si>
  <si>
    <t>January – June 2021</t>
  </si>
  <si>
    <t>Key rate in February 2020 (RHS)</t>
  </si>
  <si>
    <t>Обсяги викупу активів*, % від ВВП 2020 року, та ключова ставка наприкінці лютого 2020 року, %</t>
  </si>
  <si>
    <t>* Під кодом країни зазначені обсяги активів у власності ЦБ, викуплені в межах QE у попередні періоди, у % до ВВП станом на лютий 2020.</t>
  </si>
  <si>
    <t>Випуск державних ЦП та їх викуп ЦБ у 2020–2021 рр., кумулятивно з початку лютого 2020 року, у % від ВВП 2020 року</t>
  </si>
  <si>
    <t>Розподіл державних цінних паперів, які перебувають в обігу, за власником, % від ВВП 2020 року</t>
  </si>
  <si>
    <t>General government: net external liabilities, USD bn</t>
  </si>
  <si>
    <t>* Останні дані – за 27.07.2021.</t>
  </si>
  <si>
    <t>* As of 27.07.2021.</t>
  </si>
  <si>
    <t>2-3м</t>
  </si>
  <si>
    <t>6-9м</t>
  </si>
  <si>
    <t>1-1.5р</t>
  </si>
  <si>
    <t>2-3р</t>
  </si>
  <si>
    <t>4-7р</t>
  </si>
  <si>
    <t>Дохідність гривневих ОВДП на первинному ринку, середньозважена за місяць, % річних</t>
  </si>
  <si>
    <t>2-3m</t>
  </si>
  <si>
    <t>6-9m</t>
  </si>
  <si>
    <t>1-1.5y</t>
  </si>
  <si>
    <t>2-3y</t>
  </si>
  <si>
    <t>4-7y</t>
  </si>
  <si>
    <t>The primary market yields on hryvnia domestic government debt securities, monthly weighted average, % per annum</t>
  </si>
  <si>
    <t>Зміна обсягу гривневих ОВДП в обігу в розрізі власників*, млрд грн</t>
  </si>
  <si>
    <t>Change of outstanding hryvnia domestic government debt securities in circulation by holders*, UAH bn</t>
  </si>
  <si>
    <t>* Останні дані – за 27.07.2021.</t>
  </si>
  <si>
    <t>* Останні дані – за 22.07.2021.</t>
  </si>
  <si>
    <t>* As of 22.07.2021.</t>
  </si>
  <si>
    <t>РЕОК, 12.2016 = 1</t>
  </si>
  <si>
    <t>НЕОК, 12.2016 = 1</t>
  </si>
  <si>
    <t>REER, 12.2016 = 1</t>
  </si>
  <si>
    <t>NEER, 12.2016 = 1</t>
  </si>
  <si>
    <t xml:space="preserve">НФК </t>
  </si>
  <si>
    <t xml:space="preserve">ДГ </t>
  </si>
  <si>
    <t xml:space="preserve">NFCs </t>
  </si>
  <si>
    <t xml:space="preserve">HH </t>
  </si>
  <si>
    <t xml:space="preserve">Облікова ставка НБУ*, середня, % </t>
  </si>
  <si>
    <t>Key policy rate*, average, %</t>
  </si>
  <si>
    <t>ІІІ.17</t>
  </si>
  <si>
    <t>ІІ.18</t>
  </si>
  <si>
    <t>ІІІ.18</t>
  </si>
  <si>
    <t>Індекс РЕОК гривні, IV.2016 = 1</t>
  </si>
  <si>
    <t>Hryvnia REER index, IV.2016 = 1</t>
  </si>
  <si>
    <t xml:space="preserve">    06.21</t>
  </si>
  <si>
    <t xml:space="preserve">    ІІ.21</t>
  </si>
  <si>
    <t>Індекс споживчих настроїв, п. (п.ш.)</t>
  </si>
  <si>
    <t>Індекс доцільності великих покупок, п. (п.ш.)</t>
  </si>
  <si>
    <t>Consumer confidence index, points (RHS)</t>
  </si>
  <si>
    <t>Загальні чисті залучення, грн</t>
  </si>
  <si>
    <t>Total net borrowing</t>
  </si>
  <si>
    <t>*Запозичення 2017 року - не включають випуск ОВДП для збільшення статутного капіталу банків та коригування, запозичення ІІІ кв. 2020 року не включають випуск ОВДП для збільшення статутного капіталу банків та розрахунки за ВВП-варантами, ІІ кв. 2021 - не включають випуск ОВДП для збільшення статутного капіталу ПАТ Експортно-кдедитного агенства</t>
  </si>
  <si>
    <t>* 2017 borrowings do not include government bonds issued to increase banks' authorized capital and correction, Q3 2020 borrowings do not include government bonds issued to increase banks' authorized capital and Ukraine’s GDP-linked Securities, Q3 - PRJSC Export Credit Agency</t>
  </si>
  <si>
    <t>Номінальна середня заробітна плата, грн</t>
  </si>
  <si>
    <t>Nominal average wage, UAH</t>
  </si>
  <si>
    <t>Торговельний баланс</t>
  </si>
  <si>
    <t>Trade balance</t>
  </si>
  <si>
    <t>Чисті доходи від інвестицій</t>
  </si>
  <si>
    <t>Net income from investments</t>
  </si>
  <si>
    <t>*Індекс експортних цін розраховується на основі цін на залізну руду, чорні метали, пшеницю, кукурудзу та соняшникову олію, а імпортних цін – на основі цін на вугілля, нафтопродукти та газ.</t>
  </si>
  <si>
    <t>*The index of export prices for Ukraine includes: iron ore, ferrous metals, wheat, corn and sunflower oil. The index of import prices includes: coal, oilproducts and gas.</t>
  </si>
  <si>
    <t>Депозити у національній валюті, 12.2016 = 100</t>
  </si>
  <si>
    <t>Hryvnia deposits, 12.2016 = 100</t>
  </si>
  <si>
    <t>Кредити в національній валюті, 12.2016 = 100</t>
  </si>
  <si>
    <t>Hryvnia loans, 12.2016 = 100</t>
  </si>
  <si>
    <t>confidence intervals</t>
  </si>
  <si>
    <t>Перша реєстрація авто*, тис. од. (12-міс. плинне середнє)</t>
  </si>
  <si>
    <t>First registered vehicles*, thousand units (12-months moving average)</t>
  </si>
  <si>
    <t>Зростання реального ВВП на одну особу</t>
  </si>
  <si>
    <t>Оцінка рівноважного поточного рахунку України та внески чинників, % ВВП 35</t>
  </si>
  <si>
    <t>Estimates of equilibrium CA  for Ukraine and contributions of fundamentals, % of GDP 35</t>
  </si>
  <si>
    <t>35 Дослідження, використані для оцінки рівноважного рівня поточного рахунку в Україні, уключали лише вплив балансу торгівлі нафтою та нафтопродуктами. Утім, особливістю України була її історично висока залежність від імпорту природного газу. Тому здійснені альтернативні обчислення із урахуванням балансу торгівлі природним газом. Це збільшує рівноважний дефіцит (відображено на графіку 1 пунктирною лінією) до 3–4% ВВП в останні роки. Водночас ці результати мають бути інтерпретовані з обережністю, оскільки врахування нових даних мало б змінити й оцінені коефіцієнти, на підставі яких здійснювалися розрахунки.</t>
  </si>
  <si>
    <t>35 The research used to assess the equilibrium level of the current account in Ukraine included only the impact of the balance of trade in oil and petroleum products. However, Ukraine is historically highly dependent on natural gas imports. Therefore, alternative estimates were maintained taking into account the balance of natural gas trade. This increases the equilibrium deficit (shown in Figure 1 by a dotted line) to 3-4% of GDP in recent years. At the same time, these results should be interpreted with caution, as taking into account new data should change the estimated coefficients on the basis of which the calculations were made.</t>
  </si>
  <si>
    <t>Зарплата у бюджетному та приватному секторі, індекс 01.20=100</t>
  </si>
  <si>
    <t>Wages in budget and private sectors, index 01.20=100</t>
  </si>
  <si>
    <t>Основні макроекономічні параметри Бюджетної декларації</t>
  </si>
  <si>
    <t>Джерело: МФУ, МЕРТ.</t>
  </si>
  <si>
    <t>Джерело: ДКСУ, ВРУ, МФУ, розрахунки НБУ.</t>
  </si>
  <si>
    <t>Source: STSU, VRU, MFU, NBU staff estimates.</t>
  </si>
  <si>
    <t>Основні параметри державного бюджету, млрд грн</t>
  </si>
  <si>
    <t>Main parameters of the state budget, UAH bn</t>
  </si>
  <si>
    <t>Дефіцит (% ВВП)</t>
  </si>
  <si>
    <t>Дефіцит державного бюджету та розрив ВВП*</t>
  </si>
  <si>
    <t xml:space="preserve">* GDP gap - Ministry of economy estimate </t>
  </si>
  <si>
    <t>Source: MFU, Ministry of economy</t>
  </si>
  <si>
    <t>Deficit (% GDP)</t>
  </si>
  <si>
    <t>State budget deficit and GDP gap</t>
  </si>
  <si>
    <t>The main macroeconomic parametersof Budget declaration</t>
  </si>
  <si>
    <t>* розрив ВВП - оцінка МЕРТ.</t>
  </si>
  <si>
    <t>Джерело: ДКСУ, МЕРТ, ВРУ, розрахунки НБУ.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</si>
</sst>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41" formatCode="_-* #,##0_-;\-* #,##0_-;_-* &quot;-&quot;_-;_-@_-"/>
    <numFmt numFmtId="43" formatCode="_-* #,##0.00_-;\-* #,##0.00_-;_-* &quot;-&quot;??_-;_-@_-"/>
    <numFmt numFmtId="164" formatCode="_-* #,##0_₴_-;\-* #,##0_₴_-;_-* &quot;-&quot;_₴_-;_-@_-"/>
    <numFmt numFmtId="165" formatCode="_-* #,##0.00_₴_-;\-* #,##0.00_₴_-;_-* &quot;-&quot;??_₴_-;_-@_-"/>
    <numFmt numFmtId="166" formatCode="_-* #,##0\ _₴_-;\-* #,##0\ _₴_-;_-* &quot;-&quot;\ _₴_-;_-@_-"/>
    <numFmt numFmtId="167" formatCode="_-* #,##0.00\ _₴_-;\-* #,##0.00\ _₴_-;_-* &quot;-&quot;??\ _₴_-;_-@_-"/>
    <numFmt numFmtId="168" formatCode="#,##0&quot;р.&quot;;[Red]\-#,##0&quot;р.&quot;"/>
    <numFmt numFmtId="169" formatCode="#,##0.00&quot;р.&quot;;\-#,##0.00&quot;р.&quot;"/>
    <numFmt numFmtId="170" formatCode="_-* #,##0&quot;р.&quot;_-;\-* #,##0&quot;р.&quot;_-;_-* &quot;-&quot;&quot;р.&quot;_-;_-@_-"/>
    <numFmt numFmtId="171" formatCode="_-* #,##0_р_._-;\-* #,##0_р_._-;_-* &quot;-&quot;_р_._-;_-@_-"/>
    <numFmt numFmtId="172" formatCode="_-* #,##0.00_р_._-;\-* #,##0.00_р_._-;_-* &quot;-&quot;??_р_._-;_-@_-"/>
    <numFmt numFmtId="173" formatCode="&quot;$&quot;#,##0_);\(&quot;$&quot;#,##0\)"/>
    <numFmt numFmtId="174" formatCode="&quot;$&quot;#,##0_);[Red]\(&quot;$&quot;#,##0\)"/>
    <numFmt numFmtId="175" formatCode="_(&quot;$&quot;* #,##0_);_(&quot;$&quot;* \(#,##0\);_(&quot;$&quot;* &quot;-&quot;_);_(@_)"/>
    <numFmt numFmtId="176" formatCode="_(&quot;$&quot;* #,##0.00_);_(&quot;$&quot;* \(#,##0.00\);_(&quot;$&quot;* &quot;-&quot;??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_-* ###0.00_-;\-* ###0.00_-;_-* &quot;-&quot;??_-;_-@_-"/>
    <numFmt numFmtId="250" formatCode="_-* #,##0.0_₴_-;\-* #,##0.0_₴_-;_-* &quot;-&quot;??_₴_-;_-@_-"/>
    <numFmt numFmtId="251" formatCode="#0.0"/>
    <numFmt numFmtId="252" formatCode="0.0000"/>
  </numFmts>
  <fonts count="44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3"/>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sz val="8.4"/>
      <color indexed="8"/>
      <name val="Arial"/>
      <family val="2"/>
      <charset val="204"/>
    </font>
    <font>
      <u/>
      <sz val="10"/>
      <color theme="10"/>
      <name val="Arial (Body)"/>
    </font>
    <font>
      <sz val="10"/>
      <name val="Arial (Body)"/>
    </font>
    <font>
      <sz val="10"/>
      <color theme="0"/>
      <name val="Arial (Body)"/>
    </font>
    <font>
      <sz val="10"/>
      <color theme="1"/>
      <name val="Arial (Body)"/>
    </font>
    <font>
      <sz val="7.5"/>
      <color rgb="FF000000"/>
      <name val="Arial"/>
      <family val="2"/>
    </font>
    <font>
      <sz val="10"/>
      <name val="Arial"/>
      <family val="2"/>
      <charset val="204"/>
      <scheme val="major"/>
    </font>
    <font>
      <sz val="10"/>
      <color indexed="8"/>
      <name val="MS Sans Serif"/>
      <family val="2"/>
      <charset val="204"/>
    </font>
    <font>
      <u/>
      <sz val="10"/>
      <color theme="10"/>
      <name val="Arial"/>
      <family val="2"/>
      <charset val="204"/>
      <scheme val="minor"/>
    </font>
    <font>
      <u/>
      <sz val="10"/>
      <color theme="10"/>
      <name val="Arial"/>
      <family val="2"/>
      <charset val="204"/>
      <scheme val="major"/>
    </font>
    <font>
      <sz val="10"/>
      <color theme="1"/>
      <name val="Arial"/>
      <family val="2"/>
      <charset val="204"/>
      <scheme val="major"/>
    </font>
    <font>
      <sz val="10"/>
      <color rgb="FF000000"/>
      <name val="Arial Cyr"/>
      <charset val="204"/>
    </font>
    <font>
      <sz val="7.5"/>
      <color rgb="FF000000"/>
      <name val="Arial"/>
      <family val="2"/>
      <charset val="204"/>
    </font>
    <font>
      <sz val="11"/>
      <color indexed="8"/>
      <name val="Arial"/>
      <family val="2"/>
      <scheme val="minor"/>
    </font>
    <font>
      <sz val="11"/>
      <color theme="1"/>
      <name val="Arial (Body)"/>
    </font>
    <font>
      <sz val="11"/>
      <name val="Times New Roman"/>
      <family val="1"/>
      <charset val="204"/>
    </font>
    <font>
      <sz val="8"/>
      <name val="Arial Cyr"/>
      <charset val="204"/>
    </font>
    <font>
      <sz val="9"/>
      <name val="Verdana"/>
      <family val="2"/>
      <charset val="204"/>
    </font>
    <font>
      <b/>
      <sz val="9"/>
      <name val="Verdana"/>
      <family val="2"/>
      <charset val="204"/>
    </font>
    <font>
      <sz val="9"/>
      <color theme="0"/>
      <name val="UkrainianKudriashov"/>
      <family val="1"/>
    </font>
    <font>
      <b/>
      <i/>
      <sz val="10"/>
      <name val="Arial"/>
      <family val="2"/>
      <charset val="204"/>
    </font>
    <font>
      <sz val="7"/>
      <color theme="0"/>
      <name val="Arial"/>
      <family val="2"/>
      <charset val="204"/>
    </font>
    <font>
      <b/>
      <sz val="8.5"/>
      <name val="Arial"/>
      <family val="2"/>
      <charset val="204"/>
    </font>
    <font>
      <b/>
      <sz val="7.5"/>
      <color rgb="FF000000"/>
      <name val="Arial"/>
      <family val="2"/>
      <charset val="204"/>
    </font>
    <font>
      <b/>
      <sz val="7.5"/>
      <name val="Arial"/>
      <family val="2"/>
      <charset val="204"/>
    </font>
    <font>
      <b/>
      <sz val="8"/>
      <name val="Arial"/>
      <family val="2"/>
      <charset val="204"/>
    </font>
    <font>
      <sz val="8"/>
      <color rgb="FF000000"/>
      <name val="Arial"/>
      <family val="2"/>
      <charset val="204"/>
    </font>
    <font>
      <b/>
      <sz val="7.5"/>
      <color theme="0"/>
      <name val="Arial"/>
      <family val="2"/>
      <charset val="204"/>
    </font>
    <font>
      <sz val="7.5"/>
      <color theme="1"/>
      <name val="Arial"/>
      <family val="2"/>
      <charset val="204"/>
    </font>
    <font>
      <b/>
      <sz val="7.5"/>
      <color theme="1"/>
      <name val="Arial"/>
      <family val="2"/>
      <charset val="204"/>
    </font>
    <font>
      <i/>
      <sz val="8"/>
      <color theme="1"/>
      <name val="Arial"/>
      <family val="2"/>
      <charset val="204"/>
    </font>
    <font>
      <i/>
      <sz val="7.5"/>
      <color theme="1"/>
      <name val="Arial"/>
      <family val="2"/>
      <charset val="204"/>
    </font>
    <font>
      <b/>
      <i/>
      <sz val="7.5"/>
      <color theme="1"/>
      <name val="Arial"/>
      <family val="2"/>
      <charset val="204"/>
    </font>
    <font>
      <b/>
      <sz val="10"/>
      <color rgb="FF000000"/>
      <name val="Arial"/>
      <family val="2"/>
      <charset val="204"/>
    </font>
    <font>
      <sz val="10"/>
      <color rgb="FF7D0532"/>
      <name val="Arial Cyr"/>
      <charset val="204"/>
    </font>
    <font>
      <sz val="10"/>
      <color rgb="FF7030A0"/>
      <name val="Arial Cyr"/>
      <charset val="204"/>
    </font>
    <font>
      <sz val="9"/>
      <color theme="0"/>
      <name val="Arial"/>
      <family val="2"/>
    </font>
    <font>
      <sz val="9"/>
      <color rgb="FFFF0000"/>
      <name val="Arial"/>
      <family val="2"/>
      <charset val="204"/>
    </font>
    <font>
      <sz val="7.5"/>
      <color rgb="FFFF0000"/>
      <name val="Arial"/>
      <family val="2"/>
      <charset val="204"/>
    </font>
    <font>
      <b/>
      <sz val="7.5"/>
      <color rgb="FFFF0000"/>
      <name val="Arial"/>
      <family val="2"/>
      <charset val="204"/>
    </font>
    <font>
      <sz val="10"/>
      <color rgb="FFFF0000"/>
      <name val="Arial"/>
      <family val="2"/>
    </font>
    <font>
      <sz val="7.5"/>
      <color theme="0"/>
      <name val="Arial"/>
      <family val="2"/>
    </font>
    <font>
      <sz val="10"/>
      <color rgb="FFC00000"/>
      <name val="Arial"/>
      <family val="2"/>
    </font>
    <font>
      <sz val="10"/>
      <color theme="5"/>
      <name val="Arial"/>
      <family val="2"/>
    </font>
    <font>
      <sz val="9"/>
      <color theme="1"/>
      <name val="Arial"/>
      <family val="2"/>
      <charset val="204"/>
    </font>
  </fonts>
  <fills count="7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s>
  <borders count="62">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top/>
      <bottom style="thin">
        <color indexed="18"/>
      </bottom>
      <diagonal/>
    </border>
    <border>
      <left/>
      <right/>
      <top/>
      <bottom style="thin">
        <color rgb="FFDC4B64"/>
      </bottom>
      <diagonal/>
    </border>
    <border>
      <left/>
      <right/>
      <top style="thin">
        <color rgb="FFDC4B64"/>
      </top>
      <bottom style="thin">
        <color rgb="FFDC4B64"/>
      </bottom>
      <diagonal/>
    </border>
    <border>
      <left style="thin">
        <color rgb="FFDC4B64"/>
      </left>
      <right style="thin">
        <color rgb="FFDC4B64"/>
      </right>
      <top style="thin">
        <color rgb="FFDC4B64"/>
      </top>
      <bottom style="thin">
        <color rgb="FFDC4B64"/>
      </bottom>
      <diagonal/>
    </border>
    <border>
      <left style="thin">
        <color rgb="FFDC4B64"/>
      </left>
      <right style="thin">
        <color rgb="FFDC4B64"/>
      </right>
      <top/>
      <bottom style="thin">
        <color rgb="FFDC4B64"/>
      </bottom>
      <diagonal/>
    </border>
    <border>
      <left style="thin">
        <color rgb="FFDC4B64"/>
      </left>
      <right style="thin">
        <color rgb="FFDC4B64"/>
      </right>
      <top/>
      <bottom/>
      <diagonal/>
    </border>
    <border>
      <left style="thin">
        <color rgb="FFDC4B64"/>
      </left>
      <right/>
      <top/>
      <bottom style="thin">
        <color rgb="FFDC4B64"/>
      </bottom>
      <diagonal/>
    </border>
  </borders>
  <cellStyleXfs count="20309">
    <xf numFmtId="0" fontId="0" fillId="0" borderId="0"/>
    <xf numFmtId="0" fontId="83" fillId="0" borderId="0"/>
    <xf numFmtId="0" fontId="82" fillId="0" borderId="0"/>
    <xf numFmtId="0" fontId="81" fillId="0" borderId="0"/>
    <xf numFmtId="0" fontId="80" fillId="0" borderId="0"/>
    <xf numFmtId="0" fontId="90" fillId="0" borderId="0" applyNumberFormat="0" applyFill="0" applyBorder="0" applyAlignment="0" applyProtection="0"/>
    <xf numFmtId="0" fontId="81" fillId="0" borderId="0"/>
    <xf numFmtId="0" fontId="79" fillId="0" borderId="0"/>
    <xf numFmtId="0" fontId="78" fillId="0" borderId="0"/>
    <xf numFmtId="0" fontId="81" fillId="0" borderId="0"/>
    <xf numFmtId="0" fontId="77" fillId="0" borderId="0"/>
    <xf numFmtId="0" fontId="78" fillId="0" borderId="0"/>
    <xf numFmtId="0" fontId="82" fillId="0" borderId="0"/>
    <xf numFmtId="183" fontId="82" fillId="0" borderId="0" applyFont="0" applyFill="0" applyBorder="0" applyAlignment="0" applyProtection="0"/>
    <xf numFmtId="0" fontId="95" fillId="0" borderId="0"/>
    <xf numFmtId="0" fontId="82" fillId="0" borderId="0"/>
    <xf numFmtId="0" fontId="78" fillId="0" borderId="0"/>
    <xf numFmtId="183" fontId="96" fillId="0" borderId="0" applyFont="0" applyFill="0" applyBorder="0" applyAlignment="0" applyProtection="0"/>
    <xf numFmtId="0" fontId="78" fillId="0" borderId="0"/>
    <xf numFmtId="0" fontId="82" fillId="0" borderId="0"/>
    <xf numFmtId="0" fontId="81" fillId="0" borderId="0"/>
    <xf numFmtId="0" fontId="81" fillId="0" borderId="0"/>
    <xf numFmtId="0" fontId="82" fillId="0" borderId="0"/>
    <xf numFmtId="0" fontId="76" fillId="0" borderId="0"/>
    <xf numFmtId="0" fontId="75" fillId="0" borderId="0"/>
    <xf numFmtId="0" fontId="74" fillId="0" borderId="0"/>
    <xf numFmtId="0" fontId="73" fillId="0" borderId="0"/>
    <xf numFmtId="0" fontId="73" fillId="0" borderId="0"/>
    <xf numFmtId="0" fontId="72" fillId="0" borderId="0"/>
    <xf numFmtId="0" fontId="72" fillId="0" borderId="0"/>
    <xf numFmtId="0" fontId="103" fillId="0" borderId="0"/>
    <xf numFmtId="0" fontId="71" fillId="0" borderId="0"/>
    <xf numFmtId="0" fontId="103" fillId="0" borderId="0"/>
    <xf numFmtId="0" fontId="105" fillId="0" borderId="0"/>
    <xf numFmtId="0" fontId="71" fillId="0" borderId="0"/>
    <xf numFmtId="0" fontId="82" fillId="0" borderId="0"/>
    <xf numFmtId="0" fontId="96" fillId="0" borderId="0"/>
    <xf numFmtId="0" fontId="70" fillId="0" borderId="0"/>
    <xf numFmtId="0" fontId="77" fillId="0" borderId="0"/>
    <xf numFmtId="0" fontId="115" fillId="0" borderId="0" applyNumberFormat="0" applyFill="0" applyBorder="0" applyAlignment="0" applyProtection="0"/>
    <xf numFmtId="0" fontId="69" fillId="0" borderId="0"/>
    <xf numFmtId="0" fontId="68" fillId="0" borderId="0"/>
    <xf numFmtId="0" fontId="68" fillId="0" borderId="0"/>
    <xf numFmtId="0" fontId="82" fillId="0" borderId="0"/>
    <xf numFmtId="0" fontId="81" fillId="0" borderId="0"/>
    <xf numFmtId="0" fontId="90" fillId="0" borderId="0" applyNumberFormat="0" applyFill="0" applyBorder="0" applyAlignment="0" applyProtection="0"/>
    <xf numFmtId="167" fontId="81" fillId="0" borderId="0" applyFont="0" applyFill="0" applyBorder="0" applyAlignment="0" applyProtection="0"/>
    <xf numFmtId="0" fontId="67" fillId="0" borderId="0"/>
    <xf numFmtId="0" fontId="66" fillId="0" borderId="0"/>
    <xf numFmtId="0" fontId="65" fillId="0" borderId="0"/>
    <xf numFmtId="49" fontId="121" fillId="0" borderId="0">
      <alignment horizontal="centerContinuous" vertical="top" wrapText="1"/>
    </xf>
    <xf numFmtId="0" fontId="122" fillId="3" borderId="0" applyNumberFormat="0" applyBorder="0" applyAlignment="0" applyProtection="0"/>
    <xf numFmtId="0" fontId="122" fillId="4" borderId="0" applyNumberFormat="0" applyBorder="0" applyAlignment="0" applyProtection="0"/>
    <xf numFmtId="0" fontId="122" fillId="5" borderId="0" applyNumberFormat="0" applyBorder="0" applyAlignment="0" applyProtection="0"/>
    <xf numFmtId="0" fontId="122" fillId="6"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6" borderId="0" applyNumberFormat="0" applyBorder="0" applyAlignment="0" applyProtection="0"/>
    <xf numFmtId="0" fontId="122" fillId="9" borderId="0" applyNumberFormat="0" applyBorder="0" applyAlignment="0" applyProtection="0"/>
    <xf numFmtId="0" fontId="122"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20" borderId="0" applyNumberFormat="0" applyBorder="0" applyAlignment="0" applyProtection="0"/>
    <xf numFmtId="0" fontId="125"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4" borderId="0" applyNumberFormat="0" applyBorder="0" applyAlignment="0" applyProtection="0"/>
    <xf numFmtId="0" fontId="127" fillId="21" borderId="4" applyNumberFormat="0" applyAlignment="0" applyProtection="0"/>
    <xf numFmtId="0" fontId="128" fillId="22" borderId="5" applyNumberFormat="0" applyAlignment="0" applyProtection="0"/>
    <xf numFmtId="38" fontId="120" fillId="0" borderId="0" applyFont="0" applyFill="0" applyBorder="0" applyAlignment="0" applyProtection="0"/>
    <xf numFmtId="171" fontId="82" fillId="0" borderId="0" applyFont="0" applyFill="0" applyBorder="0" applyAlignment="0" applyProtection="0"/>
    <xf numFmtId="187" fontId="120" fillId="0" borderId="0" applyFont="0" applyFill="0" applyBorder="0" applyAlignment="0" applyProtection="0"/>
    <xf numFmtId="189" fontId="129" fillId="0" borderId="0">
      <protection locked="0"/>
    </xf>
    <xf numFmtId="0" fontId="130" fillId="0" borderId="0" applyNumberFormat="0" applyFill="0" applyBorder="0" applyAlignment="0" applyProtection="0"/>
    <xf numFmtId="189" fontId="129" fillId="0" borderId="0">
      <protection locked="0"/>
    </xf>
    <xf numFmtId="189" fontId="135" fillId="0" borderId="0">
      <protection locked="0"/>
    </xf>
    <xf numFmtId="189" fontId="135" fillId="0" borderId="0">
      <protection locked="0"/>
    </xf>
    <xf numFmtId="0" fontId="87" fillId="0" borderId="0"/>
    <xf numFmtId="0" fontId="137" fillId="8" borderId="4" applyNumberFormat="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38" fillId="0" borderId="9" applyNumberFormat="0" applyFill="0" applyAlignment="0" applyProtection="0"/>
    <xf numFmtId="0" fontId="122" fillId="24" borderId="10" applyNumberFormat="0" applyFont="0" applyAlignment="0" applyProtection="0"/>
    <xf numFmtId="165" fontId="136" fillId="0" borderId="0" applyFont="0" applyFill="0" applyBorder="0" applyAlignment="0" applyProtection="0"/>
    <xf numFmtId="0" fontId="140" fillId="21" borderId="11" applyNumberFormat="0" applyAlignment="0" applyProtection="0"/>
    <xf numFmtId="0" fontId="81" fillId="25" borderId="0">
      <alignment horizontal="right" vertical="top"/>
    </xf>
    <xf numFmtId="0" fontId="81" fillId="25" borderId="0">
      <alignment horizontal="center" vertical="center"/>
    </xf>
    <xf numFmtId="0" fontId="81" fillId="25" borderId="0">
      <alignment horizontal="left" vertical="top"/>
    </xf>
    <xf numFmtId="0" fontId="81" fillId="25" borderId="0">
      <alignment horizontal="left" vertical="top"/>
    </xf>
    <xf numFmtId="0" fontId="81" fillId="25" borderId="0">
      <alignment horizontal="right" vertical="top"/>
    </xf>
    <xf numFmtId="0" fontId="81" fillId="25" borderId="0">
      <alignment horizontal="right" vertical="top"/>
    </xf>
    <xf numFmtId="0" fontId="141" fillId="0" borderId="0" applyNumberFormat="0" applyFill="0" applyBorder="0" applyAlignment="0" applyProtection="0"/>
    <xf numFmtId="189" fontId="129" fillId="0" borderId="12">
      <protection locked="0"/>
    </xf>
    <xf numFmtId="0" fontId="142" fillId="0" borderId="0" applyNumberForma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188" fontId="146" fillId="0" borderId="0" applyFont="0" applyFill="0" applyBorder="0" applyAlignment="0" applyProtection="0"/>
    <xf numFmtId="0" fontId="121" fillId="0" borderId="3">
      <alignment horizontal="centerContinuous" vertical="top" wrapText="1"/>
    </xf>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40" fontId="120" fillId="0" borderId="0" applyFont="0" applyFill="0" applyBorder="0" applyAlignment="0" applyProtection="0"/>
    <xf numFmtId="0" fontId="158" fillId="5" borderId="0" applyNumberFormat="0" applyBorder="0" applyAlignment="0" applyProtection="0"/>
    <xf numFmtId="49" fontId="121" fillId="0" borderId="1">
      <alignment horizontal="center" vertical="center" wrapText="1"/>
    </xf>
    <xf numFmtId="0" fontId="64" fillId="0" borderId="0"/>
    <xf numFmtId="0" fontId="64"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59" fillId="0" borderId="0"/>
    <xf numFmtId="9" fontId="159" fillId="0" borderId="0" applyFont="0" applyFill="0" applyBorder="0" applyAlignment="0" applyProtection="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2"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0" fontId="82" fillId="24" borderId="10" applyNumberFormat="0" applyFont="0" applyAlignment="0" applyProtection="0"/>
    <xf numFmtId="9" fontId="82" fillId="0" borderId="0" applyFont="0" applyFill="0" applyBorder="0" applyAlignment="0" applyProtection="0"/>
    <xf numFmtId="0" fontId="156" fillId="0" borderId="9" applyNumberFormat="0" applyFill="0" applyAlignment="0" applyProtection="0"/>
    <xf numFmtId="0" fontId="157" fillId="0" borderId="0" applyNumberFormat="0" applyFill="0" applyBorder="0" applyAlignment="0" applyProtection="0"/>
    <xf numFmtId="0" fontId="15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1" fillId="0" borderId="0"/>
    <xf numFmtId="0" fontId="81" fillId="0" borderId="0"/>
    <xf numFmtId="0" fontId="100" fillId="0" borderId="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96" fillId="4"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0" fontId="96" fillId="11" borderId="0" applyNumberFormat="0" applyBorder="0" applyAlignment="0" applyProtection="0"/>
    <xf numFmtId="0" fontId="96" fillId="7" borderId="0" applyNumberFormat="0" applyBorder="0" applyAlignment="0" applyProtection="0"/>
    <xf numFmtId="0" fontId="124" fillId="16" borderId="0" applyNumberFormat="0" applyBorder="0" applyAlignment="0" applyProtection="0"/>
    <xf numFmtId="0" fontId="124" fillId="10" borderId="0" applyNumberFormat="0" applyBorder="0" applyAlignment="0" applyProtection="0"/>
    <xf numFmtId="0" fontId="96" fillId="10"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124" fillId="13"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96" fillId="12" borderId="0" applyNumberFormat="0" applyBorder="0" applyAlignment="0" applyProtection="0"/>
    <xf numFmtId="0" fontId="63" fillId="0" borderId="0"/>
    <xf numFmtId="0" fontId="82" fillId="0" borderId="0"/>
    <xf numFmtId="0" fontId="62" fillId="0" borderId="0"/>
    <xf numFmtId="0" fontId="94" fillId="0" borderId="0"/>
    <xf numFmtId="0" fontId="162" fillId="0" borderId="0"/>
    <xf numFmtId="0" fontId="62" fillId="0" borderId="0"/>
    <xf numFmtId="0" fontId="62" fillId="0" borderId="0"/>
    <xf numFmtId="0" fontId="81" fillId="0" borderId="0"/>
    <xf numFmtId="0" fontId="62" fillId="0" borderId="0"/>
    <xf numFmtId="0" fontId="61" fillId="0" borderId="0"/>
    <xf numFmtId="0" fontId="61" fillId="0" borderId="0"/>
    <xf numFmtId="0" fontId="82" fillId="0" borderId="0"/>
    <xf numFmtId="0" fontId="61" fillId="0" borderId="0"/>
    <xf numFmtId="0" fontId="77" fillId="0" borderId="0"/>
    <xf numFmtId="0" fontId="165"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167" fillId="0" borderId="0"/>
    <xf numFmtId="0" fontId="52" fillId="0" borderId="0"/>
    <xf numFmtId="0" fontId="52"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50" fillId="0" borderId="0"/>
    <xf numFmtId="0" fontId="49" fillId="0" borderId="0"/>
    <xf numFmtId="0" fontId="167" fillId="0" borderId="0"/>
    <xf numFmtId="0" fontId="48" fillId="0" borderId="0"/>
    <xf numFmtId="0" fontId="47" fillId="0" borderId="0"/>
    <xf numFmtId="0" fontId="47" fillId="0" borderId="0"/>
    <xf numFmtId="0" fontId="46" fillId="0" borderId="0"/>
    <xf numFmtId="0" fontId="45" fillId="0" borderId="0"/>
    <xf numFmtId="0" fontId="173" fillId="0" borderId="0"/>
    <xf numFmtId="0" fontId="44" fillId="0" borderId="0"/>
    <xf numFmtId="0" fontId="81" fillId="0" borderId="0"/>
    <xf numFmtId="167" fontId="81" fillId="0" borderId="0" applyFont="0" applyFill="0" applyBorder="0" applyAlignment="0" applyProtection="0"/>
    <xf numFmtId="0" fontId="43" fillId="0" borderId="0"/>
    <xf numFmtId="0" fontId="42" fillId="0" borderId="0"/>
    <xf numFmtId="0" fontId="41" fillId="0" borderId="0"/>
    <xf numFmtId="0" fontId="52" fillId="0" borderId="0"/>
    <xf numFmtId="0" fontId="40" fillId="0" borderId="0"/>
    <xf numFmtId="0" fontId="39" fillId="0" borderId="0"/>
    <xf numFmtId="0" fontId="38" fillId="0" borderId="0"/>
    <xf numFmtId="0" fontId="37" fillId="0" borderId="0"/>
    <xf numFmtId="0" fontId="37" fillId="0" borderId="0"/>
    <xf numFmtId="0" fontId="36" fillId="0" borderId="0"/>
    <xf numFmtId="0" fontId="35" fillId="0" borderId="0"/>
    <xf numFmtId="0" fontId="34" fillId="0" borderId="0"/>
    <xf numFmtId="0" fontId="159" fillId="0" borderId="0"/>
    <xf numFmtId="0" fontId="52" fillId="0" borderId="0"/>
    <xf numFmtId="0" fontId="33" fillId="0" borderId="0"/>
    <xf numFmtId="0" fontId="32" fillId="0" borderId="0"/>
    <xf numFmtId="0" fontId="32" fillId="0" borderId="0"/>
    <xf numFmtId="0" fontId="31" fillId="0" borderId="0"/>
    <xf numFmtId="0" fontId="31" fillId="0" borderId="0"/>
    <xf numFmtId="0" fontId="179" fillId="0" borderId="0"/>
    <xf numFmtId="0" fontId="181" fillId="0" borderId="14" applyNumberFormat="0" applyFill="0" applyAlignment="0" applyProtection="0"/>
    <xf numFmtId="0" fontId="182" fillId="0" borderId="15" applyNumberFormat="0" applyFill="0" applyAlignment="0" applyProtection="0"/>
    <xf numFmtId="0" fontId="183" fillId="0" borderId="16" applyNumberFormat="0" applyFill="0" applyAlignment="0" applyProtection="0"/>
    <xf numFmtId="0" fontId="183" fillId="0" borderId="0" applyNumberFormat="0" applyFill="0" applyBorder="0" applyAlignment="0" applyProtection="0"/>
    <xf numFmtId="0" fontId="184" fillId="26" borderId="0" applyNumberFormat="0" applyBorder="0" applyAlignment="0" applyProtection="0"/>
    <xf numFmtId="0" fontId="186" fillId="28" borderId="0" applyNumberFormat="0" applyBorder="0" applyAlignment="0" applyProtection="0"/>
    <xf numFmtId="0" fontId="124" fillId="15" borderId="0" applyNumberFormat="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0" fontId="296" fillId="5" borderId="0" applyNumberFormat="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195" fontId="199" fillId="0" borderId="0" applyFont="0" applyFill="0" applyBorder="0" applyAlignment="0" applyProtection="0"/>
    <xf numFmtId="201" fontId="96"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122" fillId="3" borderId="0" applyNumberFormat="0" applyBorder="0" applyAlignment="0" applyProtection="0"/>
    <xf numFmtId="201" fontId="96"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96"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96"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96"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96"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3" borderId="0" applyNumberFormat="0" applyBorder="0" applyAlignment="0" applyProtection="0"/>
    <xf numFmtId="201" fontId="96" fillId="4" borderId="0" applyNumberFormat="0" applyBorder="0" applyAlignment="0" applyProtection="0"/>
    <xf numFmtId="201" fontId="96" fillId="5" borderId="0" applyNumberFormat="0" applyBorder="0" applyAlignment="0" applyProtection="0"/>
    <xf numFmtId="201" fontId="96" fillId="6" borderId="0" applyNumberFormat="0" applyBorder="0" applyAlignment="0" applyProtection="0"/>
    <xf numFmtId="201" fontId="96" fillId="7" borderId="0" applyNumberFormat="0" applyBorder="0" applyAlignment="0" applyProtection="0"/>
    <xf numFmtId="201" fontId="96" fillId="8" borderId="0" applyNumberFormat="0" applyBorder="0" applyAlignment="0" applyProtection="0"/>
    <xf numFmtId="196" fontId="100" fillId="0" borderId="0" applyFont="0" applyFill="0" applyBorder="0" applyAlignment="0" applyProtection="0"/>
    <xf numFmtId="197" fontId="100" fillId="0" borderId="0" applyFont="0" applyFill="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96"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96"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96"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96" fillId="9" borderId="0" applyNumberFormat="0" applyBorder="0" applyAlignment="0" applyProtection="0"/>
    <xf numFmtId="201" fontId="96" fillId="10" borderId="0" applyNumberFormat="0" applyBorder="0" applyAlignment="0" applyProtection="0"/>
    <xf numFmtId="201" fontId="96" fillId="11" borderId="0" applyNumberFormat="0" applyBorder="0" applyAlignment="0" applyProtection="0"/>
    <xf numFmtId="201" fontId="96" fillId="6" borderId="0" applyNumberFormat="0" applyBorder="0" applyAlignment="0" applyProtection="0"/>
    <xf numFmtId="201" fontId="96" fillId="9" borderId="0" applyNumberFormat="0" applyBorder="0" applyAlignment="0" applyProtection="0"/>
    <xf numFmtId="201" fontId="96" fillId="12" borderId="0" applyNumberFormat="0" applyBorder="0" applyAlignment="0" applyProtection="0"/>
    <xf numFmtId="198" fontId="199" fillId="0" borderId="0" applyFont="0" applyFill="0" applyBorder="0" applyAlignment="0" applyProtection="0"/>
    <xf numFmtId="201" fontId="124"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4"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4"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4"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4"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4"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4" fillId="13" borderId="0" applyNumberFormat="0" applyBorder="0" applyAlignment="0" applyProtection="0"/>
    <xf numFmtId="201" fontId="124" fillId="10" borderId="0" applyNumberFormat="0" applyBorder="0" applyAlignment="0" applyProtection="0"/>
    <xf numFmtId="201" fontId="124" fillId="11"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24" fillId="16" borderId="0" applyNumberFormat="0" applyBorder="0" applyAlignment="0" applyProtection="0"/>
    <xf numFmtId="201" fontId="124"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4"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4"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4"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4"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4"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0" fontId="157" fillId="0" borderId="0" applyNumberFormat="0" applyFill="0" applyBorder="0" applyAlignment="0" applyProtection="0"/>
    <xf numFmtId="201" fontId="125" fillId="0" borderId="0" applyNumberFormat="0" applyFill="0" applyBorder="0" applyAlignment="0" applyProtection="0">
      <alignment vertical="top"/>
      <protection locked="0"/>
    </xf>
    <xf numFmtId="0" fontId="295" fillId="0" borderId="0" applyNumberFormat="0" applyFill="0" applyBorder="0" applyAlignment="0" applyProtection="0"/>
    <xf numFmtId="201" fontId="125" fillId="0" borderId="0" applyNumberFormat="0" applyFill="0" applyBorder="0" applyAlignment="0" applyProtection="0">
      <alignment vertical="top"/>
      <protection locked="0"/>
    </xf>
    <xf numFmtId="201" fontId="200" fillId="0" borderId="23">
      <protection hidden="1"/>
    </xf>
    <xf numFmtId="201" fontId="201" fillId="21" borderId="23" applyNumberFormat="0" applyFont="0" applyBorder="0" applyAlignment="0" applyProtection="0">
      <protection hidden="1"/>
    </xf>
    <xf numFmtId="201" fontId="202" fillId="0" borderId="23">
      <protection hidden="1"/>
    </xf>
    <xf numFmtId="201" fontId="154"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45"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203" fillId="0" borderId="24" applyNumberFormat="0" applyFont="0" applyFill="0" applyAlignment="0" applyProtection="0"/>
    <xf numFmtId="201" fontId="151"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1" fontId="204" fillId="57" borderId="25">
      <alignment horizontal="right" vertical="center"/>
    </xf>
    <xf numFmtId="201" fontId="205" fillId="57" borderId="25">
      <alignment horizontal="right" vertical="center"/>
    </xf>
    <xf numFmtId="201" fontId="100" fillId="57" borderId="26"/>
    <xf numFmtId="201" fontId="204" fillId="58" borderId="25">
      <alignment horizontal="center" vertical="center"/>
    </xf>
    <xf numFmtId="1" fontId="204" fillId="57" borderId="25">
      <alignment horizontal="right" vertical="center"/>
    </xf>
    <xf numFmtId="201" fontId="100" fillId="57" borderId="0"/>
    <xf numFmtId="201" fontId="100" fillId="57" borderId="0"/>
    <xf numFmtId="201" fontId="206" fillId="57" borderId="25">
      <alignment horizontal="left" vertical="center"/>
    </xf>
    <xf numFmtId="201" fontId="206" fillId="57" borderId="27">
      <alignment vertical="center"/>
    </xf>
    <xf numFmtId="201" fontId="207" fillId="57" borderId="28">
      <alignment vertical="center"/>
    </xf>
    <xf numFmtId="201" fontId="206" fillId="57" borderId="25"/>
    <xf numFmtId="201" fontId="205" fillId="57" borderId="25">
      <alignment horizontal="right" vertical="center"/>
    </xf>
    <xf numFmtId="201" fontId="208" fillId="59" borderId="25">
      <alignment horizontal="left" vertical="center"/>
    </xf>
    <xf numFmtId="201" fontId="208" fillId="59" borderId="25">
      <alignment horizontal="left" vertical="center"/>
    </xf>
    <xf numFmtId="201" fontId="82" fillId="57" borderId="25">
      <alignment horizontal="left" vertical="center"/>
    </xf>
    <xf numFmtId="201" fontId="209" fillId="57" borderId="26"/>
    <xf numFmtId="201" fontId="204" fillId="58" borderId="25">
      <alignment horizontal="left" vertical="center"/>
    </xf>
    <xf numFmtId="199" fontId="210" fillId="0" borderId="0"/>
    <xf numFmtId="199" fontId="210" fillId="0" borderId="0"/>
    <xf numFmtId="199" fontId="210" fillId="0" borderId="0"/>
    <xf numFmtId="199" fontId="210" fillId="0" borderId="0"/>
    <xf numFmtId="199" fontId="210" fillId="0" borderId="0"/>
    <xf numFmtId="199" fontId="210" fillId="0" borderId="0"/>
    <xf numFmtId="199" fontId="210" fillId="0" borderId="0"/>
    <xf numFmtId="199" fontId="210" fillId="0" borderId="0"/>
    <xf numFmtId="0" fontId="295" fillId="0" borderId="0" applyNumberFormat="0" applyFill="0" applyBorder="0" applyAlignment="0" applyProtection="0"/>
    <xf numFmtId="41" fontId="211" fillId="0" borderId="0" applyFont="0" applyFill="0" applyBorder="0" applyAlignment="0" applyProtection="0"/>
    <xf numFmtId="192" fontId="82" fillId="0" borderId="0" applyFont="0" applyFill="0" applyBorder="0" applyAlignment="0" applyProtection="0"/>
    <xf numFmtId="0" fontId="283" fillId="8" borderId="4" applyNumberFormat="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2" fontId="211" fillId="0" borderId="0" applyFont="0" applyFill="0" applyBorder="0" applyAlignment="0" applyProtection="0"/>
    <xf numFmtId="193" fontId="212" fillId="0" borderId="0">
      <alignment horizontal="right" vertical="top"/>
    </xf>
    <xf numFmtId="3" fontId="213" fillId="0" borderId="0" applyFont="0" applyFill="0" applyBorder="0" applyAlignment="0" applyProtection="0"/>
    <xf numFmtId="201" fontId="214" fillId="0" borderId="0"/>
    <xf numFmtId="3" fontId="100" fillId="0" borderId="0" applyFill="0" applyBorder="0" applyAlignment="0" applyProtection="0"/>
    <xf numFmtId="201" fontId="215" fillId="0" borderId="0"/>
    <xf numFmtId="201" fontId="215" fillId="0" borderId="0"/>
    <xf numFmtId="174" fontId="120" fillId="0" borderId="0" applyFont="0" applyFill="0" applyBorder="0" applyAlignment="0" applyProtection="0"/>
    <xf numFmtId="200" fontId="213" fillId="0" borderId="0" applyFont="0" applyFill="0" applyBorder="0" applyAlignment="0" applyProtection="0"/>
    <xf numFmtId="201" fontId="203" fillId="0" borderId="0" applyFont="0" applyFill="0" applyBorder="0" applyAlignment="0" applyProtection="0"/>
    <xf numFmtId="201" fontId="216" fillId="0" borderId="0" applyFont="0" applyFill="0" applyBorder="0" applyAlignment="0" applyProtection="0"/>
    <xf numFmtId="201" fontId="155"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2" fontId="217" fillId="0" borderId="0" applyFont="0" applyFill="0" applyBorder="0" applyAlignment="0" applyProtection="0"/>
    <xf numFmtId="203" fontId="217" fillId="0" borderId="0" applyFont="0" applyFill="0" applyBorder="0" applyAlignment="0" applyProtection="0"/>
    <xf numFmtId="201" fontId="218" fillId="0" borderId="0">
      <protection locked="0"/>
    </xf>
    <xf numFmtId="201" fontId="218" fillId="0" borderId="0">
      <protection locked="0"/>
    </xf>
    <xf numFmtId="201" fontId="219" fillId="0" borderId="0">
      <protection locked="0"/>
    </xf>
    <xf numFmtId="201" fontId="218" fillId="0" borderId="0">
      <protection locked="0"/>
    </xf>
    <xf numFmtId="201" fontId="220" fillId="0" borderId="0"/>
    <xf numFmtId="201" fontId="218" fillId="0" borderId="0">
      <protection locked="0"/>
    </xf>
    <xf numFmtId="201" fontId="221" fillId="0" borderId="0"/>
    <xf numFmtId="201" fontId="218" fillId="0" borderId="0">
      <protection locked="0"/>
    </xf>
    <xf numFmtId="201" fontId="221" fillId="0" borderId="0"/>
    <xf numFmtId="201" fontId="219" fillId="0" borderId="0">
      <protection locked="0"/>
    </xf>
    <xf numFmtId="201" fontId="221" fillId="0" borderId="0"/>
    <xf numFmtId="3" fontId="203" fillId="0" borderId="0" applyFont="0" applyFill="0" applyBorder="0" applyAlignment="0" applyProtection="0"/>
    <xf numFmtId="3" fontId="203" fillId="0" borderId="0" applyFont="0" applyFill="0" applyBorder="0" applyAlignment="0" applyProtection="0"/>
    <xf numFmtId="0" fontId="283" fillId="8" borderId="4" applyNumberFormat="0" applyAlignment="0" applyProtection="0"/>
    <xf numFmtId="201" fontId="221" fillId="0" borderId="0"/>
    <xf numFmtId="201" fontId="222" fillId="0" borderId="0"/>
    <xf numFmtId="201" fontId="221" fillId="0" borderId="0"/>
    <xf numFmtId="201" fontId="214" fillId="0" borderId="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38" fontId="223" fillId="58" borderId="0" applyNumberFormat="0" applyBorder="0" applyAlignment="0" applyProtection="0"/>
    <xf numFmtId="201" fontId="147"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48"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49"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49"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0" fontId="275" fillId="15" borderId="0" applyNumberFormat="0" applyBorder="0" applyAlignment="0" applyProtection="0"/>
    <xf numFmtId="0" fontId="124" fillId="20" borderId="0" applyNumberFormat="0" applyBorder="0" applyAlignment="0" applyProtection="0"/>
    <xf numFmtId="201" fontId="224" fillId="0" borderId="0" applyNumberFormat="0" applyFill="0" applyBorder="0" applyAlignment="0" applyProtection="0">
      <alignment vertical="top"/>
      <protection locked="0"/>
    </xf>
    <xf numFmtId="201" fontId="226" fillId="0" borderId="0" applyNumberFormat="0" applyFill="0" applyBorder="0" applyAlignment="0" applyProtection="0">
      <alignment vertical="top"/>
      <protection locked="0"/>
    </xf>
    <xf numFmtId="0" fontId="275" fillId="20" borderId="0" applyNumberFormat="0" applyBorder="0" applyAlignment="0" applyProtection="0"/>
    <xf numFmtId="201" fontId="82" fillId="0" borderId="0"/>
    <xf numFmtId="204" fontId="100" fillId="0" borderId="0" applyFont="0" applyFill="0" applyBorder="0" applyAlignment="0" applyProtection="0"/>
    <xf numFmtId="205" fontId="100" fillId="0" borderId="0" applyFont="0" applyFill="0" applyBorder="0" applyAlignment="0" applyProtection="0"/>
    <xf numFmtId="201" fontId="143" fillId="8" borderId="4" applyNumberFormat="0" applyAlignment="0" applyProtection="0"/>
    <xf numFmtId="10" fontId="223" fillId="57" borderId="25" applyNumberFormat="0" applyBorder="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0" fontId="195" fillId="0" borderId="0" applyNumberFormat="0" applyFill="0" applyBorder="0" applyAlignment="0" applyProtection="0">
      <alignment vertical="top"/>
      <protection locked="0"/>
    </xf>
    <xf numFmtId="201"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201" fontId="195" fillId="0" borderId="0" applyNumberFormat="0" applyFill="0" applyBorder="0" applyAlignment="0" applyProtection="0">
      <alignment vertical="top"/>
      <protection locked="0"/>
    </xf>
    <xf numFmtId="181" fontId="228" fillId="0" borderId="0"/>
    <xf numFmtId="201" fontId="221" fillId="0" borderId="29"/>
    <xf numFmtId="201" fontId="156"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229" fillId="0" borderId="23">
      <alignment horizontal="left"/>
      <protection locked="0"/>
    </xf>
    <xf numFmtId="201" fontId="230" fillId="0" borderId="0" applyNumberFormat="0" applyFill="0" applyBorder="0" applyAlignment="0" applyProtection="0">
      <alignment vertical="top"/>
      <protection locked="0"/>
    </xf>
    <xf numFmtId="206" fontId="203" fillId="0" borderId="0" applyFont="0" applyFill="0" applyBorder="0" applyAlignment="0" applyProtection="0"/>
    <xf numFmtId="41" fontId="211" fillId="0" borderId="0" applyFont="0" applyFill="0" applyBorder="0" applyAlignment="0" applyProtection="0"/>
    <xf numFmtId="43" fontId="211" fillId="0" borderId="0" applyFont="0" applyFill="0" applyBorder="0" applyAlignment="0" applyProtection="0"/>
    <xf numFmtId="173" fontId="203" fillId="0" borderId="0" applyFont="0" applyFill="0" applyBorder="0" applyAlignment="0" applyProtection="0"/>
    <xf numFmtId="175" fontId="211" fillId="0" borderId="0" applyFont="0" applyFill="0" applyBorder="0" applyAlignment="0" applyProtection="0"/>
    <xf numFmtId="176" fontId="211" fillId="0" borderId="0" applyFont="0" applyFill="0" applyBorder="0" applyAlignment="0" applyProtection="0"/>
    <xf numFmtId="201" fontId="231" fillId="0" borderId="0"/>
    <xf numFmtId="201" fontId="153"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232" fillId="0" borderId="0"/>
    <xf numFmtId="201" fontId="196" fillId="0" borderId="0"/>
    <xf numFmtId="201" fontId="196" fillId="0" borderId="0"/>
    <xf numFmtId="201" fontId="215" fillId="0" borderId="0"/>
    <xf numFmtId="201" fontId="215" fillId="0" borderId="0"/>
    <xf numFmtId="201" fontId="215" fillId="0" borderId="0"/>
    <xf numFmtId="201" fontId="215" fillId="0" borderId="0"/>
    <xf numFmtId="201" fontId="122" fillId="0" borderId="0"/>
    <xf numFmtId="201" fontId="122" fillId="0" borderId="0"/>
    <xf numFmtId="0" fontId="122" fillId="0" borderId="0"/>
    <xf numFmtId="201" fontId="122" fillId="0" borderId="0"/>
    <xf numFmtId="201" fontId="122" fillId="0" borderId="0"/>
    <xf numFmtId="201" fontId="122" fillId="0" borderId="0"/>
    <xf numFmtId="201" fontId="122" fillId="0" borderId="0"/>
    <xf numFmtId="201" fontId="100"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2" fillId="0" borderId="0"/>
    <xf numFmtId="201" fontId="100" fillId="0" borderId="0"/>
    <xf numFmtId="201" fontId="199" fillId="0" borderId="0"/>
    <xf numFmtId="201" fontId="159"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1" fillId="0" borderId="0" applyNumberFormat="0" applyFill="0" applyBorder="0" applyAlignment="0" applyProtection="0"/>
    <xf numFmtId="201" fontId="122" fillId="0" borderId="0"/>
    <xf numFmtId="201" fontId="122" fillId="0" borderId="0"/>
    <xf numFmtId="201" fontId="122" fillId="0" borderId="0"/>
    <xf numFmtId="201" fontId="122" fillId="0" borderId="0"/>
    <xf numFmtId="201" fontId="100" fillId="0" borderId="0"/>
    <xf numFmtId="207" fontId="211" fillId="0" borderId="0" applyFill="0" applyBorder="0" applyAlignment="0" applyProtection="0">
      <alignment horizontal="right"/>
    </xf>
    <xf numFmtId="201" fontId="217" fillId="0" borderId="0"/>
    <xf numFmtId="0" fontId="275" fillId="20" borderId="0" applyNumberFormat="0" applyBorder="0" applyAlignment="0" applyProtection="0"/>
    <xf numFmtId="0" fontId="124" fillId="20" borderId="0" applyNumberFormat="0" applyBorder="0" applyAlignment="0" applyProtection="0"/>
    <xf numFmtId="0" fontId="275" fillId="20" borderId="0" applyNumberFormat="0" applyBorder="0" applyAlignment="0" applyProtection="0"/>
    <xf numFmtId="201" fontId="82" fillId="24" borderId="10" applyNumberFormat="0" applyFont="0" applyAlignment="0" applyProtection="0"/>
    <xf numFmtId="201" fontId="196" fillId="24" borderId="10" applyNumberFormat="0" applyFont="0" applyAlignment="0" applyProtection="0"/>
    <xf numFmtId="201" fontId="122"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49" fontId="233" fillId="0" borderId="0"/>
    <xf numFmtId="201" fontId="144"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8" fontId="217" fillId="0" borderId="0" applyFont="0" applyFill="0" applyBorder="0" applyAlignment="0" applyProtection="0"/>
    <xf numFmtId="209" fontId="217" fillId="0" borderId="0" applyFont="0" applyFill="0" applyBorder="0" applyAlignment="0" applyProtection="0"/>
    <xf numFmtId="201" fontId="214" fillId="0" borderId="0"/>
    <xf numFmtId="10" fontId="100" fillId="0" borderId="0" applyFont="0" applyFill="0" applyBorder="0" applyAlignment="0" applyProtection="0"/>
    <xf numFmtId="9" fontId="100"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210" fontId="100" fillId="0" borderId="0" applyFont="0" applyFill="0" applyBorder="0" applyAlignment="0" applyProtection="0"/>
    <xf numFmtId="211" fontId="199" fillId="0" borderId="0" applyFont="0" applyFill="0" applyBorder="0" applyAlignment="0" applyProtection="0"/>
    <xf numFmtId="212" fontId="199" fillId="0" borderId="0" applyFont="0" applyFill="0" applyBorder="0" applyAlignment="0" applyProtection="0"/>
    <xf numFmtId="2" fontId="203" fillId="0" borderId="0" applyFont="0" applyFill="0" applyBorder="0" applyAlignment="0" applyProtection="0"/>
    <xf numFmtId="213" fontId="211" fillId="0" borderId="0" applyFill="0" applyBorder="0" applyAlignment="0">
      <alignment horizontal="centerContinuous"/>
    </xf>
    <xf numFmtId="201" fontId="199" fillId="0" borderId="0"/>
    <xf numFmtId="201" fontId="234" fillId="0" borderId="23" applyNumberFormat="0" applyFill="0" applyBorder="0" applyAlignment="0" applyProtection="0">
      <protection hidden="1"/>
    </xf>
    <xf numFmtId="177" fontId="235" fillId="0" borderId="0"/>
    <xf numFmtId="201" fontId="236" fillId="0" borderId="0"/>
    <xf numFmtId="201" fontId="100" fillId="0" borderId="0" applyNumberFormat="0"/>
    <xf numFmtId="201" fontId="152"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235" fillId="21" borderId="23"/>
    <xf numFmtId="189" fontId="129" fillId="0" borderId="30">
      <protection locked="0"/>
    </xf>
    <xf numFmtId="201" fontId="237" fillId="0" borderId="13" applyNumberFormat="0" applyFill="0" applyAlignment="0" applyProtection="0"/>
    <xf numFmtId="201" fontId="218" fillId="0" borderId="30">
      <protection locked="0"/>
    </xf>
    <xf numFmtId="201" fontId="231" fillId="0" borderId="0"/>
    <xf numFmtId="201" fontId="157"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238" fillId="0" borderId="0" applyNumberFormat="0" applyFill="0" applyBorder="0" applyAlignment="0" applyProtection="0"/>
    <xf numFmtId="201" fontId="239" fillId="0" borderId="0" applyNumberFormat="0" applyFill="0" applyBorder="0" applyAlignment="0" applyProtection="0"/>
    <xf numFmtId="177" fontId="240" fillId="0" borderId="0">
      <alignment horizontal="right"/>
    </xf>
    <xf numFmtId="201" fontId="124" fillId="17" borderId="0" applyNumberFormat="0" applyBorder="0" applyAlignment="0" applyProtection="0"/>
    <xf numFmtId="201" fontId="124" fillId="18" borderId="0" applyNumberFormat="0" applyBorder="0" applyAlignment="0" applyProtection="0"/>
    <xf numFmtId="201" fontId="124" fillId="19"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24" fillId="20" borderId="0" applyNumberFormat="0" applyBorder="0" applyAlignment="0" applyProtection="0"/>
    <xf numFmtId="201" fontId="143" fillId="8" borderId="4" applyNumberFormat="0" applyAlignment="0" applyProtection="0"/>
    <xf numFmtId="0" fontId="246" fillId="0" borderId="0" applyNumberFormat="0" applyFill="0" applyBorder="0" applyAlignment="0" applyProtection="0"/>
    <xf numFmtId="201" fontId="241" fillId="0" borderId="0" applyProtection="0"/>
    <xf numFmtId="0" fontId="275" fillId="15" borderId="0" applyNumberFormat="0" applyBorder="0" applyAlignment="0" applyProtection="0"/>
    <xf numFmtId="201" fontId="158" fillId="5" borderId="0" applyNumberFormat="0" applyBorder="0" applyAlignment="0" applyProtection="0"/>
    <xf numFmtId="0" fontId="275" fillId="15" borderId="0" applyNumberFormat="0" applyBorder="0" applyAlignment="0" applyProtection="0"/>
    <xf numFmtId="201" fontId="121" fillId="0" borderId="3">
      <alignment horizontal="centerContinuous" vertical="top" wrapText="1"/>
    </xf>
    <xf numFmtId="201" fontId="242" fillId="0" borderId="0" applyProtection="0"/>
    <xf numFmtId="201" fontId="243" fillId="0" borderId="0" applyProtection="0"/>
    <xf numFmtId="201" fontId="156" fillId="0" borderId="9" applyNumberFormat="0" applyFill="0" applyAlignment="0" applyProtection="0"/>
    <xf numFmtId="201" fontId="241" fillId="0" borderId="30" applyProtection="0"/>
    <xf numFmtId="201" fontId="151" fillId="22" borderId="5" applyNumberFormat="0" applyAlignment="0" applyProtection="0"/>
    <xf numFmtId="201" fontId="152" fillId="0" borderId="0" applyNumberFormat="0" applyFill="0" applyBorder="0" applyAlignment="0" applyProtection="0"/>
    <xf numFmtId="201" fontId="145" fillId="21" borderId="4" applyNumberFormat="0" applyAlignment="0" applyProtection="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201" fontId="96" fillId="0" borderId="0"/>
    <xf numFmtId="0" fontId="159"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96" fillId="0" borderId="0"/>
    <xf numFmtId="201" fontId="96" fillId="0" borderId="0"/>
    <xf numFmtId="201" fontId="96" fillId="0" borderId="0"/>
    <xf numFmtId="201" fontId="96" fillId="0" borderId="0"/>
    <xf numFmtId="201" fontId="96" fillId="0" borderId="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0" fontId="249" fillId="0" borderId="0"/>
    <xf numFmtId="201" fontId="96" fillId="0" borderId="0"/>
    <xf numFmtId="201" fontId="81" fillId="0" borderId="0"/>
    <xf numFmtId="201" fontId="96"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59" fillId="0" borderId="0"/>
    <xf numFmtId="201" fontId="81" fillId="0" borderId="0"/>
    <xf numFmtId="201" fontId="96" fillId="0" borderId="0"/>
    <xf numFmtId="201" fontId="198" fillId="0" borderId="0"/>
    <xf numFmtId="201" fontId="198" fillId="0" borderId="0"/>
    <xf numFmtId="201" fontId="82"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96" fillId="0" borderId="0"/>
    <xf numFmtId="201" fontId="81" fillId="0" borderId="0"/>
    <xf numFmtId="201" fontId="96" fillId="0" borderId="0"/>
    <xf numFmtId="201" fontId="96" fillId="0" borderId="0"/>
    <xf numFmtId="201" fontId="96" fillId="0" borderId="0"/>
    <xf numFmtId="201" fontId="150" fillId="0" borderId="13" applyNumberFormat="0" applyFill="0" applyAlignment="0" applyProtection="0"/>
    <xf numFmtId="201" fontId="154" fillId="4" borderId="0" applyNumberFormat="0" applyBorder="0" applyAlignment="0" applyProtection="0"/>
    <xf numFmtId="201" fontId="82" fillId="24" borderId="10" applyNumberFormat="0" applyFont="0" applyAlignment="0" applyProtection="0"/>
    <xf numFmtId="0" fontId="275" fillId="14" borderId="0" applyNumberFormat="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201" fontId="144" fillId="21" borderId="11" applyNumberFormat="0" applyAlignment="0" applyProtection="0"/>
    <xf numFmtId="201" fontId="153" fillId="23" borderId="0" applyNumberFormat="0" applyBorder="0" applyAlignment="0" applyProtection="0"/>
    <xf numFmtId="201" fontId="197" fillId="0" borderId="0"/>
    <xf numFmtId="201" fontId="241" fillId="0" borderId="0"/>
    <xf numFmtId="201" fontId="157" fillId="0" borderId="0" applyNumberFormat="0" applyFill="0" applyBorder="0" applyAlignment="0" applyProtection="0"/>
    <xf numFmtId="201" fontId="155"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 fontId="241" fillId="0" borderId="0" applyProtection="0"/>
    <xf numFmtId="183" fontId="96" fillId="0" borderId="0" applyFont="0" applyFill="0" applyBorder="0" applyAlignment="0" applyProtection="0"/>
    <xf numFmtId="0" fontId="30" fillId="0" borderId="0"/>
    <xf numFmtId="0" fontId="184" fillId="26" borderId="0" applyNumberFormat="0" applyBorder="0" applyAlignment="0" applyProtection="0"/>
    <xf numFmtId="49" fontId="121" fillId="0" borderId="25">
      <alignment horizontal="center" vertical="center" wrapText="1"/>
    </xf>
    <xf numFmtId="0" fontId="275" fillId="14"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58" fillId="5" borderId="0" applyNumberFormat="0" applyBorder="0" applyAlignment="0" applyProtection="0"/>
    <xf numFmtId="0" fontId="296" fillId="5"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296" fillId="5" borderId="0" applyNumberFormat="0" applyBorder="0" applyAlignment="0" applyProtection="0"/>
    <xf numFmtId="183" fontId="82" fillId="0" borderId="0" applyFont="0" applyFill="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275" fillId="20" borderId="0" applyNumberFormat="0" applyBorder="0" applyAlignment="0" applyProtection="0"/>
    <xf numFmtId="0" fontId="275" fillId="15"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43" fillId="23" borderId="4" applyNumberFormat="0" applyAlignment="0" applyProtection="0"/>
    <xf numFmtId="0" fontId="143" fillId="23" borderId="4" applyNumberFormat="0" applyAlignment="0" applyProtection="0"/>
    <xf numFmtId="0" fontId="144" fillId="25" borderId="11" applyNumberFormat="0" applyAlignment="0" applyProtection="0"/>
    <xf numFmtId="0" fontId="144" fillId="25" borderId="11" applyNumberFormat="0" applyAlignment="0" applyProtection="0"/>
    <xf numFmtId="0" fontId="244" fillId="25" borderId="4" applyNumberFormat="0" applyAlignment="0" applyProtection="0"/>
    <xf numFmtId="0" fontId="244" fillId="25" borderId="4" applyNumberFormat="0" applyAlignment="0" applyProtection="0"/>
    <xf numFmtId="0" fontId="250" fillId="0" borderId="0" applyNumberFormat="0" applyFill="0" applyBorder="0" applyAlignment="0" applyProtection="0">
      <alignment vertical="top"/>
      <protection locked="0"/>
    </xf>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2" fillId="0" borderId="31"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53" fillId="0" borderId="32"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33" applyNumberFormat="0" applyFill="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150" fillId="0" borderId="34" applyNumberFormat="0" applyFill="0" applyAlignment="0" applyProtection="0"/>
    <xf numFmtId="0" fontId="150" fillId="0" borderId="34" applyNumberFormat="0" applyFill="0" applyAlignment="0" applyProtection="0"/>
    <xf numFmtId="0" fontId="275" fillId="15" borderId="0" applyNumberFormat="0" applyBorder="0" applyAlignment="0" applyProtection="0"/>
    <xf numFmtId="0" fontId="275" fillId="14" borderId="0" applyNumberFormat="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5" fillId="23" borderId="0" applyNumberFormat="0" applyBorder="0" applyAlignment="0" applyProtection="0"/>
    <xf numFmtId="0" fontId="255" fillId="23" borderId="0" applyNumberFormat="0" applyBorder="0" applyAlignment="0" applyProtection="0"/>
    <xf numFmtId="0" fontId="82" fillId="0" borderId="0"/>
    <xf numFmtId="0" fontId="82" fillId="0" borderId="0"/>
    <xf numFmtId="0" fontId="82" fillId="0" borderId="0"/>
    <xf numFmtId="0" fontId="52" fillId="0" borderId="0"/>
    <xf numFmtId="0" fontId="30" fillId="0" borderId="0"/>
    <xf numFmtId="0" fontId="82" fillId="0" borderId="0"/>
    <xf numFmtId="0" fontId="256" fillId="0" borderId="0"/>
    <xf numFmtId="0" fontId="82" fillId="0" borderId="0"/>
    <xf numFmtId="0" fontId="256" fillId="0" borderId="0"/>
    <xf numFmtId="0" fontId="256" fillId="0" borderId="0"/>
    <xf numFmtId="0" fontId="82" fillId="0" borderId="0"/>
    <xf numFmtId="0" fontId="82" fillId="0" borderId="0"/>
    <xf numFmtId="0" fontId="82" fillId="0" borderId="0"/>
    <xf numFmtId="0" fontId="154" fillId="6" borderId="0" applyNumberFormat="0" applyBorder="0" applyAlignment="0" applyProtection="0"/>
    <xf numFmtId="0" fontId="154" fillId="6" borderId="0" applyNumberFormat="0" applyBorder="0" applyAlignment="0" applyProtection="0"/>
    <xf numFmtId="0" fontId="275" fillId="19" borderId="0" applyNumberFormat="0" applyBorder="0" applyAlignment="0" applyProtection="0"/>
    <xf numFmtId="0" fontId="275" fillId="14" borderId="0" applyNumberFormat="0" applyBorder="0" applyAlignment="0" applyProtection="0"/>
    <xf numFmtId="0" fontId="124" fillId="14" borderId="0" applyNumberFormat="0" applyBorder="0" applyAlignment="0" applyProtection="0"/>
    <xf numFmtId="0" fontId="157" fillId="0" borderId="35" applyNumberFormat="0" applyFill="0" applyAlignment="0" applyProtection="0"/>
    <xf numFmtId="0" fontId="157" fillId="0" borderId="35" applyNumberFormat="0" applyFill="0" applyAlignment="0" applyProtection="0"/>
    <xf numFmtId="0" fontId="96" fillId="0" borderId="0"/>
    <xf numFmtId="218" fontId="96" fillId="9"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268" fillId="0" borderId="0"/>
    <xf numFmtId="0" fontId="52" fillId="0" borderId="0"/>
    <xf numFmtId="43" fontId="52" fillId="0" borderId="0" applyFont="0" applyFill="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267" fillId="36" borderId="0" applyNumberFormat="0" applyBorder="0" applyAlignment="0" applyProtection="0"/>
    <xf numFmtId="0" fontId="267" fillId="40" borderId="0" applyNumberFormat="0" applyBorder="0" applyAlignment="0" applyProtection="0"/>
    <xf numFmtId="0" fontId="267" fillId="44" borderId="0" applyNumberFormat="0" applyBorder="0" applyAlignment="0" applyProtection="0"/>
    <xf numFmtId="0" fontId="267" fillId="48" borderId="0" applyNumberFormat="0" applyBorder="0" applyAlignment="0" applyProtection="0"/>
    <xf numFmtId="0" fontId="267" fillId="52" borderId="0" applyNumberFormat="0" applyBorder="0" applyAlignment="0" applyProtection="0"/>
    <xf numFmtId="0" fontId="267" fillId="56" borderId="0" applyNumberFormat="0" applyBorder="0" applyAlignment="0" applyProtection="0"/>
    <xf numFmtId="0" fontId="267" fillId="33" borderId="0" applyNumberFormat="0" applyBorder="0" applyAlignment="0" applyProtection="0"/>
    <xf numFmtId="0" fontId="267" fillId="37" borderId="0" applyNumberFormat="0" applyBorder="0" applyAlignment="0" applyProtection="0"/>
    <xf numFmtId="0" fontId="267" fillId="41" borderId="0" applyNumberFormat="0" applyBorder="0" applyAlignment="0" applyProtection="0"/>
    <xf numFmtId="0" fontId="267" fillId="45" borderId="0" applyNumberFormat="0" applyBorder="0" applyAlignment="0" applyProtection="0"/>
    <xf numFmtId="0" fontId="267" fillId="49" borderId="0" applyNumberFormat="0" applyBorder="0" applyAlignment="0" applyProtection="0"/>
    <xf numFmtId="0" fontId="267" fillId="53" borderId="0" applyNumberFormat="0" applyBorder="0" applyAlignment="0" applyProtection="0"/>
    <xf numFmtId="0" fontId="258" fillId="27" borderId="0" applyNumberFormat="0" applyBorder="0" applyAlignment="0" applyProtection="0"/>
    <xf numFmtId="0" fontId="262" fillId="30" borderId="17" applyNumberFormat="0" applyAlignment="0" applyProtection="0"/>
    <xf numFmtId="0" fontId="264" fillId="31" borderId="20" applyNumberFormat="0" applyAlignment="0" applyProtection="0"/>
    <xf numFmtId="43" fontId="52"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176" fontId="100" fillId="0" borderId="0" applyFont="0" applyFill="0" applyBorder="0" applyAlignment="0" applyProtection="0"/>
    <xf numFmtId="0" fontId="266" fillId="0" borderId="0" applyNumberFormat="0" applyFill="0" applyBorder="0" applyAlignment="0" applyProtection="0"/>
    <xf numFmtId="0" fontId="257" fillId="26" borderId="0" applyNumberFormat="0" applyBorder="0" applyAlignment="0" applyProtection="0"/>
    <xf numFmtId="0" fontId="270" fillId="0" borderId="14" applyNumberFormat="0" applyFill="0" applyAlignment="0" applyProtection="0"/>
    <xf numFmtId="0" fontId="271" fillId="0" borderId="15" applyNumberFormat="0" applyFill="0" applyAlignment="0" applyProtection="0"/>
    <xf numFmtId="0" fontId="272" fillId="0" borderId="16" applyNumberFormat="0" applyFill="0" applyAlignment="0" applyProtection="0"/>
    <xf numFmtId="0" fontId="272" fillId="0" borderId="0" applyNumberFormat="0" applyFill="0" applyBorder="0" applyAlignment="0" applyProtection="0"/>
    <xf numFmtId="0" fontId="227"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0" fontId="260" fillId="29" borderId="17" applyNumberFormat="0" applyAlignment="0" applyProtection="0"/>
    <xf numFmtId="0" fontId="263" fillId="0" borderId="19" applyNumberFormat="0" applyFill="0" applyAlignment="0" applyProtection="0"/>
    <xf numFmtId="0" fontId="259" fillId="28" borderId="0" applyNumberFormat="0" applyBorder="0" applyAlignment="0" applyProtection="0"/>
    <xf numFmtId="0" fontId="196" fillId="0" borderId="0"/>
    <xf numFmtId="0" fontId="211" fillId="0" borderId="0"/>
    <xf numFmtId="0" fontId="211" fillId="0" borderId="0"/>
    <xf numFmtId="0" fontId="52" fillId="0" borderId="0"/>
    <xf numFmtId="0" fontId="100" fillId="0" borderId="0"/>
    <xf numFmtId="0" fontId="100" fillId="0" borderId="0"/>
    <xf numFmtId="0" fontId="2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0" fillId="24" borderId="10" applyNumberFormat="0" applyFont="0" applyAlignment="0" applyProtection="0"/>
    <xf numFmtId="0" fontId="196" fillId="24" borderId="10" applyNumberFormat="0" applyFont="0" applyAlignment="0" applyProtection="0"/>
    <xf numFmtId="0" fontId="261" fillId="30" borderId="18" applyNumberFormat="0" applyAlignment="0" applyProtection="0"/>
    <xf numFmtId="0" fontId="269" fillId="0" borderId="0" applyNumberFormat="0" applyFill="0" applyBorder="0" applyAlignment="0" applyProtection="0"/>
    <xf numFmtId="0" fontId="237" fillId="0" borderId="13" applyNumberFormat="0" applyFill="0" applyAlignment="0" applyProtection="0"/>
    <xf numFmtId="0" fontId="218" fillId="0" borderId="30">
      <protection locked="0"/>
    </xf>
    <xf numFmtId="0" fontId="265" fillId="0" borderId="0" applyNumberFormat="0" applyFill="0" applyBorder="0" applyAlignment="0" applyProtection="0"/>
    <xf numFmtId="0" fontId="52" fillId="0" borderId="0"/>
    <xf numFmtId="0" fontId="52" fillId="0" borderId="0"/>
    <xf numFmtId="43" fontId="52" fillId="0" borderId="0" applyFont="0" applyFill="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1" fillId="0" borderId="0"/>
    <xf numFmtId="0" fontId="82" fillId="0" borderId="0"/>
    <xf numFmtId="0" fontId="82" fillId="0" borderId="0"/>
    <xf numFmtId="0" fontId="82" fillId="0" borderId="0"/>
    <xf numFmtId="0" fontId="82" fillId="0" borderId="0"/>
    <xf numFmtId="0" fontId="82" fillId="0" borderId="0"/>
    <xf numFmtId="0" fontId="82" fillId="0" borderId="0"/>
    <xf numFmtId="166" fontId="211" fillId="0" borderId="0" applyFont="0" applyFill="0" applyBorder="0" applyAlignment="0" applyProtection="0"/>
    <xf numFmtId="167" fontId="100"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201" fontId="159" fillId="0" borderId="0"/>
    <xf numFmtId="0" fontId="30" fillId="0" borderId="0"/>
    <xf numFmtId="0" fontId="30" fillId="0" borderId="0"/>
    <xf numFmtId="0" fontId="275" fillId="18" borderId="0" applyNumberFormat="0" applyBorder="0" applyAlignment="0" applyProtection="0"/>
    <xf numFmtId="0" fontId="296" fillId="5" borderId="0" applyNumberFormat="0" applyBorder="0" applyAlignment="0" applyProtection="0"/>
    <xf numFmtId="0" fontId="158" fillId="5" borderId="0" applyNumberFormat="0" applyBorder="0" applyAlignment="0" applyProtection="0"/>
    <xf numFmtId="218" fontId="122" fillId="6" borderId="0" applyNumberFormat="0" applyBorder="0" applyAlignment="0" applyProtection="0"/>
    <xf numFmtId="0" fontId="122" fillId="10" borderId="0" applyNumberFormat="0" applyBorder="0" applyAlignment="0" applyProtection="0"/>
    <xf numFmtId="0" fontId="96" fillId="8"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2" fontId="219" fillId="0" borderId="0">
      <protection locked="0"/>
    </xf>
    <xf numFmtId="218" fontId="127" fillId="21" borderId="4" applyNumberFormat="0" applyAlignment="0" applyProtection="0"/>
    <xf numFmtId="0" fontId="218" fillId="0" borderId="0">
      <protection locked="0"/>
    </xf>
    <xf numFmtId="2" fontId="218" fillId="0" borderId="0">
      <protection locked="0"/>
    </xf>
    <xf numFmtId="0" fontId="126" fillId="4" borderId="0" applyNumberFormat="0" applyBorder="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0" fontId="134" fillId="0" borderId="8" applyNumberFormat="0" applyFill="0" applyAlignment="0" applyProtection="0"/>
    <xf numFmtId="218" fontId="134" fillId="0" borderId="0" applyNumberFormat="0" applyFill="0" applyBorder="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22" fillId="0" borderId="0"/>
    <xf numFmtId="0" fontId="122" fillId="0" borderId="0"/>
    <xf numFmtId="0" fontId="122" fillId="0" borderId="0"/>
    <xf numFmtId="0" fontId="211" fillId="0" borderId="0" applyBorder="0"/>
    <xf numFmtId="231" fontId="196" fillId="0" borderId="0"/>
    <xf numFmtId="0" fontId="122" fillId="0" borderId="0"/>
    <xf numFmtId="0" fontId="122" fillId="0" borderId="0"/>
    <xf numFmtId="0" fontId="122" fillId="0" borderId="0"/>
    <xf numFmtId="0" fontId="122" fillId="0" borderId="0"/>
    <xf numFmtId="0" fontId="122" fillId="0" borderId="0"/>
    <xf numFmtId="0" fontId="82" fillId="0" borderId="0"/>
    <xf numFmtId="0" fontId="82" fillId="0" borderId="0"/>
    <xf numFmtId="0" fontId="82" fillId="0" borderId="0"/>
    <xf numFmtId="0" fontId="82" fillId="0" borderId="0"/>
    <xf numFmtId="218" fontId="82" fillId="0" borderId="0"/>
    <xf numFmtId="0" fontId="82" fillId="0" borderId="0"/>
    <xf numFmtId="218" fontId="82" fillId="0" borderId="0"/>
    <xf numFmtId="0" fontId="82" fillId="0" borderId="0"/>
    <xf numFmtId="0" fontId="96"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124" fillId="11" borderId="0" applyNumberFormat="0" applyBorder="0" applyAlignment="0" applyProtection="0"/>
    <xf numFmtId="0" fontId="124" fillId="10" borderId="0" applyNumberFormat="0" applyBorder="0" applyAlignment="0" applyProtection="0"/>
    <xf numFmtId="0" fontId="96" fillId="6" borderId="0" applyNumberFormat="0" applyBorder="0" applyAlignment="0" applyProtection="0"/>
    <xf numFmtId="0" fontId="96" fillId="5" borderId="0" applyNumberFormat="0" applyBorder="0" applyAlignment="0" applyProtection="0"/>
    <xf numFmtId="165" fontId="96" fillId="0" borderId="0" applyFon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4" borderId="0" applyNumberFormat="0" applyBorder="0" applyAlignment="0" applyProtection="0"/>
    <xf numFmtId="0" fontId="124" fillId="20" borderId="0" applyNumberFormat="0" applyBorder="0" applyAlignment="0" applyProtection="0"/>
    <xf numFmtId="201" fontId="124" fillId="16"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11" borderId="0" applyNumberFormat="0" applyBorder="0" applyAlignment="0" applyProtection="0"/>
    <xf numFmtId="218" fontId="122" fillId="8" borderId="0" applyNumberFormat="0" applyBorder="0" applyAlignment="0" applyProtection="0"/>
    <xf numFmtId="0" fontId="217" fillId="0" borderId="0" applyNumberFormat="0" applyFont="0" applyFill="0" applyBorder="0" applyAlignment="0" applyProtection="0">
      <alignment vertical="top"/>
    </xf>
    <xf numFmtId="218" fontId="123" fillId="13" borderId="0" applyNumberFormat="0" applyBorder="0" applyAlignment="0" applyProtection="0"/>
    <xf numFmtId="218" fontId="123" fillId="13" borderId="0" applyNumberFormat="0" applyBorder="0" applyAlignment="0" applyProtection="0"/>
    <xf numFmtId="218" fontId="123" fillId="13" borderId="0" applyNumberFormat="0" applyBorder="0" applyAlignment="0" applyProtection="0"/>
    <xf numFmtId="218" fontId="123" fillId="10" borderId="0" applyNumberFormat="0" applyBorder="0" applyAlignment="0" applyProtection="0"/>
    <xf numFmtId="0" fontId="299" fillId="0" borderId="0" applyNumberFormat="0" applyFill="0" applyBorder="0" applyAlignment="0" applyProtection="0"/>
    <xf numFmtId="218" fontId="142" fillId="0" borderId="0" applyNumberFormat="0" applyFill="0" applyBorder="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24" fillId="17" borderId="0" applyNumberFormat="0" applyBorder="0" applyAlignment="0" applyProtection="0"/>
    <xf numFmtId="218" fontId="142" fillId="0" borderId="0" applyNumberFormat="0" applyFill="0" applyBorder="0" applyAlignment="0" applyProtection="0"/>
    <xf numFmtId="218" fontId="124" fillId="15" borderId="0" applyNumberFormat="0" applyBorder="0" applyAlignment="0" applyProtection="0"/>
    <xf numFmtId="218" fontId="158" fillId="5" borderId="0" applyNumberFormat="0" applyBorder="0" applyAlignment="0" applyProtection="0"/>
    <xf numFmtId="218" fontId="143" fillId="8" borderId="4" applyNumberFormat="0" applyAlignment="0" applyProtection="0"/>
    <xf numFmtId="218" fontId="124" fillId="14" borderId="0" applyNumberFormat="0" applyBorder="0" applyAlignment="0" applyProtection="0"/>
    <xf numFmtId="0" fontId="100" fillId="0" borderId="0"/>
    <xf numFmtId="0" fontId="96" fillId="0" borderId="0"/>
    <xf numFmtId="0" fontId="96" fillId="0" borderId="0"/>
    <xf numFmtId="0" fontId="96" fillId="0" borderId="0"/>
    <xf numFmtId="0" fontId="96" fillId="0" borderId="0"/>
    <xf numFmtId="231" fontId="268" fillId="0" borderId="0"/>
    <xf numFmtId="231" fontId="268" fillId="0" borderId="0"/>
    <xf numFmtId="0" fontId="81" fillId="0" borderId="0"/>
    <xf numFmtId="165" fontId="96"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165" fontId="122" fillId="0" borderId="0" applyFont="0" applyFill="0" applyBorder="0" applyAlignment="0" applyProtection="0"/>
    <xf numFmtId="0" fontId="30" fillId="5" borderId="0" applyNumberFormat="0" applyBorder="0" applyAlignment="0" applyProtection="0"/>
    <xf numFmtId="0" fontId="81" fillId="0" borderId="0" applyNumberFormat="0" applyFont="0" applyFill="0" applyBorder="0" applyAlignment="0" applyProtection="0"/>
    <xf numFmtId="0" fontId="124" fillId="18"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5" borderId="0" applyNumberFormat="0" applyBorder="0" applyAlignment="0" applyProtection="0"/>
    <xf numFmtId="0" fontId="30" fillId="34" borderId="0" applyNumberFormat="0" applyBorder="0" applyAlignment="0" applyProtection="0"/>
    <xf numFmtId="0" fontId="30" fillId="43"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42"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0" fontId="30" fillId="0" borderId="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159" fillId="0" borderId="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0" fontId="30" fillId="0" borderId="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30" fillId="54"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30" fillId="51"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30" fillId="0" borderId="0"/>
    <xf numFmtId="165" fontId="217" fillId="0" borderId="0" applyFont="0" applyFill="0" applyBorder="0" applyAlignment="0" applyProtection="0"/>
    <xf numFmtId="0" fontId="30" fillId="47" borderId="0" applyNumberFormat="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38" borderId="0" applyNumberFormat="0" applyBorder="0" applyAlignment="0" applyProtection="0"/>
    <xf numFmtId="0" fontId="30" fillId="6"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165" fontId="96" fillId="0" borderId="0" applyFont="0" applyFill="0" applyBorder="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 borderId="0" applyNumberFormat="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165" fontId="122" fillId="0" borderId="0" applyFont="0" applyFill="0" applyBorder="0" applyAlignment="0" applyProtection="0"/>
    <xf numFmtId="0" fontId="30" fillId="5" borderId="0" applyNumberFormat="0" applyBorder="0" applyAlignment="0" applyProtection="0"/>
    <xf numFmtId="0" fontId="30" fillId="47"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43" borderId="0" applyNumberFormat="0" applyBorder="0" applyAlignment="0" applyProtection="0"/>
    <xf numFmtId="0" fontId="30" fillId="42" borderId="0" applyNumberFormat="0" applyBorder="0" applyAlignment="0" applyProtection="0"/>
    <xf numFmtId="0" fontId="30" fillId="35" borderId="0" applyNumberFormat="0" applyBorder="0" applyAlignment="0" applyProtection="0"/>
    <xf numFmtId="0" fontId="30" fillId="54" borderId="0" applyNumberFormat="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0" borderId="0"/>
    <xf numFmtId="0" fontId="30" fillId="0" borderId="0"/>
    <xf numFmtId="0" fontId="30" fillId="0" borderId="0"/>
    <xf numFmtId="0" fontId="30" fillId="11" borderId="0" applyNumberFormat="0" applyBorder="0" applyAlignment="0" applyProtection="0"/>
    <xf numFmtId="0" fontId="30" fillId="51" borderId="0" applyNumberFormat="0" applyBorder="0" applyAlignment="0" applyProtection="0"/>
    <xf numFmtId="165" fontId="96" fillId="0" borderId="0" applyFont="0" applyFill="0" applyBorder="0" applyAlignment="0" applyProtection="0"/>
    <xf numFmtId="0" fontId="30" fillId="0" borderId="0"/>
    <xf numFmtId="0" fontId="30" fillId="0" borderId="0"/>
    <xf numFmtId="0" fontId="30" fillId="0" borderId="0"/>
    <xf numFmtId="165" fontId="100"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1"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65" fontId="96" fillId="0" borderId="0" applyFont="0" applyFill="0" applyBorder="0" applyAlignment="0" applyProtection="0"/>
    <xf numFmtId="0" fontId="280" fillId="0" borderId="0">
      <protection locked="0"/>
    </xf>
    <xf numFmtId="0" fontId="87" fillId="10" borderId="0" applyNumberFormat="0" applyBorder="0" applyAlignment="0" applyProtection="0"/>
    <xf numFmtId="0" fontId="124" fillId="13" borderId="0" applyNumberFormat="0" applyBorder="0" applyAlignment="0" applyProtection="0"/>
    <xf numFmtId="0" fontId="275" fillId="11"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145" fillId="21" borderId="4" applyNumberFormat="0" applyAlignment="0" applyProtection="0"/>
    <xf numFmtId="1" fontId="276" fillId="57" borderId="25">
      <alignment horizontal="right" vertical="center"/>
    </xf>
    <xf numFmtId="0" fontId="158" fillId="5" borderId="0" applyNumberFormat="0" applyBorder="0" applyAlignment="0" applyProtection="0"/>
    <xf numFmtId="0" fontId="281" fillId="25" borderId="0">
      <alignment horizontal="left" vertical="top"/>
    </xf>
    <xf numFmtId="0" fontId="282" fillId="25" borderId="0">
      <alignment horizontal="right" vertical="top"/>
    </xf>
    <xf numFmtId="0" fontId="282" fillId="25" borderId="0">
      <alignment horizontal="right" vertical="top"/>
    </xf>
    <xf numFmtId="0" fontId="157" fillId="0" borderId="0" applyNumberFormat="0" applyFill="0" applyBorder="0" applyAlignment="0" applyProtection="0"/>
    <xf numFmtId="0" fontId="124"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9" borderId="0" applyNumberFormat="0" applyBorder="0" applyAlignment="0" applyProtection="0"/>
    <xf numFmtId="0" fontId="124"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275" fillId="20"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14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6" fillId="0" borderId="6" applyNumberFormat="0" applyFill="0" applyAlignment="0" applyProtection="0"/>
    <xf numFmtId="0" fontId="147" fillId="0" borderId="6" applyNumberFormat="0" applyFill="0" applyAlignment="0" applyProtection="0"/>
    <xf numFmtId="0" fontId="147"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149"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201" fontId="143" fillId="8" borderId="4" applyNumberFormat="0" applyAlignment="0" applyProtection="0"/>
    <xf numFmtId="0" fontId="109" fillId="0" borderId="13" applyNumberFormat="0" applyFill="0" applyAlignment="0" applyProtection="0"/>
    <xf numFmtId="0" fontId="109" fillId="0" borderId="13" applyNumberFormat="0" applyFill="0" applyAlignment="0" applyProtection="0"/>
    <xf numFmtId="0" fontId="150"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89" fillId="22" borderId="5" applyNumberFormat="0" applyAlignment="0" applyProtection="0"/>
    <xf numFmtId="0" fontId="151" fillId="22" borderId="5" applyNumberFormat="0" applyAlignment="0" applyProtection="0"/>
    <xf numFmtId="0" fontId="289" fillId="22" borderId="5" applyNumberFormat="0" applyAlignment="0" applyProtection="0"/>
    <xf numFmtId="0" fontId="289" fillId="22" borderId="5" applyNumberFormat="0" applyAlignment="0" applyProtection="0"/>
    <xf numFmtId="0" fontId="289" fillId="22" borderId="5" applyNumberFormat="0" applyAlignment="0" applyProtection="0"/>
    <xf numFmtId="0" fontId="290" fillId="23" borderId="0" applyNumberFormat="0" applyBorder="0" applyAlignment="0" applyProtection="0"/>
    <xf numFmtId="0" fontId="153" fillId="23" borderId="0" applyNumberFormat="0" applyBorder="0" applyAlignment="0" applyProtection="0"/>
    <xf numFmtId="0" fontId="290" fillId="23" borderId="0" applyNumberFormat="0" applyBorder="0" applyAlignment="0" applyProtection="0"/>
    <xf numFmtId="0" fontId="290" fillId="23" borderId="0" applyNumberFormat="0" applyBorder="0" applyAlignment="0" applyProtection="0"/>
    <xf numFmtId="0" fontId="87" fillId="0" borderId="0"/>
    <xf numFmtId="0" fontId="96" fillId="0" borderId="0"/>
    <xf numFmtId="0" fontId="82" fillId="0" borderId="0"/>
    <xf numFmtId="0" fontId="8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91" fillId="0" borderId="0"/>
    <xf numFmtId="0" fontId="96" fillId="0" borderId="0"/>
    <xf numFmtId="0" fontId="82" fillId="0" borderId="0"/>
    <xf numFmtId="0" fontId="291" fillId="0" borderId="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15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278"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9" fontId="81" fillId="0" borderId="0" applyFont="0" applyFill="0" applyBorder="0" applyAlignment="0" applyProtection="0"/>
    <xf numFmtId="0" fontId="294" fillId="0" borderId="9" applyNumberFormat="0" applyFill="0" applyAlignment="0" applyProtection="0"/>
    <xf numFmtId="0" fontId="294" fillId="0" borderId="9" applyNumberFormat="0" applyFill="0" applyAlignment="0" applyProtection="0"/>
    <xf numFmtId="0" fontId="156"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296" fillId="5" borderId="0" applyNumberFormat="0" applyBorder="0" applyAlignment="0" applyProtection="0"/>
    <xf numFmtId="0" fontId="197" fillId="0" borderId="0"/>
    <xf numFmtId="0" fontId="197" fillId="0" borderId="0"/>
    <xf numFmtId="0" fontId="197" fillId="0" borderId="0"/>
    <xf numFmtId="0" fontId="100" fillId="0" borderId="0"/>
    <xf numFmtId="218" fontId="122" fillId="3" borderId="0" applyNumberFormat="0" applyBorder="0" applyAlignment="0" applyProtection="0"/>
    <xf numFmtId="0" fontId="122" fillId="3" borderId="0" applyNumberFormat="0" applyBorder="0" applyAlignment="0" applyProtection="0"/>
    <xf numFmtId="0" fontId="96"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0" fontId="96" fillId="4" borderId="0" applyNumberFormat="0" applyBorder="0" applyAlignment="0" applyProtection="0"/>
    <xf numFmtId="0" fontId="122" fillId="7" borderId="0" applyNumberFormat="0" applyBorder="0" applyAlignment="0" applyProtection="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81" fillId="0" borderId="0" applyNumberFormat="0" applyFill="0" applyBorder="0" applyAlignment="0" applyProtection="0"/>
    <xf numFmtId="201" fontId="122" fillId="0" borderId="0"/>
    <xf numFmtId="201" fontId="122" fillId="0" borderId="0"/>
    <xf numFmtId="201" fontId="100" fillId="0" borderId="0"/>
    <xf numFmtId="201" fontId="122"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96" fillId="24" borderId="10" applyNumberFormat="0" applyFon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140" fillId="21" borderId="11" applyNumberFormat="0" applyAlignment="0" applyProtection="0"/>
    <xf numFmtId="201" fontId="214" fillId="0" borderId="0"/>
    <xf numFmtId="201" fontId="199" fillId="0" borderId="0"/>
    <xf numFmtId="201" fontId="234" fillId="0" borderId="23" applyNumberFormat="0" applyFill="0" applyBorder="0" applyAlignment="0" applyProtection="0">
      <protection hidden="1"/>
    </xf>
    <xf numFmtId="201" fontId="236" fillId="0" borderId="0"/>
    <xf numFmtId="201" fontId="100" fillId="0" borderId="0" applyNumberFormat="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141" fillId="0" borderId="0" applyNumberFormat="0" applyFill="0" applyBorder="0" applyAlignment="0" applyProtection="0"/>
    <xf numFmtId="201" fontId="235" fillId="21" borderId="23"/>
    <xf numFmtId="189" fontId="129" fillId="0" borderId="30">
      <protection locked="0"/>
    </xf>
    <xf numFmtId="201" fontId="237" fillId="0" borderId="13" applyNumberFormat="0" applyFill="0" applyAlignment="0" applyProtection="0"/>
    <xf numFmtId="201" fontId="231" fillId="0" borderId="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142" fillId="0" borderId="0" applyNumberFormat="0" applyFill="0" applyBorder="0" applyAlignment="0" applyProtection="0"/>
    <xf numFmtId="201" fontId="238" fillId="0" borderId="0" applyNumberFormat="0" applyFill="0" applyBorder="0" applyAlignment="0" applyProtection="0"/>
    <xf numFmtId="201" fontId="124" fillId="17" borderId="0" applyNumberFormat="0" applyBorder="0" applyAlignment="0" applyProtection="0"/>
    <xf numFmtId="201" fontId="124" fillId="18" borderId="0" applyNumberFormat="0" applyBorder="0" applyAlignment="0" applyProtection="0"/>
    <xf numFmtId="201" fontId="124" fillId="19" borderId="0" applyNumberFormat="0" applyBorder="0" applyAlignment="0" applyProtection="0"/>
    <xf numFmtId="201" fontId="124" fillId="14" borderId="0" applyNumberFormat="0" applyBorder="0" applyAlignment="0" applyProtection="0"/>
    <xf numFmtId="201" fontId="124" fillId="15" borderId="0" applyNumberFormat="0" applyBorder="0" applyAlignment="0" applyProtection="0"/>
    <xf numFmtId="201" fontId="143" fillId="8" borderId="4" applyNumberFormat="0" applyAlignment="0" applyProtection="0"/>
    <xf numFmtId="201" fontId="241" fillId="0" borderId="0" applyProtection="0"/>
    <xf numFmtId="201" fontId="158" fillId="5" borderId="0" applyNumberFormat="0" applyBorder="0" applyAlignment="0" applyProtection="0"/>
    <xf numFmtId="201" fontId="243" fillId="0" borderId="0" applyProtection="0"/>
    <xf numFmtId="201" fontId="156" fillId="0" borderId="9" applyNumberFormat="0" applyFill="0" applyAlignment="0" applyProtection="0"/>
    <xf numFmtId="201" fontId="241" fillId="0" borderId="30" applyProtection="0"/>
    <xf numFmtId="201" fontId="151" fillId="22" borderId="5" applyNumberFormat="0" applyAlignment="0" applyProtection="0"/>
    <xf numFmtId="201" fontId="152" fillId="0" borderId="0" applyNumberFormat="0" applyFill="0" applyBorder="0" applyAlignment="0" applyProtection="0"/>
    <xf numFmtId="201" fontId="145" fillId="21" borderId="4" applyNumberFormat="0" applyAlignment="0" applyProtection="0"/>
    <xf numFmtId="201" fontId="96" fillId="0" borderId="0"/>
    <xf numFmtId="201" fontId="96" fillId="0" borderId="0"/>
    <xf numFmtId="201" fontId="96"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96" fillId="0" borderId="0"/>
    <xf numFmtId="201" fontId="96" fillId="0" borderId="0"/>
    <xf numFmtId="0" fontId="249" fillId="0" borderId="0"/>
    <xf numFmtId="201" fontId="96" fillId="0" borderId="0"/>
    <xf numFmtId="201" fontId="81" fillId="0" borderId="0"/>
    <xf numFmtId="201" fontId="159"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98" fillId="0" borderId="0"/>
    <xf numFmtId="201" fontId="82" fillId="0" borderId="0"/>
    <xf numFmtId="201" fontId="159" fillId="0" borderId="0"/>
    <xf numFmtId="201" fontId="81" fillId="0" borderId="0" applyNumberFormat="0" applyFont="0" applyFill="0" applyBorder="0" applyAlignment="0" applyProtection="0"/>
    <xf numFmtId="0" fontId="30" fillId="0" borderId="0"/>
    <xf numFmtId="0" fontId="204" fillId="58" borderId="25">
      <alignment horizontal="center" vertical="center"/>
    </xf>
    <xf numFmtId="41" fontId="211" fillId="0" borderId="0" applyFont="0" applyFill="0" applyBorder="0" applyAlignment="0" applyProtection="0"/>
    <xf numFmtId="43" fontId="122" fillId="0" borderId="0" applyFont="0" applyFill="0" applyBorder="0" applyAlignment="0" applyProtection="0"/>
    <xf numFmtId="2" fontId="100" fillId="0" borderId="0" applyFont="0" applyFill="0" applyBorder="0" applyAlignment="0" applyProtection="0"/>
    <xf numFmtId="223" fontId="280" fillId="0" borderId="0">
      <protection locked="0"/>
    </xf>
    <xf numFmtId="218" fontId="122" fillId="12" borderId="0" applyNumberFormat="0" applyBorder="0" applyAlignment="0" applyProtection="0"/>
    <xf numFmtId="201" fontId="96" fillId="0" borderId="0"/>
    <xf numFmtId="218" fontId="96" fillId="11" borderId="0" applyNumberFormat="0" applyBorder="0" applyAlignment="0" applyProtection="0"/>
    <xf numFmtId="218" fontId="96" fillId="9" borderId="0" applyNumberFormat="0" applyBorder="0" applyAlignment="0" applyProtection="0"/>
    <xf numFmtId="218" fontId="123" fillId="13" borderId="0" applyNumberFormat="0" applyBorder="0" applyAlignment="0" applyProtection="0"/>
    <xf numFmtId="218" fontId="127" fillId="21" borderId="4" applyNumberFormat="0" applyAlignment="0" applyProtection="0"/>
    <xf numFmtId="218" fontId="127" fillId="21" borderId="4" applyNumberFormat="0" applyAlignment="0" applyProtection="0"/>
    <xf numFmtId="218" fontId="128" fillId="22" borderId="5" applyNumberFormat="0" applyAlignment="0" applyProtection="0"/>
    <xf numFmtId="0" fontId="301" fillId="0" borderId="0" applyNumberFormat="0" applyFill="0" applyBorder="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28" fillId="22" borderId="5" applyNumberForma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44" fontId="100" fillId="0" borderId="0"/>
    <xf numFmtId="0" fontId="52" fillId="0" borderId="0"/>
    <xf numFmtId="0" fontId="211" fillId="0" borderId="0"/>
    <xf numFmtId="0" fontId="211" fillId="0" borderId="0"/>
    <xf numFmtId="0" fontId="82" fillId="0" borderId="0"/>
    <xf numFmtId="0" fontId="52" fillId="0" borderId="0"/>
    <xf numFmtId="0" fontId="52" fillId="0" borderId="0"/>
    <xf numFmtId="0" fontId="332" fillId="0" borderId="0"/>
    <xf numFmtId="244" fontId="100" fillId="0" borderId="0"/>
    <xf numFmtId="0" fontId="30" fillId="0" borderId="0"/>
    <xf numFmtId="0" fontId="30" fillId="0" borderId="0"/>
    <xf numFmtId="0" fontId="30" fillId="0" borderId="0"/>
    <xf numFmtId="0" fontId="30" fillId="0" borderId="0"/>
    <xf numFmtId="0" fontId="30" fillId="0" borderId="0"/>
    <xf numFmtId="0" fontId="52" fillId="0" borderId="0"/>
    <xf numFmtId="0" fontId="232" fillId="0" borderId="0"/>
    <xf numFmtId="0" fontId="81" fillId="0" borderId="0">
      <alignmen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9"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96" fillId="6" borderId="0" applyNumberFormat="0" applyBorder="0" applyAlignment="0" applyProtection="0"/>
    <xf numFmtId="0" fontId="87" fillId="11" borderId="0" applyNumberFormat="0" applyBorder="0" applyAlignment="0" applyProtection="0"/>
    <xf numFmtId="0" fontId="275" fillId="14" borderId="0" applyNumberFormat="0" applyBorder="0" applyAlignment="0" applyProtection="0"/>
    <xf numFmtId="0" fontId="87" fillId="6" borderId="0" applyNumberFormat="0" applyBorder="0" applyAlignment="0" applyProtection="0"/>
    <xf numFmtId="0" fontId="100" fillId="0" borderId="0"/>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82" fillId="0" borderId="0"/>
    <xf numFmtId="0" fontId="96" fillId="0" borderId="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201" fontId="96" fillId="0" borderId="0"/>
    <xf numFmtId="201" fontId="96" fillId="0" borderId="0"/>
    <xf numFmtId="201" fontId="82"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198" fillId="0" borderId="0"/>
    <xf numFmtId="201" fontId="159" fillId="0" borderId="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applyNumberFormat="0" applyFont="0" applyFill="0" applyBorder="0" applyAlignment="0" applyProtection="0"/>
    <xf numFmtId="201" fontId="81" fillId="0" borderId="0"/>
    <xf numFmtId="201" fontId="96" fillId="0" borderId="0"/>
    <xf numFmtId="201" fontId="96" fillId="0" borderId="0"/>
    <xf numFmtId="201" fontId="96" fillId="0" borderId="0"/>
    <xf numFmtId="201" fontId="150" fillId="0" borderId="13" applyNumberFormat="0" applyFill="0" applyAlignment="0" applyProtection="0"/>
    <xf numFmtId="201" fontId="154" fillId="4" borderId="0" applyNumberFormat="0" applyBorder="0" applyAlignment="0" applyProtection="0"/>
    <xf numFmtId="201" fontId="82" fillId="24" borderId="10" applyNumberFormat="0" applyFont="0" applyAlignment="0" applyProtection="0"/>
    <xf numFmtId="201" fontId="144" fillId="21" borderId="11" applyNumberFormat="0" applyAlignment="0" applyProtection="0"/>
    <xf numFmtId="201" fontId="153" fillId="23" borderId="0" applyNumberFormat="0" applyBorder="0" applyAlignment="0" applyProtection="0"/>
    <xf numFmtId="201" fontId="197" fillId="0" borderId="0"/>
    <xf numFmtId="201" fontId="157" fillId="0" borderId="0" applyNumberFormat="0" applyFill="0" applyBorder="0" applyAlignment="0" applyProtection="0"/>
    <xf numFmtId="201" fontId="155" fillId="0" borderId="0" applyNumberFormat="0" applyFill="0" applyBorder="0" applyAlignment="0" applyProtection="0"/>
    <xf numFmtId="183" fontId="96" fillId="0" borderId="0" applyFont="0" applyFill="0" applyBorder="0" applyAlignment="0" applyProtection="0"/>
    <xf numFmtId="0" fontId="30" fillId="0" borderId="0"/>
    <xf numFmtId="0" fontId="30" fillId="0" borderId="0"/>
    <xf numFmtId="0" fontId="52" fillId="0" borderId="0"/>
    <xf numFmtId="0" fontId="159" fillId="0" borderId="0"/>
    <xf numFmtId="214" fontId="8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183" fontId="122" fillId="0" borderId="0" applyFont="0" applyFill="0" applyBorder="0" applyAlignment="0" applyProtection="0"/>
    <xf numFmtId="43" fontId="217" fillId="0" borderId="0" applyFont="0" applyFill="0" applyBorder="0" applyAlignment="0" applyProtection="0"/>
    <xf numFmtId="215" fontId="81" fillId="0" borderId="0" applyFont="0" applyFill="0" applyBorder="0" applyAlignment="0" applyProtection="0"/>
    <xf numFmtId="0" fontId="100" fillId="0" borderId="0" applyFont="0" applyFill="0" applyBorder="0" applyAlignment="0" applyProtection="0"/>
    <xf numFmtId="223" fontId="280" fillId="0" borderId="0">
      <protection locked="0"/>
    </xf>
    <xf numFmtId="218" fontId="122" fillId="12" borderId="0" applyNumberFormat="0" applyBorder="0" applyAlignment="0" applyProtection="0"/>
    <xf numFmtId="218" fontId="96" fillId="10" borderId="0" applyNumberFormat="0" applyBorder="0" applyAlignment="0" applyProtection="0"/>
    <xf numFmtId="218" fontId="140" fillId="21" borderId="11" applyNumberFormat="0" applyAlignment="0" applyProtection="0"/>
    <xf numFmtId="0" fontId="159" fillId="0" borderId="0"/>
    <xf numFmtId="165" fontId="96" fillId="0" borderId="0" applyFont="0" applyFill="0" applyBorder="0" applyAlignment="0" applyProtection="0"/>
    <xf numFmtId="0" fontId="30" fillId="0" borderId="0"/>
    <xf numFmtId="0" fontId="30" fillId="0" borderId="0"/>
    <xf numFmtId="0" fontId="159"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87" fillId="4" borderId="0" applyNumberFormat="0" applyBorder="0" applyAlignment="0" applyProtection="0"/>
    <xf numFmtId="218" fontId="96" fillId="6" borderId="0" applyNumberFormat="0" applyBorder="0" applyAlignment="0" applyProtection="0"/>
    <xf numFmtId="201" fontId="122" fillId="0" borderId="0"/>
    <xf numFmtId="165" fontId="96" fillId="0" borderId="0" applyFont="0" applyFill="0" applyBorder="0" applyAlignment="0" applyProtection="0"/>
    <xf numFmtId="0" fontId="295" fillId="0" borderId="0" applyNumberFormat="0" applyFill="0" applyBorder="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3" fillId="8" borderId="4"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75" fillId="20" borderId="0" applyNumberFormat="0" applyBorder="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5" fillId="21" borderId="4" applyNumberFormat="0" applyAlignment="0" applyProtection="0"/>
    <xf numFmtId="0" fontId="286" fillId="0" borderId="6"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287" fillId="0" borderId="7" applyNumberFormat="0" applyFill="0" applyAlignment="0" applyProtection="0"/>
    <xf numFmtId="0" fontId="149"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8" applyNumberFormat="0" applyFill="0" applyAlignment="0" applyProtection="0"/>
    <xf numFmtId="0" fontId="288" fillId="0" borderId="0" applyNumberFormat="0" applyFill="0" applyBorder="0" applyAlignment="0" applyProtection="0"/>
    <xf numFmtId="0" fontId="109" fillId="0" borderId="13"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109" fillId="0" borderId="13" applyNumberFormat="0" applyFill="0" applyAlignment="0" applyProtection="0"/>
    <xf numFmtId="0" fontId="109"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90" fillId="23" borderId="0" applyNumberFormat="0" applyBorder="0" applyAlignment="0" applyProtection="0"/>
    <xf numFmtId="0" fontId="290" fillId="23" borderId="0" applyNumberFormat="0" applyBorder="0" applyAlignment="0" applyProtection="0"/>
    <xf numFmtId="0" fontId="289" fillId="22" borderId="5" applyNumberFormat="0" applyAlignment="0" applyProtection="0"/>
    <xf numFmtId="0" fontId="290" fillId="23" borderId="0" applyNumberFormat="0" applyBorder="0" applyAlignment="0" applyProtection="0"/>
    <xf numFmtId="0" fontId="290" fillId="23" borderId="0" applyNumberFormat="0" applyBorder="0" applyAlignment="0" applyProtection="0"/>
    <xf numFmtId="0" fontId="291" fillId="0" borderId="0"/>
    <xf numFmtId="0" fontId="153" fillId="23" borderId="0" applyNumberFormat="0" applyBorder="0" applyAlignment="0" applyProtection="0"/>
    <xf numFmtId="0" fontId="151" fillId="22" borderId="5" applyNumberFormat="0" applyAlignment="0" applyProtection="0"/>
    <xf numFmtId="0" fontId="96" fillId="0" borderId="0"/>
    <xf numFmtId="0" fontId="96" fillId="0" borderId="0"/>
    <xf numFmtId="0" fontId="96" fillId="0" borderId="0"/>
    <xf numFmtId="0" fontId="96" fillId="0" borderId="0"/>
    <xf numFmtId="0" fontId="81" fillId="0" borderId="0"/>
    <xf numFmtId="0" fontId="154" fillId="4" borderId="0" applyNumberFormat="0" applyBorder="0" applyAlignment="0" applyProtection="0"/>
    <xf numFmtId="0" fontId="154" fillId="4" borderId="0" applyNumberFormat="0" applyBorder="0" applyAlignment="0" applyProtection="0"/>
    <xf numFmtId="0" fontId="292" fillId="4" borderId="0" applyNumberFormat="0" applyBorder="0" applyAlignment="0" applyProtection="0"/>
    <xf numFmtId="0" fontId="15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87"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294" fillId="0" borderId="9" applyNumberFormat="0" applyFill="0" applyAlignment="0" applyProtection="0"/>
    <xf numFmtId="0" fontId="122" fillId="9" borderId="0" applyNumberFormat="0" applyBorder="0" applyAlignment="0" applyProtection="0"/>
    <xf numFmtId="0" fontId="295" fillId="0" borderId="0" applyNumberFormat="0" applyFill="0" applyBorder="0" applyAlignment="0" applyProtection="0"/>
    <xf numFmtId="0" fontId="294" fillId="0" borderId="9" applyNumberFormat="0" applyFill="0" applyAlignment="0" applyProtection="0"/>
    <xf numFmtId="0" fontId="96" fillId="24" borderId="10" applyNumberFormat="0" applyFont="0" applyAlignment="0" applyProtection="0"/>
    <xf numFmtId="0" fontId="96" fillId="0" borderId="0"/>
    <xf numFmtId="0" fontId="30" fillId="0" borderId="0"/>
    <xf numFmtId="0" fontId="197" fillId="0" borderId="0"/>
    <xf numFmtId="0" fontId="197" fillId="0" borderId="0"/>
    <xf numFmtId="194" fontId="211" fillId="0" borderId="0" applyFont="0" applyFill="0" applyBorder="0" applyAlignment="0" applyProtection="0"/>
    <xf numFmtId="195" fontId="211" fillId="0" borderId="0" applyFont="0" applyFill="0" applyBorder="0" applyAlignment="0" applyProtection="0"/>
    <xf numFmtId="0" fontId="96"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4" borderId="0" applyNumberFormat="0" applyBorder="0" applyAlignment="0" applyProtection="0"/>
    <xf numFmtId="0" fontId="122" fillId="3"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0" fontId="96" fillId="6" borderId="0" applyNumberFormat="0" applyBorder="0" applyAlignment="0" applyProtection="0"/>
    <xf numFmtId="0" fontId="122" fillId="5"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0" fontId="96" fillId="7" borderId="0" applyNumberFormat="0" applyBorder="0" applyAlignment="0" applyProtection="0"/>
    <xf numFmtId="0" fontId="122" fillId="6" borderId="0" applyNumberFormat="0" applyBorder="0" applyAlignment="0" applyProtection="0"/>
    <xf numFmtId="218" fontId="122" fillId="4"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96" fillId="4" borderId="0" applyNumberFormat="0" applyBorder="0" applyAlignment="0" applyProtection="0"/>
    <xf numFmtId="0" fontId="96" fillId="5" borderId="0" applyNumberFormat="0" applyBorder="0" applyAlignment="0" applyProtection="0"/>
    <xf numFmtId="0" fontId="96" fillId="3"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9" borderId="0" applyNumberFormat="0" applyBorder="0" applyAlignment="0" applyProtection="0"/>
    <xf numFmtId="197" fontId="211" fillId="0" borderId="0" applyFont="0" applyFill="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218" fontId="126" fillId="4" borderId="0" applyNumberFormat="0" applyBorder="0" applyAlignment="0" applyProtection="0"/>
    <xf numFmtId="218" fontId="96" fillId="11" borderId="0" applyNumberFormat="0" applyBorder="0" applyAlignment="0" applyProtection="0"/>
    <xf numFmtId="0" fontId="96" fillId="6" borderId="0" applyNumberFormat="0" applyBorder="0" applyAlignment="0" applyProtection="0"/>
    <xf numFmtId="218" fontId="96" fillId="6"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3"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4"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4" fillId="11" borderId="0" applyNumberFormat="0" applyBorder="0" applyAlignment="0" applyProtection="0"/>
    <xf numFmtId="218" fontId="124" fillId="16"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4" fillId="15"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8"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0" fontId="200" fillId="0" borderId="23">
      <protection hidden="1"/>
    </xf>
    <xf numFmtId="218" fontId="126" fillId="4" borderId="0" applyNumberFormat="0" applyBorder="0" applyAlignment="0" applyProtection="0"/>
    <xf numFmtId="0" fontId="126" fillId="4" borderId="0" applyNumberFormat="0" applyBorder="0" applyAlignment="0" applyProtection="0"/>
    <xf numFmtId="218" fontId="134" fillId="0" borderId="8" applyNumberFormat="0" applyFill="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0" fontId="301" fillId="0" borderId="0" applyNumberFormat="0" applyFill="0" applyBorder="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302" fillId="57" borderId="25">
      <alignment horizontal="right" vertical="center"/>
    </xf>
    <xf numFmtId="0" fontId="206" fillId="57" borderId="25"/>
    <xf numFmtId="0" fontId="209" fillId="57" borderId="26"/>
    <xf numFmtId="0" fontId="209" fillId="57" borderId="26"/>
    <xf numFmtId="0" fontId="206" fillId="57" borderId="25"/>
    <xf numFmtId="49" fontId="274" fillId="0" borderId="25">
      <alignment horizontal="center" vertical="center"/>
      <protection locked="0"/>
    </xf>
    <xf numFmtId="49" fontId="274" fillId="0" borderId="25">
      <alignment horizontal="center" vertical="center"/>
      <protection locked="0"/>
    </xf>
    <xf numFmtId="43" fontId="122" fillId="0" borderId="0" applyFont="0" applyFill="0" applyBorder="0" applyAlignment="0" applyProtection="0"/>
    <xf numFmtId="49" fontId="274" fillId="0" borderId="25">
      <alignment horizontal="center" vertical="center"/>
      <protection locked="0"/>
    </xf>
    <xf numFmtId="3" fontId="100" fillId="0" borderId="0" applyFont="0" applyFill="0" applyBorder="0" applyAlignment="0" applyProtection="0"/>
    <xf numFmtId="0" fontId="215" fillId="0" borderId="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217" fontId="222" fillId="0" borderId="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0" fontId="220" fillId="0" borderId="0"/>
    <xf numFmtId="218" fontId="221" fillId="0" borderId="0"/>
    <xf numFmtId="0" fontId="218" fillId="0" borderId="0">
      <protection locked="0"/>
    </xf>
    <xf numFmtId="218" fontId="221" fillId="0" borderId="0"/>
    <xf numFmtId="0" fontId="217" fillId="0" borderId="0"/>
    <xf numFmtId="0" fontId="221" fillId="0" borderId="0"/>
    <xf numFmtId="0" fontId="305" fillId="66"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306" fillId="0" borderId="0" applyNumberFormat="0" applyFill="0" applyBorder="0" applyAlignment="0" applyProtection="0"/>
    <xf numFmtId="0" fontId="132" fillId="0" borderId="6" applyNumberFormat="0" applyFill="0" applyAlignment="0" applyProtection="0"/>
    <xf numFmtId="0" fontId="131" fillId="5" borderId="0" applyNumberFormat="0" applyBorder="0" applyAlignment="0" applyProtection="0"/>
    <xf numFmtId="0" fontId="132" fillId="0" borderId="6" applyNumberFormat="0" applyFill="0" applyAlignment="0" applyProtection="0"/>
    <xf numFmtId="0" fontId="307" fillId="0" borderId="0" applyNumberFormat="0" applyFill="0" applyBorder="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0" fontId="308" fillId="0" borderId="39" applyNumberFormat="0" applyFill="0" applyAlignment="0" applyProtection="0"/>
    <xf numFmtId="0" fontId="133" fillId="0" borderId="7" applyNumberFormat="0" applyFill="0" applyAlignment="0" applyProtection="0"/>
    <xf numFmtId="0" fontId="52" fillId="0" borderId="0"/>
    <xf numFmtId="0" fontId="134" fillId="0" borderId="0" applyNumberFormat="0" applyFill="0" applyBorder="0" applyAlignment="0" applyProtection="0"/>
    <xf numFmtId="218" fontId="134" fillId="0" borderId="0" applyNumberFormat="0" applyFill="0" applyBorder="0" applyAlignment="0" applyProtection="0"/>
    <xf numFmtId="0" fontId="134" fillId="0" borderId="8" applyNumberFormat="0" applyFill="0" applyAlignment="0" applyProtection="0"/>
    <xf numFmtId="0" fontId="310"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137" fillId="8" borderId="4" applyNumberFormat="0" applyAlignment="0" applyProtection="0"/>
    <xf numFmtId="218" fontId="137" fillId="8" borderId="4" applyNumberFormat="0" applyAlignment="0" applyProtection="0"/>
    <xf numFmtId="0" fontId="137" fillId="8" borderId="4" applyNumberFormat="0" applyAlignment="0" applyProtection="0"/>
    <xf numFmtId="0" fontId="315" fillId="7" borderId="40" applyNumberFormat="0" applyAlignment="0" applyProtection="0"/>
    <xf numFmtId="0" fontId="137" fillId="8" borderId="4" applyNumberFormat="0" applyAlignment="0" applyProtection="0"/>
    <xf numFmtId="218" fontId="137" fillId="8" borderId="4" applyNumberFormat="0" applyAlignment="0" applyProtection="0"/>
    <xf numFmtId="0" fontId="221" fillId="0" borderId="29"/>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0" fontId="137" fillId="8" borderId="4" applyNumberFormat="0" applyAlignment="0" applyProtection="0"/>
    <xf numFmtId="0" fontId="309" fillId="0" borderId="0" applyNumberFormat="0" applyFill="0" applyBorder="0" applyAlignment="0" applyProtection="0">
      <alignment vertical="top"/>
      <protection locked="0"/>
    </xf>
    <xf numFmtId="4" fontId="316" fillId="57" borderId="41">
      <alignment horizontal="right" vertical="center"/>
    </xf>
    <xf numFmtId="49" fontId="318" fillId="57" borderId="25">
      <alignment horizontal="left" vertical="center"/>
    </xf>
    <xf numFmtId="49" fontId="274" fillId="57" borderId="25">
      <alignment horizontal="left" vertical="center"/>
      <protection locked="0"/>
    </xf>
    <xf numFmtId="4" fontId="274" fillId="57" borderId="25">
      <alignment horizontal="right" vertical="center"/>
      <protection locked="0"/>
    </xf>
    <xf numFmtId="4" fontId="274" fillId="57" borderId="25">
      <alignment horizontal="right" vertical="center"/>
    </xf>
    <xf numFmtId="4" fontId="321" fillId="57" borderId="25">
      <alignment horizontal="right" vertical="center"/>
    </xf>
    <xf numFmtId="49" fontId="317" fillId="57" borderId="25">
      <alignment horizontal="left" vertical="center"/>
    </xf>
    <xf numFmtId="4" fontId="114" fillId="0" borderId="25">
      <alignment horizontal="right" vertical="center"/>
      <protection locked="0"/>
    </xf>
    <xf numFmtId="49" fontId="298" fillId="0" borderId="25">
      <alignment horizontal="left" vertical="center"/>
      <protection locked="0"/>
    </xf>
    <xf numFmtId="49" fontId="324" fillId="0" borderId="25">
      <alignment horizontal="left" vertical="center"/>
      <protection locked="0"/>
    </xf>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0" fontId="211" fillId="67" borderId="42" applyNumberFormat="0" applyFont="0" applyAlignment="0" applyProtection="0"/>
    <xf numFmtId="49" fontId="324" fillId="0" borderId="25">
      <alignment horizontal="left" vertical="center"/>
    </xf>
    <xf numFmtId="41" fontId="211" fillId="0" borderId="0" applyFont="0" applyFill="0" applyBorder="0" applyAlignment="0" applyProtection="0"/>
    <xf numFmtId="224" fontId="326" fillId="0" borderId="0" applyNumberFormat="0">
      <alignment horizontal="centerContinuous"/>
    </xf>
    <xf numFmtId="226" fontId="217" fillId="0" borderId="0" applyFont="0" applyFill="0" applyBorder="0" applyAlignment="0" applyProtection="0"/>
    <xf numFmtId="218" fontId="139" fillId="23" borderId="0" applyNumberFormat="0" applyBorder="0" applyAlignment="0" applyProtection="0"/>
    <xf numFmtId="0" fontId="231" fillId="0" borderId="0"/>
    <xf numFmtId="218" fontId="139" fillId="23" borderId="0" applyNumberFormat="0" applyBorder="0" applyAlignment="0" applyProtection="0"/>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0" fontId="330" fillId="0" borderId="0"/>
    <xf numFmtId="231" fontId="211" fillId="0" borderId="0"/>
    <xf numFmtId="0" fontId="215" fillId="0" borderId="0"/>
    <xf numFmtId="0" fontId="122" fillId="0" borderId="0"/>
    <xf numFmtId="218" fontId="139" fillId="23" borderId="0" applyNumberFormat="0" applyBorder="0" applyAlignment="0" applyProtection="0"/>
    <xf numFmtId="0" fontId="230" fillId="0" borderId="0" applyNumberFormat="0" applyFill="0" applyBorder="0" applyAlignment="0" applyProtection="0">
      <alignment vertical="top"/>
      <protection locked="0"/>
    </xf>
    <xf numFmtId="4" fontId="316" fillId="57" borderId="41">
      <alignment horizontal="right" vertical="center"/>
      <protection locked="0"/>
    </xf>
    <xf numFmtId="0" fontId="122" fillId="0" borderId="0"/>
    <xf numFmtId="0" fontId="159" fillId="0" borderId="0"/>
    <xf numFmtId="0" fontId="211" fillId="0" borderId="0"/>
    <xf numFmtId="0" fontId="211" fillId="0" borderId="0"/>
    <xf numFmtId="0" fontId="211" fillId="0" borderId="0" applyBorder="0"/>
    <xf numFmtId="0" fontId="211" fillId="0" borderId="0"/>
    <xf numFmtId="0" fontId="211" fillId="0" borderId="0"/>
    <xf numFmtId="0" fontId="122" fillId="0" borderId="0"/>
    <xf numFmtId="0" fontId="82" fillId="0" borderId="0"/>
    <xf numFmtId="0" fontId="211" fillId="0" borderId="0"/>
    <xf numFmtId="0" fontId="122" fillId="0" borderId="0"/>
    <xf numFmtId="0" fontId="122" fillId="0" borderId="0"/>
    <xf numFmtId="0" fontId="96" fillId="0" borderId="0"/>
    <xf numFmtId="0" fontId="211" fillId="0" borderId="0" applyBorder="0"/>
    <xf numFmtId="0" fontId="82" fillId="0" borderId="0"/>
    <xf numFmtId="0" fontId="122" fillId="0" borderId="0"/>
    <xf numFmtId="0" fontId="122" fillId="0" borderId="0"/>
    <xf numFmtId="0" fontId="122" fillId="0" borderId="0"/>
    <xf numFmtId="0" fontId="122" fillId="0" borderId="0"/>
    <xf numFmtId="0" fontId="211" fillId="0" borderId="0" applyBorder="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22" fillId="0" borderId="0"/>
    <xf numFmtId="0" fontId="140" fillId="21" borderId="11" applyNumberFormat="0" applyAlignment="0" applyProtection="0"/>
    <xf numFmtId="0" fontId="334" fillId="70" borderId="43" applyNumberFormat="0" applyAlignment="0" applyProtection="0"/>
    <xf numFmtId="0" fontId="140" fillId="21" borderId="11" applyNumberFormat="0" applyAlignment="0" applyProtection="0"/>
    <xf numFmtId="218" fontId="140" fillId="21" borderId="11" applyNumberFormat="0" applyAlignment="0" applyProtection="0"/>
    <xf numFmtId="9" fontId="100" fillId="0" borderId="0" applyFont="0" applyFill="0" applyBorder="0" applyAlignment="0" applyProtection="0"/>
    <xf numFmtId="232" fontId="218" fillId="0" borderId="0">
      <protection locked="0"/>
    </xf>
    <xf numFmtId="234" fontId="100" fillId="0" borderId="0" applyFont="0" applyFill="0" applyBorder="0" applyAlignment="0" applyProtection="0"/>
    <xf numFmtId="0" fontId="234" fillId="0" borderId="23" applyNumberFormat="0" applyFill="0" applyBorder="0" applyAlignment="0" applyProtection="0">
      <protection hidden="1"/>
    </xf>
    <xf numFmtId="4" fontId="336" fillId="64" borderId="44" applyNumberFormat="0" applyProtection="0">
      <alignment vertical="center"/>
    </xf>
    <xf numFmtId="4" fontId="339" fillId="71" borderId="44" applyNumberFormat="0" applyProtection="0">
      <alignment horizontal="left" vertical="center" indent="1"/>
    </xf>
    <xf numFmtId="4" fontId="338" fillId="0" borderId="0" applyNumberFormat="0" applyProtection="0">
      <alignment horizontal="left" vertical="center" indent="1"/>
    </xf>
    <xf numFmtId="4" fontId="343" fillId="69" borderId="44" applyNumberFormat="0" applyProtection="0">
      <alignment horizontal="left" vertical="center" indent="1"/>
    </xf>
    <xf numFmtId="4" fontId="343" fillId="69" borderId="44" applyNumberFormat="0" applyProtection="0">
      <alignment horizontal="left" vertical="center" indent="1"/>
    </xf>
    <xf numFmtId="4" fontId="355" fillId="60" borderId="44" applyNumberFormat="0" applyProtection="0">
      <alignment horizontal="left" indent="1"/>
    </xf>
    <xf numFmtId="4" fontId="343" fillId="75" borderId="44" applyNumberFormat="0" applyProtection="0">
      <alignment horizontal="left" vertical="center" indent="1"/>
    </xf>
    <xf numFmtId="0" fontId="358" fillId="0" borderId="0">
      <alignment vertical="top"/>
    </xf>
    <xf numFmtId="0" fontId="100" fillId="0" borderId="0" applyNumberFormat="0"/>
    <xf numFmtId="0" fontId="100" fillId="0" borderId="0" applyNumberFormat="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00" fillId="0" borderId="24" applyNumberFormat="0" applyFont="0" applyFill="0" applyAlignment="0" applyProtection="0"/>
    <xf numFmtId="0" fontId="142" fillId="0" borderId="0" applyNumberFormat="0" applyFill="0" applyBorder="0" applyAlignment="0" applyProtection="0"/>
    <xf numFmtId="0" fontId="299"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4" fontId="350" fillId="57" borderId="44" applyNumberFormat="0" applyProtection="0">
      <alignment vertical="center"/>
    </xf>
    <xf numFmtId="0" fontId="297" fillId="0" borderId="0" applyNumberFormat="0" applyFont="0" applyFill="0" applyBorder="0" applyAlignment="0" applyProtection="0">
      <alignment vertical="top"/>
    </xf>
    <xf numFmtId="0" fontId="211" fillId="0" borderId="0"/>
    <xf numFmtId="0" fontId="297" fillId="0" borderId="0" applyNumberFormat="0" applyFont="0" applyFill="0" applyBorder="0" applyAlignment="0" applyProtection="0">
      <alignment horizontal="left" vertical="top"/>
    </xf>
    <xf numFmtId="0" fontId="361" fillId="0" borderId="0" applyNumberFormat="0" applyFont="0" applyFill="0" applyBorder="0" applyAlignment="0" applyProtection="0">
      <alignment horizontal="left" indent="1"/>
    </xf>
    <xf numFmtId="0" fontId="238" fillId="0" borderId="0" applyNumberFormat="0" applyFill="0" applyBorder="0" applyAlignment="0" applyProtection="0"/>
    <xf numFmtId="239" fontId="211" fillId="0" borderId="0">
      <alignment horizontal="right"/>
    </xf>
    <xf numFmtId="0" fontId="124" fillId="18" borderId="0" applyNumberFormat="0" applyBorder="0" applyAlignment="0" applyProtection="0"/>
    <xf numFmtId="218" fontId="124" fillId="20" borderId="0" applyNumberFormat="0" applyBorder="0" applyAlignment="0" applyProtection="0"/>
    <xf numFmtId="0" fontId="143" fillId="8" borderId="4" applyNumberFormat="0" applyAlignment="0" applyProtection="0"/>
    <xf numFmtId="0" fontId="242" fillId="0" borderId="0" applyProtection="0"/>
    <xf numFmtId="0" fontId="156" fillId="0" borderId="9" applyNumberFormat="0" applyFill="0" applyAlignment="0" applyProtection="0"/>
    <xf numFmtId="218" fontId="151" fillId="22" borderId="5" applyNumberFormat="0" applyAlignment="0" applyProtection="0"/>
    <xf numFmtId="0" fontId="241" fillId="0" borderId="30" applyProtection="0"/>
    <xf numFmtId="218" fontId="145" fillId="21" borderId="4" applyNumberFormat="0" applyAlignment="0" applyProtection="0"/>
    <xf numFmtId="0" fontId="124" fillId="15" borderId="0" applyNumberFormat="0" applyBorder="0" applyAlignment="0" applyProtection="0"/>
    <xf numFmtId="0" fontId="96" fillId="0" borderId="0"/>
    <xf numFmtId="0" fontId="124" fillId="14" borderId="0" applyNumberFormat="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82" fillId="0" borderId="0"/>
    <xf numFmtId="0" fontId="142" fillId="0" borderId="0" applyNumberFormat="0" applyFill="0" applyBorder="0" applyAlignment="0" applyProtection="0"/>
    <xf numFmtId="218" fontId="81"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xf numFmtId="0" fontId="198" fillId="0" borderId="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231" fontId="268" fillId="0" borderId="0"/>
    <xf numFmtId="0" fontId="30" fillId="0" borderId="0"/>
    <xf numFmtId="0" fontId="96" fillId="0" borderId="0"/>
    <xf numFmtId="0" fontId="159" fillId="0" borderId="0"/>
    <xf numFmtId="0" fontId="82" fillId="0" borderId="0"/>
    <xf numFmtId="0" fontId="82" fillId="24" borderId="10" applyNumberFormat="0" applyFont="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154" fillId="4" borderId="0" applyNumberFormat="0" applyBorder="0" applyAlignment="0" applyProtection="0"/>
    <xf numFmtId="0" fontId="81" fillId="0" borderId="0" applyNumberFormat="0" applyFont="0" applyFill="0" applyBorder="0" applyAlignment="0" applyProtection="0"/>
    <xf numFmtId="0" fontId="214" fillId="0" borderId="0"/>
    <xf numFmtId="218" fontId="155" fillId="0" borderId="0" applyNumberFormat="0" applyFill="0" applyBorder="0" applyAlignment="0" applyProtection="0"/>
    <xf numFmtId="0" fontId="157"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68" fontId="82" fillId="0" borderId="0" applyFont="0" applyFill="0" applyBorder="0" applyAlignment="0" applyProtection="0"/>
    <xf numFmtId="222" fontId="304" fillId="0" borderId="0">
      <alignment wrapText="1"/>
    </xf>
    <xf numFmtId="168" fontId="159" fillId="0" borderId="0" applyFont="0" applyFill="0" applyBorder="0" applyAlignment="0" applyProtection="0"/>
    <xf numFmtId="0" fontId="96" fillId="7"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2" borderId="0" applyNumberFormat="0" applyBorder="0" applyAlignment="0" applyProtection="0"/>
    <xf numFmtId="0" fontId="124" fillId="15" borderId="0" applyNumberFormat="0" applyBorder="0" applyAlignment="0" applyProtection="0"/>
    <xf numFmtId="0" fontId="124" fillId="14" borderId="0" applyNumberFormat="0" applyBorder="0" applyAlignment="0" applyProtection="0"/>
    <xf numFmtId="0" fontId="144" fillId="21" borderId="11" applyNumberFormat="0" applyAlignment="0" applyProtection="0"/>
    <xf numFmtId="0" fontId="147" fillId="0" borderId="6" applyNumberFormat="0" applyFill="0" applyAlignment="0" applyProtection="0"/>
    <xf numFmtId="0" fontId="145" fillId="21" borderId="4" applyNumberFormat="0" applyAlignment="0" applyProtection="0"/>
    <xf numFmtId="0" fontId="149" fillId="0" borderId="8" applyNumberFormat="0" applyFill="0" applyAlignment="0" applyProtection="0"/>
    <xf numFmtId="0" fontId="148" fillId="0" borderId="7" applyNumberFormat="0" applyFill="0" applyAlignment="0" applyProtection="0"/>
    <xf numFmtId="0" fontId="82" fillId="0" borderId="0"/>
    <xf numFmtId="0" fontId="82" fillId="0" borderId="0"/>
    <xf numFmtId="218" fontId="82" fillId="0" borderId="0"/>
    <xf numFmtId="0" fontId="81" fillId="24" borderId="10" applyNumberFormat="0" applyFont="0" applyAlignment="0" applyProtection="0"/>
    <xf numFmtId="0" fontId="81" fillId="24" borderId="10" applyNumberFormat="0" applyFont="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30" fillId="0" borderId="0"/>
    <xf numFmtId="0" fontId="82" fillId="0" borderId="0"/>
    <xf numFmtId="201" fontId="122" fillId="3" borderId="0" applyNumberFormat="0" applyBorder="0" applyAlignment="0" applyProtection="0"/>
    <xf numFmtId="201" fontId="122" fillId="3"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0" fontId="211" fillId="0" borderId="0"/>
    <xf numFmtId="201" fontId="96" fillId="4" borderId="0" applyNumberFormat="0" applyBorder="0" applyAlignment="0" applyProtection="0"/>
    <xf numFmtId="201" fontId="122" fillId="9" borderId="0" applyNumberFormat="0" applyBorder="0" applyAlignment="0" applyProtection="0"/>
    <xf numFmtId="201" fontId="96" fillId="8"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1" borderId="0" applyNumberFormat="0" applyBorder="0" applyAlignment="0" applyProtection="0"/>
    <xf numFmtId="201" fontId="122" fillId="12" borderId="0" applyNumberFormat="0" applyBorder="0" applyAlignment="0" applyProtection="0"/>
    <xf numFmtId="201" fontId="96" fillId="6" borderId="0" applyNumberFormat="0" applyBorder="0" applyAlignment="0" applyProtection="0"/>
    <xf numFmtId="201" fontId="96" fillId="11"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2" fillId="12" borderId="0" applyNumberFormat="0" applyBorder="0" applyAlignment="0" applyProtection="0"/>
    <xf numFmtId="201" fontId="123" fillId="16" borderId="0" applyNumberFormat="0" applyBorder="0" applyAlignment="0" applyProtection="0"/>
    <xf numFmtId="218" fontId="122" fillId="12" borderId="0" applyNumberFormat="0" applyBorder="0" applyAlignment="0" applyProtection="0"/>
    <xf numFmtId="201" fontId="123" fillId="19"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4" fillId="11" borderId="0" applyNumberFormat="0" applyBorder="0" applyAlignment="0" applyProtection="0"/>
    <xf numFmtId="201" fontId="123" fillId="20" borderId="0" applyNumberFormat="0" applyBorder="0" applyAlignment="0" applyProtection="0"/>
    <xf numFmtId="201" fontId="122" fillId="0" borderId="0"/>
    <xf numFmtId="0" fontId="122" fillId="0" borderId="0"/>
    <xf numFmtId="0" fontId="122" fillId="0" borderId="0"/>
    <xf numFmtId="0" fontId="82" fillId="0" borderId="0"/>
    <xf numFmtId="0" fontId="159" fillId="0" borderId="0"/>
    <xf numFmtId="172" fontId="82" fillId="0" borderId="0" applyFont="0" applyFill="0" applyBorder="0" applyAlignment="0" applyProtection="0"/>
    <xf numFmtId="0" fontId="96" fillId="0" borderId="0"/>
    <xf numFmtId="0" fontId="122" fillId="0" borderId="0"/>
    <xf numFmtId="43" fontId="211" fillId="0" borderId="0" applyFont="0" applyFill="0" applyBorder="0" applyAlignment="0" applyProtection="0"/>
    <xf numFmtId="0" fontId="30" fillId="38" borderId="0" applyNumberFormat="0" applyBorder="0" applyAlignment="0" applyProtection="0"/>
    <xf numFmtId="0" fontId="30" fillId="34" borderId="0" applyNumberFormat="0" applyBorder="0" applyAlignment="0" applyProtection="0"/>
    <xf numFmtId="0" fontId="30" fillId="54" borderId="0" applyNumberFormat="0" applyBorder="0" applyAlignment="0" applyProtection="0"/>
    <xf numFmtId="0" fontId="30" fillId="5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43" fontId="211" fillId="0" borderId="0" applyFont="0" applyFill="0" applyBorder="0" applyAlignment="0" applyProtection="0"/>
    <xf numFmtId="0" fontId="366" fillId="77" borderId="0" applyNumberFormat="0" applyBorder="0" applyAlignment="0" applyProtection="0"/>
    <xf numFmtId="9" fontId="122" fillId="0" borderId="0" applyFont="0" applyFill="0" applyBorder="0" applyAlignment="0" applyProtection="0"/>
    <xf numFmtId="244" fontId="332" fillId="0" borderId="0"/>
    <xf numFmtId="0" fontId="30" fillId="0" borderId="0"/>
    <xf numFmtId="0" fontId="30" fillId="0" borderId="0"/>
    <xf numFmtId="0" fontId="82" fillId="0" borderId="0"/>
    <xf numFmtId="0" fontId="368" fillId="0" borderId="0"/>
    <xf numFmtId="0" fontId="81" fillId="0" borderId="0"/>
    <xf numFmtId="0" fontId="30" fillId="0" borderId="0"/>
    <xf numFmtId="0" fontId="146" fillId="0" borderId="0"/>
    <xf numFmtId="9" fontId="82" fillId="0" borderId="0" applyFont="0" applyFill="0" applyBorder="0" applyAlignment="0" applyProtection="0"/>
    <xf numFmtId="245" fontId="82" fillId="0" borderId="0" applyFont="0" applyFill="0" applyBorder="0" applyAlignment="0" applyProtection="0"/>
    <xf numFmtId="183" fontId="96" fillId="0" borderId="0" applyFont="0" applyFill="0" applyBorder="0" applyAlignment="0" applyProtection="0"/>
    <xf numFmtId="0" fontId="96" fillId="32" borderId="21" applyNumberFormat="0" applyFont="0" applyAlignment="0" applyProtection="0"/>
    <xf numFmtId="0" fontId="82" fillId="0" borderId="0"/>
    <xf numFmtId="43" fontId="122" fillId="0" borderId="0" applyFont="0" applyFill="0" applyBorder="0" applyAlignment="0" applyProtection="0"/>
    <xf numFmtId="0" fontId="30" fillId="0" borderId="0"/>
    <xf numFmtId="0" fontId="82" fillId="0" borderId="0"/>
    <xf numFmtId="0" fontId="96" fillId="0" borderId="0"/>
    <xf numFmtId="218" fontId="122" fillId="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18" fontId="122" fillId="3" borderId="0" applyNumberFormat="0" applyBorder="0" applyAlignment="0" applyProtection="0"/>
    <xf numFmtId="0" fontId="96" fillId="5" borderId="0" applyNumberFormat="0" applyBorder="0" applyAlignment="0" applyProtection="0"/>
    <xf numFmtId="218" fontId="122"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218" fontId="122" fillId="7" borderId="0" applyNumberFormat="0" applyBorder="0" applyAlignment="0" applyProtection="0"/>
    <xf numFmtId="218" fontId="122" fillId="7" borderId="0" applyNumberFormat="0" applyBorder="0" applyAlignment="0" applyProtection="0"/>
    <xf numFmtId="0" fontId="96" fillId="7" borderId="0" applyNumberFormat="0" applyBorder="0" applyAlignment="0" applyProtection="0"/>
    <xf numFmtId="218" fontId="122" fillId="6" borderId="0" applyNumberFormat="0" applyBorder="0" applyAlignment="0" applyProtection="0"/>
    <xf numFmtId="218" fontId="122" fillId="8" borderId="0" applyNumberFormat="0" applyBorder="0" applyAlignment="0" applyProtection="0"/>
    <xf numFmtId="218" fontId="96" fillId="8" borderId="0" applyNumberFormat="0" applyBorder="0" applyAlignment="0" applyProtection="0"/>
    <xf numFmtId="218" fontId="96" fillId="7" borderId="0" applyNumberFormat="0" applyBorder="0" applyAlignment="0" applyProtection="0"/>
    <xf numFmtId="218" fontId="122" fillId="9"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0" fontId="96" fillId="10"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218" fillId="0" borderId="30">
      <protection locked="0"/>
    </xf>
    <xf numFmtId="218" fontId="123" fillId="10" borderId="0" applyNumberFormat="0" applyBorder="0" applyAlignment="0" applyProtection="0"/>
    <xf numFmtId="218" fontId="123" fillId="10"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4" fillId="16" borderId="0" applyNumberFormat="0" applyBorder="0" applyAlignment="0" applyProtection="0"/>
    <xf numFmtId="218" fontId="123" fillId="14" borderId="0" applyNumberFormat="0" applyBorder="0" applyAlignment="0" applyProtection="0"/>
    <xf numFmtId="218" fontId="123" fillId="17"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0" fontId="299" fillId="65" borderId="0" applyNumberFormat="0" applyBorder="0" applyAlignment="0" applyProtection="0"/>
    <xf numFmtId="218" fontId="126" fillId="4" borderId="0" applyNumberFormat="0" applyBorder="0" applyAlignment="0" applyProtection="0"/>
    <xf numFmtId="218" fontId="123" fillId="15" borderId="0" applyNumberFormat="0" applyBorder="0" applyAlignment="0" applyProtection="0"/>
    <xf numFmtId="218" fontId="123" fillId="17" borderId="0" applyNumberFormat="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0" fontId="218" fillId="0" borderId="0">
      <protection locked="0"/>
    </xf>
    <xf numFmtId="218" fontId="221" fillId="0" borderId="0"/>
    <xf numFmtId="218" fontId="131" fillId="5" borderId="0" applyNumberFormat="0" applyBorder="0" applyAlignment="0" applyProtection="0"/>
    <xf numFmtId="218" fontId="221" fillId="0" borderId="0"/>
    <xf numFmtId="218" fontId="132" fillId="0" borderId="6" applyNumberFormat="0" applyFill="0" applyAlignment="0" applyProtection="0"/>
    <xf numFmtId="0" fontId="307" fillId="0" borderId="0" applyNumberFormat="0" applyFill="0" applyBorder="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0" fontId="308" fillId="0" borderId="0" applyNumberFormat="0" applyFill="0" applyBorder="0" applyAlignment="0" applyProtection="0"/>
    <xf numFmtId="218" fontId="133" fillId="0" borderId="7" applyNumberFormat="0" applyFill="0" applyAlignment="0" applyProtection="0"/>
    <xf numFmtId="218" fontId="132" fillId="0" borderId="6" applyNumberFormat="0" applyFill="0" applyAlignment="0" applyProtection="0"/>
    <xf numFmtId="0" fontId="280" fillId="0" borderId="0">
      <protection locked="0"/>
    </xf>
    <xf numFmtId="0" fontId="315" fillId="7" borderId="40" applyNumberFormat="0" applyAlignment="0" applyProtection="0"/>
    <xf numFmtId="0" fontId="315" fillId="7" borderId="40" applyNumberFormat="0" applyAlignment="0" applyProtection="0"/>
    <xf numFmtId="0" fontId="211" fillId="67" borderId="42" applyNumberFormat="0" applyFont="0" applyAlignment="0" applyProtection="0"/>
    <xf numFmtId="218" fontId="138" fillId="0" borderId="9" applyNumberFormat="0" applyFill="0" applyAlignment="0" applyProtection="0"/>
    <xf numFmtId="218" fontId="139" fillId="23" borderId="0" applyNumberFormat="0" applyBorder="0" applyAlignment="0" applyProtection="0"/>
    <xf numFmtId="218" fontId="138" fillId="0" borderId="9" applyNumberFormat="0" applyFill="0" applyAlignment="0" applyProtection="0"/>
    <xf numFmtId="218" fontId="139" fillId="23" borderId="0" applyNumberFormat="0" applyBorder="0" applyAlignment="0" applyProtection="0"/>
    <xf numFmtId="0" fontId="211" fillId="0" borderId="0"/>
    <xf numFmtId="231" fontId="52" fillId="0" borderId="0"/>
    <xf numFmtId="218" fontId="211" fillId="0" borderId="0"/>
    <xf numFmtId="231" fontId="52" fillId="0" borderId="0"/>
    <xf numFmtId="218" fontId="196" fillId="24" borderId="10" applyNumberFormat="0" applyFont="0" applyAlignment="0" applyProtection="0"/>
    <xf numFmtId="231" fontId="52" fillId="0" borderId="0"/>
    <xf numFmtId="218" fontId="139" fillId="23" borderId="0" applyNumberFormat="0" applyBorder="0" applyAlignment="0" applyProtection="0"/>
    <xf numFmtId="218" fontId="141" fillId="0" borderId="0" applyNumberFormat="0" applyFill="0" applyBorder="0" applyAlignment="0" applyProtection="0"/>
    <xf numFmtId="0" fontId="122" fillId="0" borderId="0"/>
    <xf numFmtId="218" fontId="142" fillId="0" borderId="0" applyNumberFormat="0" applyFill="0" applyBorder="0" applyAlignment="0" applyProtection="0"/>
    <xf numFmtId="0" fontId="82" fillId="0" borderId="0"/>
    <xf numFmtId="0" fontId="82" fillId="0" borderId="0"/>
    <xf numFmtId="0" fontId="82" fillId="0" borderId="0"/>
    <xf numFmtId="0" fontId="96" fillId="0" borderId="0"/>
    <xf numFmtId="218" fontId="82" fillId="0" borderId="0"/>
    <xf numFmtId="0" fontId="159" fillId="0" borderId="0"/>
    <xf numFmtId="0" fontId="30" fillId="0" borderId="0"/>
    <xf numFmtId="0" fontId="30" fillId="0" borderId="0"/>
    <xf numFmtId="0" fontId="245" fillId="0" borderId="0"/>
    <xf numFmtId="218" fontId="82" fillId="24" borderId="10" applyNumberFormat="0" applyFont="0" applyAlignment="0" applyProtection="0"/>
    <xf numFmtId="0" fontId="96" fillId="24" borderId="10" applyNumberFormat="0" applyFont="0" applyAlignment="0" applyProtection="0"/>
    <xf numFmtId="218" fontId="157" fillId="0" borderId="0" applyNumberFormat="0" applyFill="0" applyBorder="0" applyAlignment="0" applyProtection="0"/>
    <xf numFmtId="218" fontId="153" fillId="23" borderId="0" applyNumberFormat="0" applyBorder="0" applyAlignment="0" applyProtection="0"/>
    <xf numFmtId="218" fontId="96" fillId="7" borderId="0" applyNumberFormat="0" applyBorder="0" applyAlignment="0" applyProtection="0"/>
    <xf numFmtId="0" fontId="30" fillId="11" borderId="0" applyNumberFormat="0" applyBorder="0" applyAlignment="0" applyProtection="0"/>
    <xf numFmtId="218" fontId="96" fillId="11"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0" fontId="280" fillId="0" borderId="0">
      <protection locked="0"/>
    </xf>
    <xf numFmtId="0" fontId="371" fillId="0" borderId="0" applyNumberFormat="0" applyFill="0" applyBorder="0" applyAlignment="0" applyProtection="0">
      <alignment vertical="top"/>
      <protection locked="0"/>
    </xf>
    <xf numFmtId="165" fontId="211" fillId="0" borderId="0" applyFont="0" applyFill="0" applyBorder="0" applyAlignment="0" applyProtection="0"/>
    <xf numFmtId="218" fontId="141" fillId="0" borderId="0" applyNumberFormat="0" applyFill="0" applyBorder="0" applyAlignment="0" applyProtection="0"/>
    <xf numFmtId="218" fontId="124" fillId="17" borderId="0" applyNumberFormat="0" applyBorder="0" applyAlignment="0" applyProtection="0"/>
    <xf numFmtId="218" fontId="124" fillId="14" borderId="0" applyNumberFormat="0" applyBorder="0" applyAlignment="0" applyProtection="0"/>
    <xf numFmtId="218" fontId="148" fillId="0" borderId="7" applyNumberFormat="0" applyFill="0" applyAlignment="0" applyProtection="0"/>
    <xf numFmtId="218" fontId="151" fillId="22" borderId="5" applyNumberFormat="0" applyAlignment="0" applyProtection="0"/>
    <xf numFmtId="218" fontId="153" fillId="23" borderId="0" applyNumberFormat="0" applyBorder="0" applyAlignment="0" applyProtection="0"/>
    <xf numFmtId="0" fontId="30" fillId="0" borderId="0"/>
    <xf numFmtId="218" fontId="150" fillId="0" borderId="13" applyNumberFormat="0" applyFill="0" applyAlignment="0" applyProtection="0"/>
    <xf numFmtId="0" fontId="30" fillId="0" borderId="0"/>
    <xf numFmtId="0" fontId="30" fillId="0" borderId="0"/>
    <xf numFmtId="0" fontId="159" fillId="0" borderId="0"/>
    <xf numFmtId="0" fontId="96" fillId="0" borderId="0"/>
    <xf numFmtId="0" fontId="146" fillId="0" borderId="0"/>
    <xf numFmtId="183" fontId="159"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5" borderId="0" applyNumberFormat="0" applyBorder="0" applyAlignment="0" applyProtection="0"/>
    <xf numFmtId="0" fontId="30" fillId="34" borderId="0" applyNumberFormat="0" applyBorder="0" applyAlignment="0" applyProtection="0"/>
    <xf numFmtId="0" fontId="30" fillId="5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165" fontId="96" fillId="0" borderId="0" applyFont="0" applyFill="0" applyBorder="0" applyAlignment="0" applyProtection="0"/>
    <xf numFmtId="0" fontId="369" fillId="0" borderId="30">
      <protection locked="0"/>
    </xf>
    <xf numFmtId="165" fontId="211" fillId="0" borderId="0" applyFont="0" applyFill="0" applyBorder="0" applyAlignment="0" applyProtection="0"/>
    <xf numFmtId="0" fontId="312" fillId="0" borderId="0" applyNumberFormat="0" applyFill="0" applyBorder="0" applyAlignment="0" applyProtection="0">
      <alignment vertical="top"/>
      <protection locked="0"/>
    </xf>
    <xf numFmtId="165" fontId="211" fillId="0" borderId="0" applyFont="0" applyFill="0" applyBorder="0" applyAlignment="0" applyProtection="0"/>
    <xf numFmtId="0" fontId="122" fillId="0" borderId="0"/>
    <xf numFmtId="0" fontId="122" fillId="0" borderId="0"/>
    <xf numFmtId="165" fontId="211" fillId="0" borderId="0" applyFont="0" applyFill="0" applyBorder="0" applyAlignment="0" applyProtection="0"/>
    <xf numFmtId="0" fontId="214"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0" fontId="30" fillId="5"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165" fontId="211" fillId="0" borderId="0" applyFont="0" applyFill="0" applyBorder="0" applyAlignment="0" applyProtection="0"/>
    <xf numFmtId="0" fontId="30" fillId="0" borderId="0"/>
    <xf numFmtId="0" fontId="82" fillId="0" borderId="0"/>
    <xf numFmtId="165" fontId="211" fillId="0" borderId="0" applyFont="0" applyFill="0" applyBorder="0" applyAlignment="0" applyProtection="0"/>
    <xf numFmtId="0" fontId="100" fillId="0" borderId="0"/>
    <xf numFmtId="0" fontId="100" fillId="0" borderId="0"/>
    <xf numFmtId="0" fontId="122" fillId="0" borderId="0"/>
    <xf numFmtId="0" fontId="30" fillId="0" borderId="0"/>
    <xf numFmtId="0" fontId="190" fillId="0" borderId="19" applyNumberFormat="0" applyFill="0" applyAlignment="0" applyProtection="0"/>
    <xf numFmtId="0" fontId="30" fillId="0" borderId="0"/>
    <xf numFmtId="0" fontId="159"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50" borderId="0" applyNumberFormat="0" applyBorder="0" applyAlignment="0" applyProtection="0"/>
    <xf numFmtId="0" fontId="30" fillId="39" borderId="0" applyNumberFormat="0" applyBorder="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194" fillId="0" borderId="22" applyNumberFormat="0" applyFill="0" applyAlignment="0" applyProtection="0"/>
    <xf numFmtId="0" fontId="193" fillId="0" borderId="0" applyNumberFormat="0" applyFill="0" applyBorder="0" applyAlignment="0" applyProtection="0"/>
    <xf numFmtId="0" fontId="30" fillId="38" borderId="0" applyNumberFormat="0" applyBorder="0" applyAlignment="0" applyProtection="0"/>
    <xf numFmtId="0" fontId="30" fillId="47"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165" fontId="122" fillId="0" borderId="0" applyFont="0" applyFill="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85" fillId="27" borderId="0" applyNumberFormat="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34" borderId="0" applyNumberFormat="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275" fillId="16" borderId="0" applyNumberFormat="0" applyBorder="0" applyAlignment="0" applyProtection="0"/>
    <xf numFmtId="0" fontId="275" fillId="17" borderId="0" applyNumberFormat="0" applyBorder="0" applyAlignment="0" applyProtection="0"/>
    <xf numFmtId="0" fontId="124" fillId="15" borderId="0" applyNumberFormat="0" applyBorder="0" applyAlignment="0" applyProtection="0"/>
    <xf numFmtId="0" fontId="283" fillId="8" borderId="4" applyNumberFormat="0" applyAlignment="0" applyProtection="0"/>
    <xf numFmtId="0" fontId="284" fillId="21" borderId="11" applyNumberFormat="0" applyAlignment="0" applyProtection="0"/>
    <xf numFmtId="0" fontId="287" fillId="0" borderId="7" applyNumberFormat="0" applyFill="0" applyAlignment="0" applyProtection="0"/>
    <xf numFmtId="0" fontId="288" fillId="0" borderId="0" applyNumberFormat="0" applyFill="0" applyBorder="0" applyAlignment="0" applyProtection="0"/>
    <xf numFmtId="0" fontId="149" fillId="0" borderId="0" applyNumberFormat="0" applyFill="0" applyBorder="0" applyAlignment="0" applyProtection="0"/>
    <xf numFmtId="0" fontId="150" fillId="0" borderId="13" applyNumberFormat="0" applyFill="0" applyAlignment="0" applyProtection="0"/>
    <xf numFmtId="0" fontId="290" fillId="23" borderId="0" applyNumberFormat="0" applyBorder="0" applyAlignment="0" applyProtection="0"/>
    <xf numFmtId="0" fontId="292" fillId="4" borderId="0" applyNumberFormat="0" applyBorder="0" applyAlignment="0" applyProtection="0"/>
    <xf numFmtId="0" fontId="87" fillId="24" borderId="10" applyNumberFormat="0" applyFont="0" applyAlignment="0" applyProtection="0"/>
    <xf numFmtId="0" fontId="295" fillId="0" borderId="0" applyNumberFormat="0" applyFill="0" applyBorder="0" applyAlignment="0" applyProtection="0"/>
    <xf numFmtId="0" fontId="157" fillId="0" borderId="0" applyNumberFormat="0" applyFill="0" applyBorder="0" applyAlignment="0" applyProtection="0"/>
    <xf numFmtId="0" fontId="159" fillId="0" borderId="0"/>
    <xf numFmtId="0" fontId="296" fillId="5" borderId="0" applyNumberFormat="0" applyBorder="0" applyAlignment="0" applyProtection="0"/>
    <xf numFmtId="218" fontId="122" fillId="7"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6"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7" borderId="0" applyNumberFormat="0" applyBorder="0" applyAlignment="0" applyProtection="0"/>
    <xf numFmtId="0" fontId="96" fillId="7"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96" fillId="3" borderId="0" applyNumberFormat="0" applyBorder="0" applyAlignment="0" applyProtection="0"/>
    <xf numFmtId="0" fontId="96" fillId="4" borderId="0" applyNumberFormat="0" applyBorder="0" applyAlignment="0" applyProtection="0"/>
    <xf numFmtId="218" fontId="96" fillId="6" borderId="0" applyNumberFormat="0" applyBorder="0" applyAlignment="0" applyProtection="0"/>
    <xf numFmtId="196" fontId="199" fillId="0" borderId="0" applyFont="0" applyFill="0" applyBorder="0" applyAlignment="0" applyProtection="0"/>
    <xf numFmtId="197" fontId="199" fillId="0" borderId="0" applyFont="0" applyFill="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10"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218" fontId="122" fillId="11" borderId="0" applyNumberFormat="0" applyBorder="0" applyAlignment="0" applyProtection="0"/>
    <xf numFmtId="0" fontId="122" fillId="11"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96" fillId="12" borderId="0" applyNumberFormat="0" applyBorder="0" applyAlignment="0" applyProtection="0"/>
    <xf numFmtId="0" fontId="122" fillId="12"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218" fontId="96" fillId="9" borderId="0" applyNumberFormat="0" applyBorder="0" applyAlignment="0" applyProtection="0"/>
    <xf numFmtId="0" fontId="96" fillId="9" borderId="0" applyNumberFormat="0" applyBorder="0" applyAlignment="0" applyProtection="0"/>
    <xf numFmtId="218" fontId="96" fillId="10" borderId="0" applyNumberFormat="0" applyBorder="0" applyAlignment="0" applyProtection="0"/>
    <xf numFmtId="0" fontId="96" fillId="11"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218" fontId="124" fillId="13" borderId="0" applyNumberFormat="0" applyBorder="0" applyAlignment="0" applyProtection="0"/>
    <xf numFmtId="0" fontId="124" fillId="10" borderId="0" applyNumberFormat="0" applyBorder="0" applyAlignment="0" applyProtection="0"/>
    <xf numFmtId="218" fontId="124" fillId="14" borderId="0" applyNumberFormat="0" applyBorder="0" applyAlignment="0" applyProtection="0"/>
    <xf numFmtId="0" fontId="124" fillId="14" borderId="0" applyNumberFormat="0" applyBorder="0" applyAlignment="0" applyProtection="0"/>
    <xf numFmtId="218" fontId="124" fillId="15" borderId="0" applyNumberFormat="0" applyBorder="0" applyAlignment="0" applyProtection="0"/>
    <xf numFmtId="0" fontId="124" fillId="16"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6" fillId="4" borderId="0" applyNumberFormat="0" applyBorder="0" applyAlignment="0" applyProtection="0"/>
    <xf numFmtId="218" fontId="126" fillId="4" borderId="0" applyNumberFormat="0" applyBorder="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218" fontId="127" fillId="21" borderId="4"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204" fillId="61" borderId="25">
      <alignment horizontal="center" vertical="center"/>
    </xf>
    <xf numFmtId="0" fontId="207" fillId="57" borderId="28">
      <alignment vertical="center"/>
    </xf>
    <xf numFmtId="0" fontId="207" fillId="57" borderId="28">
      <alignment vertical="center"/>
    </xf>
    <xf numFmtId="0" fontId="205" fillId="57" borderId="25">
      <alignment horizontal="right" vertical="center"/>
    </xf>
    <xf numFmtId="0" fontId="208" fillId="59"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183" fontId="82"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214" fillId="0" borderId="0"/>
    <xf numFmtId="3" fontId="100" fillId="0" borderId="0" applyFont="0" applyFill="0" applyBorder="0" applyAlignment="0" applyProtection="0"/>
    <xf numFmtId="0" fontId="215" fillId="0" borderId="0"/>
    <xf numFmtId="0" fontId="100" fillId="0" borderId="0"/>
    <xf numFmtId="0" fontId="100" fillId="0" borderId="0" applyFont="0" applyFill="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218" fillId="0" borderId="0">
      <protection locked="0"/>
    </xf>
    <xf numFmtId="181" fontId="100" fillId="0" borderId="0" applyFont="0" applyFill="0" applyBorder="0" applyAlignment="0" applyProtection="0"/>
    <xf numFmtId="0" fontId="218" fillId="0" borderId="0">
      <protection locked="0"/>
    </xf>
    <xf numFmtId="181" fontId="100" fillId="0" borderId="0" applyFont="0" applyFill="0" applyBorder="0" applyAlignment="0" applyProtection="0"/>
    <xf numFmtId="0" fontId="219" fillId="0" borderId="0">
      <protection locked="0"/>
    </xf>
    <xf numFmtId="181" fontId="100" fillId="0" borderId="0" applyFont="0" applyFill="0" applyBorder="0" applyAlignment="0" applyProtection="0"/>
    <xf numFmtId="221" fontId="218" fillId="0" borderId="0">
      <protection locked="0"/>
    </xf>
    <xf numFmtId="0" fontId="222" fillId="0" borderId="0"/>
    <xf numFmtId="0" fontId="214" fillId="0" borderId="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0" fontId="131" fillId="5" borderId="0" applyNumberFormat="0" applyBorder="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218" fontId="132" fillId="0" borderId="6"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0" fontId="308"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23" fontId="280" fillId="0" borderId="0">
      <protection locked="0"/>
    </xf>
    <xf numFmtId="223" fontId="280" fillId="0" borderId="0">
      <protection locked="0"/>
    </xf>
    <xf numFmtId="0" fontId="226" fillId="0" borderId="0" applyNumberFormat="0" applyFill="0" applyBorder="0" applyAlignment="0" applyProtection="0">
      <alignment vertical="top"/>
      <protection locked="0"/>
    </xf>
    <xf numFmtId="181" fontId="199" fillId="0" borderId="0" applyFont="0" applyFill="0" applyBorder="0" applyAlignment="0" applyProtection="0"/>
    <xf numFmtId="181" fontId="211" fillId="0" borderId="0" applyFont="0" applyFill="0" applyBorder="0" applyAlignment="0" applyProtection="0"/>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0" fontId="195" fillId="0" borderId="0" applyNumberFormat="0" applyFill="0" applyBorder="0" applyAlignment="0" applyProtection="0">
      <alignment vertical="top"/>
      <protection locked="0"/>
    </xf>
    <xf numFmtId="49" fontId="81" fillId="0" borderId="0" applyNumberFormat="0" applyFont="0" applyAlignment="0">
      <alignment vertical="top" wrapText="1"/>
    </xf>
    <xf numFmtId="49" fontId="81" fillId="0" borderId="0" applyNumberFormat="0" applyFont="0" applyAlignment="0">
      <alignment vertical="top" wrapText="1"/>
      <protection locked="0"/>
    </xf>
    <xf numFmtId="49" fontId="81" fillId="0" borderId="0" applyNumberFormat="0" applyFont="0" applyAlignment="0">
      <alignment vertical="top" wrapText="1"/>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 fontId="317" fillId="57" borderId="41">
      <alignment horizontal="right" vertical="center"/>
      <protection locked="0"/>
    </xf>
    <xf numFmtId="49" fontId="319" fillId="57" borderId="25">
      <alignment horizontal="left" vertical="center"/>
    </xf>
    <xf numFmtId="4" fontId="320" fillId="57" borderId="25">
      <alignment horizontal="right" vertical="center"/>
      <protection locked="0"/>
    </xf>
    <xf numFmtId="49" fontId="274" fillId="57" borderId="25">
      <alignment horizontal="left" vertical="center"/>
    </xf>
    <xf numFmtId="49" fontId="274" fillId="57" borderId="25">
      <alignment horizontal="left" vertical="center"/>
    </xf>
    <xf numFmtId="49" fontId="317" fillId="57" borderId="25">
      <alignment horizontal="left" vertical="center"/>
      <protection locked="0"/>
    </xf>
    <xf numFmtId="4" fontId="274" fillId="57" borderId="25">
      <alignment horizontal="right" vertical="center"/>
      <protection locked="0"/>
    </xf>
    <xf numFmtId="4" fontId="317" fillId="57" borderId="25">
      <alignment horizontal="right" vertical="center"/>
      <protection locked="0"/>
    </xf>
    <xf numFmtId="4" fontId="323" fillId="57" borderId="25">
      <alignment horizontal="right" vertical="center"/>
      <protection locked="0"/>
    </xf>
    <xf numFmtId="49" fontId="324" fillId="0" borderId="25">
      <alignment horizontal="left" vertical="center"/>
      <protection locked="0"/>
    </xf>
    <xf numFmtId="4" fontId="114" fillId="0" borderId="25">
      <alignment horizontal="right" vertical="center"/>
    </xf>
    <xf numFmtId="4" fontId="298" fillId="0" borderId="25">
      <alignment horizontal="right" vertical="center"/>
    </xf>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0" fontId="229" fillId="0" borderId="23">
      <alignment horizontal="left"/>
      <protection locked="0"/>
    </xf>
    <xf numFmtId="176" fontId="211" fillId="0" borderId="0" applyFont="0" applyFill="0" applyBorder="0" applyAlignment="0" applyProtection="0"/>
    <xf numFmtId="229" fontId="218" fillId="0" borderId="0">
      <protection locked="0"/>
    </xf>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218" fontId="139" fillId="23" borderId="0" applyNumberFormat="0" applyBorder="0" applyAlignment="0" applyProtection="0"/>
    <xf numFmtId="231" fontId="196" fillId="0" borderId="0"/>
    <xf numFmtId="0" fontId="222" fillId="0" borderId="0"/>
    <xf numFmtId="0" fontId="215" fillId="0" borderId="0"/>
    <xf numFmtId="231" fontId="211" fillId="0" borderId="0"/>
    <xf numFmtId="0" fontId="122" fillId="0" borderId="0"/>
    <xf numFmtId="0" fontId="211" fillId="0" borderId="0"/>
    <xf numFmtId="0" fontId="211" fillId="0" borderId="0"/>
    <xf numFmtId="0" fontId="240" fillId="0" borderId="0"/>
    <xf numFmtId="0" fontId="159" fillId="0" borderId="0"/>
    <xf numFmtId="0" fontId="223" fillId="0" borderId="0"/>
    <xf numFmtId="0" fontId="100" fillId="0" borderId="0"/>
    <xf numFmtId="0" fontId="331" fillId="0" borderId="0"/>
    <xf numFmtId="0" fontId="211" fillId="0" borderId="0"/>
    <xf numFmtId="0" fontId="100" fillId="0" borderId="0"/>
    <xf numFmtId="0" fontId="122" fillId="0" borderId="0"/>
    <xf numFmtId="0" fontId="122" fillId="0" borderId="0"/>
    <xf numFmtId="0" fontId="211" fillId="0" borderId="0"/>
    <xf numFmtId="0" fontId="122" fillId="0" borderId="0"/>
    <xf numFmtId="0" fontId="122" fillId="0" borderId="0"/>
    <xf numFmtId="0" fontId="122" fillId="0" borderId="0"/>
    <xf numFmtId="0" fontId="96" fillId="0" borderId="0"/>
    <xf numFmtId="0" fontId="122" fillId="0" borderId="0"/>
    <xf numFmtId="0" fontId="122" fillId="0" borderId="0"/>
    <xf numFmtId="0" fontId="268" fillId="0" borderId="0"/>
    <xf numFmtId="0" fontId="122" fillId="0" borderId="0"/>
    <xf numFmtId="0" fontId="122" fillId="0" borderId="0"/>
    <xf numFmtId="0" fontId="122" fillId="0" borderId="0"/>
    <xf numFmtId="231" fontId="52" fillId="0" borderId="0"/>
    <xf numFmtId="0" fontId="122" fillId="0" borderId="0"/>
    <xf numFmtId="0" fontId="96" fillId="0" borderId="0"/>
    <xf numFmtId="0" fontId="52" fillId="0" borderId="0"/>
    <xf numFmtId="0" fontId="170" fillId="0" borderId="0"/>
    <xf numFmtId="0" fontId="122"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4" fontId="85" fillId="61" borderId="25">
      <alignment horizontal="right" vertical="center"/>
      <protection locked="0"/>
    </xf>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0" fontId="140" fillId="21" borderId="11" applyNumberFormat="0" applyAlignment="0" applyProtection="0"/>
    <xf numFmtId="9" fontId="100" fillId="0" borderId="0" applyFont="0" applyFill="0" applyBorder="0" applyAlignment="0" applyProtection="0"/>
    <xf numFmtId="210" fontId="211" fillId="0" borderId="0" applyFont="0" applyFill="0" applyBorder="0" applyAlignment="0" applyProtection="0"/>
    <xf numFmtId="232" fontId="218" fillId="0" borderId="0">
      <protection locked="0"/>
    </xf>
    <xf numFmtId="49" fontId="274" fillId="0" borderId="25">
      <alignment horizontal="left" vertical="center" wrapText="1"/>
      <protection locked="0"/>
    </xf>
    <xf numFmtId="49" fontId="274" fillId="0" borderId="25">
      <alignment horizontal="left" vertical="center" wrapText="1"/>
      <protection locked="0"/>
    </xf>
    <xf numFmtId="4" fontId="341" fillId="61" borderId="44" applyNumberFormat="0" applyProtection="0">
      <alignment vertical="center"/>
    </xf>
    <xf numFmtId="4" fontId="346" fillId="57" borderId="44" applyNumberFormat="0" applyProtection="0">
      <alignment horizontal="left" vertical="center" indent="1"/>
    </xf>
    <xf numFmtId="4" fontId="347" fillId="69" borderId="44" applyNumberFormat="0" applyProtection="0">
      <alignment horizontal="left" vertical="center" indent="1"/>
    </xf>
    <xf numFmtId="4" fontId="351" fillId="57" borderId="44" applyNumberFormat="0" applyProtection="0">
      <alignment vertical="center"/>
    </xf>
    <xf numFmtId="4" fontId="356" fillId="57" borderId="44" applyNumberFormat="0" applyProtection="0">
      <alignment vertical="center"/>
    </xf>
    <xf numFmtId="38" fontId="217" fillId="0" borderId="0" applyFont="0" applyFill="0" applyBorder="0" applyAlignment="0" applyProtection="0"/>
    <xf numFmtId="40" fontId="217" fillId="0" borderId="0" applyFont="0" applyFill="0" applyBorder="0" applyAlignment="0" applyProtection="0"/>
    <xf numFmtId="0" fontId="357"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233" fontId="218" fillId="0" borderId="0">
      <protection locked="0"/>
    </xf>
    <xf numFmtId="235" fontId="218" fillId="0" borderId="0">
      <protection locked="0"/>
    </xf>
    <xf numFmtId="0" fontId="217" fillId="0" borderId="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297" fillId="0" borderId="0" applyNumberFormat="0" applyFont="0" applyFill="0" applyBorder="0" applyAlignment="0" applyProtection="0">
      <alignment horizontal="left" vertical="top"/>
    </xf>
    <xf numFmtId="0" fontId="360" fillId="0" borderId="0">
      <alignment horizontal="left" wrapText="1"/>
    </xf>
    <xf numFmtId="0" fontId="361" fillId="0" borderId="0" applyNumberFormat="0" applyFont="0" applyFill="0" applyBorder="0" applyAlignment="0" applyProtection="0">
      <alignment horizontal="left" indent="1"/>
    </xf>
    <xf numFmtId="238" fontId="361" fillId="0" borderId="0" applyNumberFormat="0" applyFont="0" applyFill="0" applyBorder="0" applyAlignment="0" applyProtection="0"/>
    <xf numFmtId="0" fontId="211" fillId="0" borderId="3" applyNumberFormat="0" applyFont="0" applyFill="0" applyAlignment="0" applyProtection="0">
      <alignment horizontal="center"/>
    </xf>
    <xf numFmtId="218" fontId="124" fillId="14" borderId="0" applyNumberFormat="0" applyBorder="0" applyAlignment="0" applyProtection="0"/>
    <xf numFmtId="0" fontId="124" fillId="14" borderId="0" applyNumberFormat="0" applyBorder="0" applyAlignment="0" applyProtection="0"/>
    <xf numFmtId="0" fontId="241" fillId="0" borderId="0" applyProtection="0"/>
    <xf numFmtId="0" fontId="243" fillId="0" borderId="0" applyProtection="0"/>
    <xf numFmtId="0" fontId="243" fillId="0" borderId="0" applyProtection="0"/>
    <xf numFmtId="0" fontId="81" fillId="0" borderId="0">
      <alignment wrapText="1"/>
    </xf>
    <xf numFmtId="218" fontId="152" fillId="0" borderId="0" applyNumberFormat="0" applyFill="0" applyBorder="0" applyAlignment="0" applyProtection="0"/>
    <xf numFmtId="0" fontId="96" fillId="0" borderId="0"/>
    <xf numFmtId="0" fontId="96" fillId="0" borderId="0"/>
    <xf numFmtId="0" fontId="81" fillId="0" borderId="0"/>
    <xf numFmtId="0" fontId="82" fillId="0" borderId="0"/>
    <xf numFmtId="0" fontId="82" fillId="0" borderId="0"/>
    <xf numFmtId="218" fontId="82" fillId="0" borderId="0"/>
    <xf numFmtId="0" fontId="82"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231" fontId="268" fillId="0" borderId="0"/>
    <xf numFmtId="0" fontId="82" fillId="0" borderId="0"/>
    <xf numFmtId="231" fontId="26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30" fillId="0" borderId="0"/>
    <xf numFmtId="0" fontId="81" fillId="0" borderId="0"/>
    <xf numFmtId="0" fontId="81" fillId="0" borderId="0" applyNumberFormat="0" applyFont="0" applyFill="0" applyBorder="0" applyAlignment="0" applyProtection="0">
      <alignment vertical="top"/>
    </xf>
    <xf numFmtId="231" fontId="268" fillId="0" borderId="0"/>
    <xf numFmtId="218" fontId="150" fillId="0" borderId="13" applyNumberFormat="0" applyFill="0" applyAlignment="0" applyProtection="0"/>
    <xf numFmtId="0" fontId="150" fillId="0" borderId="13" applyNumberFormat="0" applyFill="0" applyAlignment="0" applyProtection="0"/>
    <xf numFmtId="9" fontId="82" fillId="0" borderId="0" applyFont="0" applyFill="0" applyBorder="0" applyAlignment="0" applyProtection="0"/>
    <xf numFmtId="9" fontId="96" fillId="0" borderId="0" applyFont="0" applyFill="0" applyBorder="0" applyAlignment="0" applyProtection="0"/>
    <xf numFmtId="0" fontId="144" fillId="21" borderId="11" applyNumberFormat="0" applyAlignment="0" applyProtection="0"/>
    <xf numFmtId="0" fontId="166" fillId="0" borderId="0" applyNumberFormat="0" applyFill="0" applyBorder="0" applyAlignment="0" applyProtection="0"/>
    <xf numFmtId="0" fontId="153" fillId="23" borderId="0" applyNumberFormat="0" applyBorder="0" applyAlignment="0" applyProtection="0"/>
    <xf numFmtId="0" fontId="214" fillId="0" borderId="0"/>
    <xf numFmtId="0" fontId="214" fillId="0" borderId="0"/>
    <xf numFmtId="218" fontId="157" fillId="0" borderId="0" applyNumberFormat="0" applyFill="0" applyBorder="0" applyAlignment="0" applyProtection="0"/>
    <xf numFmtId="0" fontId="155" fillId="0" borderId="0" applyNumberFormat="0" applyFill="0" applyBorder="0" applyAlignment="0" applyProtection="0"/>
    <xf numFmtId="41" fontId="36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40" fontId="82"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183" fontId="82" fillId="0" borderId="0" applyFont="0" applyFill="0" applyBorder="0" applyAlignment="0" applyProtection="0"/>
    <xf numFmtId="0" fontId="96" fillId="3"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231" fontId="211" fillId="0" borderId="0"/>
    <xf numFmtId="0" fontId="124" fillId="19" borderId="0" applyNumberFormat="0" applyBorder="0" applyAlignment="0" applyProtection="0"/>
    <xf numFmtId="0" fontId="124" fillId="20" borderId="0" applyNumberFormat="0" applyBorder="0" applyAlignment="0" applyProtection="0"/>
    <xf numFmtId="231" fontId="143" fillId="8" borderId="4" applyNumberFormat="0" applyAlignment="0" applyProtection="0"/>
    <xf numFmtId="0" fontId="143" fillId="8" borderId="4" applyNumberFormat="0" applyAlignment="0" applyProtection="0"/>
    <xf numFmtId="0" fontId="145" fillId="21" borderId="4" applyNumberFormat="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51" fillId="22" borderId="5" applyNumberFormat="0" applyAlignment="0" applyProtection="0"/>
    <xf numFmtId="0" fontId="82" fillId="0" borderId="0"/>
    <xf numFmtId="0" fontId="82" fillId="0" borderId="0"/>
    <xf numFmtId="0" fontId="154" fillId="4" borderId="0" applyNumberFormat="0" applyBorder="0" applyAlignment="0" applyProtection="0"/>
    <xf numFmtId="0" fontId="156" fillId="0" borderId="9" applyNumberFormat="0" applyFill="0" applyAlignment="0" applyProtection="0"/>
    <xf numFmtId="0" fontId="156" fillId="0" borderId="9" applyNumberFormat="0" applyFill="0" applyAlignment="0" applyProtection="0"/>
    <xf numFmtId="0" fontId="158" fillId="5" borderId="0" applyNumberFormat="0" applyBorder="0" applyAlignment="0" applyProtection="0"/>
    <xf numFmtId="0" fontId="94" fillId="0" borderId="0"/>
    <xf numFmtId="194" fontId="199" fillId="0" borderId="0" applyFont="0" applyFill="0" applyBorder="0" applyAlignment="0" applyProtection="0"/>
    <xf numFmtId="201" fontId="122" fillId="3"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7"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7"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96" fillId="9"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7"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01" fontId="123" fillId="19" borderId="0" applyNumberFormat="0" applyBorder="0" applyAlignment="0" applyProtection="0"/>
    <xf numFmtId="201" fontId="123" fillId="20"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8" fillId="22" borderId="5" applyNumberFormat="0" applyAlignment="0" applyProtection="0"/>
    <xf numFmtId="189" fontId="129" fillId="0" borderId="0">
      <protection locked="0"/>
    </xf>
    <xf numFmtId="201" fontId="132" fillId="0" borderId="6" applyNumberFormat="0" applyFill="0" applyAlignment="0" applyProtection="0"/>
    <xf numFmtId="201" fontId="133" fillId="0" borderId="7" applyNumberFormat="0" applyFill="0" applyAlignment="0" applyProtection="0"/>
    <xf numFmtId="201" fontId="137" fillId="8" borderId="4" applyNumberFormat="0" applyAlignment="0" applyProtection="0"/>
    <xf numFmtId="201" fontId="82" fillId="0" borderId="0"/>
    <xf numFmtId="201" fontId="159" fillId="0" borderId="0"/>
    <xf numFmtId="201" fontId="122" fillId="0" borderId="0"/>
    <xf numFmtId="201" fontId="122" fillId="0" borderId="0"/>
    <xf numFmtId="201" fontId="141" fillId="0" borderId="0" applyNumberFormat="0" applyFill="0" applyBorder="0" applyAlignment="0" applyProtection="0"/>
    <xf numFmtId="201" fontId="242" fillId="0" borderId="0" applyProtection="0"/>
    <xf numFmtId="201" fontId="82" fillId="0" borderId="0"/>
    <xf numFmtId="201" fontId="241" fillId="0" borderId="0"/>
    <xf numFmtId="0" fontId="122" fillId="0" borderId="0"/>
    <xf numFmtId="0" fontId="199" fillId="0" borderId="0"/>
    <xf numFmtId="0" fontId="122" fillId="0" borderId="0"/>
    <xf numFmtId="0" fontId="96" fillId="0" borderId="0"/>
    <xf numFmtId="0" fontId="96" fillId="0" borderId="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174" fillId="14" borderId="0" applyNumberFormat="0" applyBorder="0" applyAlignment="0" applyProtection="0"/>
    <xf numFmtId="183" fontId="82" fillId="0" borderId="0" applyFont="0" applyFill="0" applyBorder="0" applyAlignment="0" applyProtection="0"/>
    <xf numFmtId="0" fontId="366" fillId="76" borderId="0" applyNumberFormat="0" applyBorder="0" applyAlignment="0" applyProtection="0"/>
    <xf numFmtId="0" fontId="100" fillId="0" borderId="0">
      <alignment wrapText="1"/>
    </xf>
    <xf numFmtId="242" fontId="82" fillId="0" borderId="0" applyFont="0" applyFill="0" applyBorder="0" applyAlignment="0" applyProtection="0"/>
    <xf numFmtId="0" fontId="30" fillId="0" borderId="0"/>
    <xf numFmtId="0" fontId="30" fillId="0" borderId="0"/>
    <xf numFmtId="0" fontId="30" fillId="0" borderId="0"/>
    <xf numFmtId="0" fontId="146" fillId="0" borderId="0"/>
    <xf numFmtId="0" fontId="81" fillId="0" borderId="0"/>
    <xf numFmtId="0" fontId="82" fillId="0" borderId="0"/>
    <xf numFmtId="0" fontId="146" fillId="0" borderId="0"/>
    <xf numFmtId="0" fontId="96" fillId="32" borderId="21" applyNumberFormat="0" applyFont="0" applyAlignment="0" applyProtection="0"/>
    <xf numFmtId="183" fontId="96" fillId="0" borderId="0" applyFont="0" applyFill="0" applyBorder="0" applyAlignment="0" applyProtection="0"/>
    <xf numFmtId="183" fontId="96" fillId="0" borderId="0" applyFont="0" applyFill="0" applyBorder="0" applyAlignment="0" applyProtection="0"/>
    <xf numFmtId="245" fontId="82" fillId="0" borderId="0" applyFont="0" applyFill="0" applyBorder="0" applyAlignment="0" applyProtection="0"/>
    <xf numFmtId="0" fontId="191" fillId="31" borderId="20" applyNumberFormat="0" applyAlignment="0" applyProtection="0"/>
    <xf numFmtId="243" fontId="81" fillId="0" borderId="0" applyFont="0" applyFill="0" applyBorder="0" applyAlignment="0" applyProtection="0"/>
    <xf numFmtId="43" fontId="122" fillId="0" borderId="0" applyFont="0" applyFill="0" applyBorder="0" applyAlignment="0" applyProtection="0"/>
    <xf numFmtId="0" fontId="30" fillId="0" borderId="0"/>
    <xf numFmtId="194" fontId="211" fillId="0" borderId="0" applyFont="0" applyFill="0" applyBorder="0" applyAlignment="0" applyProtection="0"/>
    <xf numFmtId="195" fontId="211" fillId="0" borderId="0" applyFont="0" applyFill="0" applyBorder="0" applyAlignment="0" applyProtection="0"/>
    <xf numFmtId="218" fontId="122" fillId="3"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2" fillId="5" borderId="0" applyNumberFormat="0" applyBorder="0" applyAlignment="0" applyProtection="0"/>
    <xf numFmtId="218" fontId="122" fillId="5" borderId="0" applyNumberFormat="0" applyBorder="0" applyAlignment="0" applyProtection="0"/>
    <xf numFmtId="218" fontId="122" fillId="5" borderId="0" applyNumberFormat="0" applyBorder="0" applyAlignment="0" applyProtection="0"/>
    <xf numFmtId="0" fontId="96" fillId="6" borderId="0" applyNumberFormat="0" applyBorder="0" applyAlignment="0" applyProtection="0"/>
    <xf numFmtId="218" fontId="122" fillId="7" borderId="0" applyNumberFormat="0" applyBorder="0" applyAlignment="0" applyProtection="0"/>
    <xf numFmtId="0" fontId="96" fillId="7" borderId="0" applyNumberFormat="0" applyBorder="0" applyAlignment="0" applyProtection="0"/>
    <xf numFmtId="218" fontId="122" fillId="7" borderId="0" applyNumberFormat="0" applyBorder="0" applyAlignment="0" applyProtection="0"/>
    <xf numFmtId="0" fontId="96" fillId="8" borderId="0" applyNumberFormat="0" applyBorder="0" applyAlignment="0" applyProtection="0"/>
    <xf numFmtId="218" fontId="122" fillId="8" borderId="0" applyNumberFormat="0" applyBorder="0" applyAlignment="0" applyProtection="0"/>
    <xf numFmtId="218" fontId="122" fillId="8"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218" fontId="122" fillId="10"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218" fontId="122" fillId="9" borderId="0" applyNumberFormat="0" applyBorder="0" applyAlignment="0" applyProtection="0"/>
    <xf numFmtId="218" fontId="122" fillId="9" borderId="0" applyNumberFormat="0" applyBorder="0" applyAlignment="0" applyProtection="0"/>
    <xf numFmtId="0" fontId="96" fillId="12" borderId="0" applyNumberFormat="0" applyBorder="0" applyAlignment="0" applyProtection="0"/>
    <xf numFmtId="218" fontId="122" fillId="12" borderId="0" applyNumberFormat="0" applyBorder="0" applyAlignment="0" applyProtection="0"/>
    <xf numFmtId="218" fontId="122" fillId="12" borderId="0" applyNumberFormat="0" applyBorder="0" applyAlignment="0" applyProtection="0"/>
    <xf numFmtId="244" fontId="100" fillId="0" borderId="0"/>
    <xf numFmtId="218" fontId="123" fillId="10" borderId="0" applyNumberFormat="0" applyBorder="0" applyAlignment="0" applyProtection="0"/>
    <xf numFmtId="218" fontId="123" fillId="10"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218" fontId="124" fillId="13"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7"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30" fillId="0" borderId="0" applyNumberFormat="0" applyFill="0" applyBorder="0" applyAlignment="0" applyProtection="0"/>
    <xf numFmtId="218" fontId="220" fillId="0" borderId="0"/>
    <xf numFmtId="218" fontId="221" fillId="0" borderId="0"/>
    <xf numFmtId="218" fontId="131" fillId="5" borderId="0" applyNumberFormat="0" applyBorder="0" applyAlignment="0" applyProtection="0"/>
    <xf numFmtId="218" fontId="131" fillId="5" borderId="0" applyNumberFormat="0" applyBorder="0" applyAlignment="0" applyProtection="0"/>
    <xf numFmtId="218" fontId="131" fillId="5" borderId="0" applyNumberFormat="0" applyBorder="0" applyAlignment="0" applyProtection="0"/>
    <xf numFmtId="218" fontId="131" fillId="5" borderId="0" applyNumberFormat="0" applyBorder="0" applyAlignment="0" applyProtection="0"/>
    <xf numFmtId="218" fontId="132" fillId="0" borderId="6" applyNumberFormat="0" applyFill="0" applyAlignment="0" applyProtection="0"/>
    <xf numFmtId="0" fontId="306" fillId="0" borderId="0" applyNumberFormat="0" applyFill="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0" fontId="308" fillId="0" borderId="39"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218" fontId="134" fillId="0" borderId="0" applyNumberFormat="0" applyFill="0" applyBorder="0" applyAlignment="0" applyProtection="0"/>
    <xf numFmtId="218" fontId="134" fillId="0" borderId="0" applyNumberFormat="0" applyFill="0" applyBorder="0" applyAlignment="0" applyProtection="0"/>
    <xf numFmtId="0" fontId="280" fillId="0" borderId="0">
      <protection locked="0"/>
    </xf>
    <xf numFmtId="0" fontId="315" fillId="7" borderId="40" applyNumberFormat="0" applyAlignment="0" applyProtection="0"/>
    <xf numFmtId="218" fontId="221" fillId="0" borderId="29"/>
    <xf numFmtId="218" fontId="138" fillId="0" borderId="9" applyNumberFormat="0" applyFill="0" applyAlignment="0" applyProtection="0"/>
    <xf numFmtId="218" fontId="139" fillId="23" borderId="0" applyNumberFormat="0" applyBorder="0" applyAlignment="0" applyProtection="0"/>
    <xf numFmtId="218" fontId="139" fillId="23" borderId="0" applyNumberFormat="0" applyBorder="0" applyAlignment="0" applyProtection="0"/>
    <xf numFmtId="218" fontId="139" fillId="23" borderId="0" applyNumberFormat="0" applyBorder="0" applyAlignment="0" applyProtection="0"/>
    <xf numFmtId="230" fontId="329" fillId="0" borderId="0"/>
    <xf numFmtId="231" fontId="211" fillId="0" borderId="0"/>
    <xf numFmtId="218" fontId="100" fillId="0" borderId="0"/>
    <xf numFmtId="231" fontId="196" fillId="0" borderId="0"/>
    <xf numFmtId="0" fontId="82" fillId="0" borderId="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42" fillId="0" borderId="0" applyNumberFormat="0" applyFill="0" applyBorder="0" applyAlignment="0" applyProtection="0"/>
    <xf numFmtId="218" fontId="124" fillId="18" borderId="0" applyNumberFormat="0" applyBorder="0" applyAlignment="0" applyProtection="0"/>
    <xf numFmtId="218" fontId="156" fillId="0" borderId="9" applyNumberFormat="0" applyFill="0" applyAlignment="0" applyProtection="0"/>
    <xf numFmtId="218" fontId="151" fillId="22" borderId="5" applyNumberFormat="0" applyAlignment="0" applyProtection="0"/>
    <xf numFmtId="218" fontId="152" fillId="0" borderId="0" applyNumberFormat="0" applyFill="0" applyBorder="0" applyAlignment="0" applyProtection="0"/>
    <xf numFmtId="218" fontId="145" fillId="21" borderId="4" applyNumberFormat="0" applyAlignment="0" applyProtection="0"/>
    <xf numFmtId="0" fontId="82" fillId="0" borderId="0"/>
    <xf numFmtId="218" fontId="82" fillId="0" borderId="0"/>
    <xf numFmtId="0" fontId="82" fillId="0" borderId="0"/>
    <xf numFmtId="218" fontId="81" fillId="0" borderId="0"/>
    <xf numFmtId="0" fontId="30" fillId="0" borderId="0"/>
    <xf numFmtId="231" fontId="268" fillId="0" borderId="0"/>
    <xf numFmtId="0" fontId="82" fillId="0" borderId="0"/>
    <xf numFmtId="0" fontId="82" fillId="0" borderId="0"/>
    <xf numFmtId="218" fontId="144" fillId="21" borderId="11" applyNumberFormat="0" applyAlignment="0" applyProtection="0"/>
    <xf numFmtId="0" fontId="30" fillId="4" borderId="0" applyNumberFormat="0" applyBorder="0" applyAlignment="0" applyProtection="0"/>
    <xf numFmtId="218" fontId="96" fillId="5" borderId="0" applyNumberFormat="0" applyBorder="0" applyAlignment="0" applyProtection="0"/>
    <xf numFmtId="218" fontId="96" fillId="10" borderId="0" applyNumberFormat="0" applyBorder="0" applyAlignment="0" applyProtection="0"/>
    <xf numFmtId="218" fontId="124" fillId="10" borderId="0" applyNumberFormat="0" applyBorder="0" applyAlignment="0" applyProtection="0"/>
    <xf numFmtId="218" fontId="124" fillId="11" borderId="0" applyNumberFormat="0" applyBorder="0" applyAlignment="0" applyProtection="0"/>
    <xf numFmtId="218" fontId="124" fillId="14" borderId="0" applyNumberFormat="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0" fontId="370" fillId="0" borderId="0">
      <protection locked="0"/>
    </xf>
    <xf numFmtId="0" fontId="372" fillId="0" borderId="0" applyNumberFormat="0" applyFill="0" applyBorder="0" applyAlignment="0" applyProtection="0">
      <alignment vertical="top"/>
      <protection locked="0"/>
    </xf>
    <xf numFmtId="0" fontId="330" fillId="0" borderId="0"/>
    <xf numFmtId="0" fontId="52" fillId="0" borderId="0"/>
    <xf numFmtId="218" fontId="124" fillId="18" borderId="0" applyNumberFormat="0" applyBorder="0" applyAlignment="0" applyProtection="0"/>
    <xf numFmtId="218" fontId="145" fillId="21" borderId="4" applyNumberFormat="0" applyAlignment="0" applyProtection="0"/>
    <xf numFmtId="218" fontId="149" fillId="0" borderId="8" applyNumberFormat="0" applyFill="0" applyAlignment="0" applyProtection="0"/>
    <xf numFmtId="0" fontId="373" fillId="0" borderId="0" applyNumberFormat="0" applyFill="0" applyBorder="0" applyAlignment="0" applyProtection="0"/>
    <xf numFmtId="0" fontId="30" fillId="0" borderId="0"/>
    <xf numFmtId="0" fontId="365" fillId="0" borderId="0"/>
    <xf numFmtId="0" fontId="30" fillId="0" borderId="0"/>
    <xf numFmtId="0" fontId="30" fillId="0" borderId="0"/>
    <xf numFmtId="0" fontId="30" fillId="0" borderId="0"/>
    <xf numFmtId="0" fontId="30" fillId="0" borderId="0"/>
    <xf numFmtId="0" fontId="146" fillId="0" borderId="0"/>
    <xf numFmtId="218" fontId="154" fillId="4" borderId="0" applyNumberFormat="0" applyBorder="0" applyAlignment="0" applyProtection="0"/>
    <xf numFmtId="218" fontId="157"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18" fontId="158" fillId="5" borderId="0" applyNumberFormat="0" applyBorder="0" applyAlignment="0" applyProtection="0"/>
    <xf numFmtId="0" fontId="30" fillId="43" borderId="0" applyNumberFormat="0" applyBorder="0" applyAlignment="0" applyProtection="0"/>
    <xf numFmtId="0" fontId="30" fillId="54" borderId="0" applyNumberFormat="0" applyBorder="0" applyAlignment="0" applyProtection="0"/>
    <xf numFmtId="0" fontId="30" fillId="4" borderId="0" applyNumberFormat="0" applyBorder="0" applyAlignment="0" applyProtection="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196" fillId="0" borderId="0"/>
    <xf numFmtId="0" fontId="122" fillId="0" borderId="0"/>
    <xf numFmtId="0" fontId="100" fillId="0" borderId="0"/>
    <xf numFmtId="0" fontId="152" fillId="0" borderId="0" applyNumberFormat="0" applyFill="0" applyBorder="0" applyAlignment="0" applyProtection="0"/>
    <xf numFmtId="0" fontId="81" fillId="0" borderId="0"/>
    <xf numFmtId="0" fontId="96" fillId="0" borderId="0"/>
    <xf numFmtId="0" fontId="96" fillId="0" borderId="0"/>
    <xf numFmtId="0" fontId="96" fillId="0" borderId="0"/>
    <xf numFmtId="231" fontId="268" fillId="0" borderId="0"/>
    <xf numFmtId="0" fontId="81" fillId="0" borderId="0" applyNumberFormat="0" applyFont="0" applyFill="0" applyBorder="0" applyAlignment="0" applyProtection="0">
      <alignment vertical="top"/>
    </xf>
    <xf numFmtId="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165" fontId="122" fillId="0" borderId="0" applyFont="0" applyFill="0" applyBorder="0" applyAlignment="0" applyProtection="0"/>
    <xf numFmtId="0" fontId="30" fillId="0" borderId="0"/>
    <xf numFmtId="0" fontId="30" fillId="0" borderId="0"/>
    <xf numFmtId="165" fontId="217" fillId="0" borderId="0" applyFont="0" applyFill="0" applyBorder="0" applyAlignment="0" applyProtection="0"/>
    <xf numFmtId="0" fontId="30" fillId="0" borderId="0"/>
    <xf numFmtId="0" fontId="30" fillId="0" borderId="0"/>
    <xf numFmtId="0" fontId="100" fillId="0" borderId="0"/>
    <xf numFmtId="0" fontId="100" fillId="0" borderId="0"/>
    <xf numFmtId="0" fontId="122" fillId="0" borderId="0"/>
    <xf numFmtId="0" fontId="122" fillId="0" borderId="0"/>
    <xf numFmtId="0" fontId="122" fillId="0" borderId="0"/>
    <xf numFmtId="0" fontId="122" fillId="0" borderId="0"/>
    <xf numFmtId="0" fontId="187" fillId="29" borderId="17" applyNumberFormat="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4" borderId="0" applyNumberFormat="0" applyBorder="0" applyAlignment="0" applyProtection="0"/>
    <xf numFmtId="0" fontId="30" fillId="43"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189" fillId="30" borderId="17" applyNumberFormat="0" applyAlignment="0" applyProtection="0"/>
    <xf numFmtId="0" fontId="174" fillId="37" borderId="0" applyNumberFormat="0" applyBorder="0" applyAlignment="0" applyProtection="0"/>
    <xf numFmtId="0" fontId="174" fillId="40" borderId="0" applyNumberFormat="0" applyBorder="0" applyAlignment="0" applyProtection="0"/>
    <xf numFmtId="0" fontId="174" fillId="45" borderId="0" applyNumberFormat="0" applyBorder="0" applyAlignment="0" applyProtection="0"/>
    <xf numFmtId="0" fontId="174" fillId="52" borderId="0" applyNumberFormat="0" applyBorder="0" applyAlignment="0" applyProtection="0"/>
    <xf numFmtId="0" fontId="30" fillId="55" borderId="0" applyNumberFormat="0" applyBorder="0" applyAlignment="0" applyProtection="0"/>
    <xf numFmtId="0" fontId="174" fillId="56"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9"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0" borderId="0"/>
    <xf numFmtId="0" fontId="30" fillId="0" borderId="0"/>
    <xf numFmtId="165" fontId="100"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4"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87" fillId="10" borderId="0" applyNumberFormat="0" applyBorder="0" applyAlignment="0" applyProtection="0"/>
    <xf numFmtId="0" fontId="82" fillId="0" borderId="0"/>
    <xf numFmtId="0" fontId="96" fillId="8" borderId="0" applyNumberFormat="0" applyBorder="0" applyAlignment="0" applyProtection="0"/>
    <xf numFmtId="0" fontId="87" fillId="4" borderId="0" applyNumberFormat="0" applyBorder="0" applyAlignment="0" applyProtection="0"/>
    <xf numFmtId="0" fontId="96" fillId="4" borderId="0" applyNumberFormat="0" applyBorder="0" applyAlignment="0" applyProtection="0"/>
    <xf numFmtId="0" fontId="96" fillId="10" borderId="0" applyNumberFormat="0" applyBorder="0" applyAlignment="0" applyProtection="0"/>
    <xf numFmtId="0" fontId="96"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96" fillId="5" borderId="0" applyNumberFormat="0" applyBorder="0" applyAlignment="0" applyProtection="0"/>
    <xf numFmtId="0" fontId="87" fillId="5" borderId="0" applyNumberFormat="0" applyBorder="0" applyAlignment="0" applyProtection="0"/>
    <xf numFmtId="0" fontId="87" fillId="9"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6" borderId="0" applyNumberFormat="0" applyBorder="0" applyAlignment="0" applyProtection="0"/>
    <xf numFmtId="0" fontId="96" fillId="6" borderId="0" applyNumberFormat="0" applyBorder="0" applyAlignment="0" applyProtection="0"/>
    <xf numFmtId="0" fontId="87" fillId="6"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96" fillId="7"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2" borderId="0" applyNumberFormat="0" applyBorder="0" applyAlignment="0" applyProtection="0"/>
    <xf numFmtId="0" fontId="96" fillId="12" borderId="0" applyNumberFormat="0" applyBorder="0" applyAlignment="0" applyProtection="0"/>
    <xf numFmtId="0" fontId="96" fillId="24"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124" fillId="13" borderId="0" applyNumberFormat="0" applyBorder="0" applyAlignment="0" applyProtection="0"/>
    <xf numFmtId="0" fontId="124" fillId="7" borderId="0" applyNumberFormat="0" applyBorder="0" applyAlignment="0" applyProtection="0"/>
    <xf numFmtId="0" fontId="124" fillId="13" borderId="0" applyNumberFormat="0" applyBorder="0" applyAlignment="0" applyProtection="0"/>
    <xf numFmtId="0" fontId="275" fillId="13"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165" fontId="122" fillId="0" borderId="0" applyFont="0" applyFill="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201" fontId="195" fillId="0" borderId="0" applyNumberFormat="0" applyFill="0" applyBorder="0" applyAlignment="0" applyProtection="0">
      <alignment vertical="top"/>
      <protection locked="0"/>
    </xf>
    <xf numFmtId="0" fontId="96" fillId="5"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96" fillId="3" borderId="0" applyNumberFormat="0" applyBorder="0" applyAlignment="0" applyProtection="0"/>
    <xf numFmtId="0" fontId="96" fillId="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96"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96" fillId="8" borderId="0" applyNumberFormat="0" applyBorder="0" applyAlignment="0" applyProtection="0"/>
    <xf numFmtId="0" fontId="96"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96"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96"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96" fillId="10"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96" fillId="23" borderId="0" applyNumberFormat="0" applyBorder="0" applyAlignment="0" applyProtection="0"/>
    <xf numFmtId="0" fontId="87" fillId="11" borderId="0" applyNumberFormat="0" applyBorder="0" applyAlignment="0" applyProtection="0"/>
    <xf numFmtId="0" fontId="96" fillId="4"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124" fillId="11" borderId="0" applyNumberFormat="0" applyBorder="0" applyAlignment="0" applyProtection="0"/>
    <xf numFmtId="0" fontId="124" fillId="16"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4" borderId="0" applyNumberFormat="0" applyBorder="0" applyAlignment="0" applyProtection="0"/>
    <xf numFmtId="0" fontId="124" fillId="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124" fillId="7"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0"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51" fillId="22" borderId="5" applyNumberFormat="0" applyAlignment="0" applyProtection="0"/>
    <xf numFmtId="0" fontId="276" fillId="58" borderId="25">
      <alignment horizontal="center" vertical="center"/>
    </xf>
    <xf numFmtId="1" fontId="276" fillId="57" borderId="25">
      <alignment horizontal="right" vertical="center"/>
    </xf>
    <xf numFmtId="0" fontId="277" fillId="59" borderId="25">
      <alignment horizontal="left" vertical="center"/>
    </xf>
    <xf numFmtId="0" fontId="155" fillId="0" borderId="0" applyNumberFormat="0" applyFill="0" applyBorder="0" applyAlignment="0" applyProtection="0"/>
    <xf numFmtId="0" fontId="149" fillId="0" borderId="8" applyNumberFormat="0" applyFill="0" applyAlignment="0" applyProtection="0"/>
    <xf numFmtId="0" fontId="149" fillId="0" borderId="0" applyNumberFormat="0" applyFill="0" applyBorder="0" applyAlignment="0" applyProtection="0"/>
    <xf numFmtId="0" fontId="143" fillId="8" borderId="4" applyNumberFormat="0" applyAlignment="0" applyProtection="0"/>
    <xf numFmtId="0" fontId="156" fillId="0" borderId="9" applyNumberFormat="0" applyFill="0" applyAlignment="0" applyProtection="0"/>
    <xf numFmtId="0" fontId="81" fillId="0" borderId="0" applyNumberFormat="0" applyFill="0" applyBorder="0" applyAlignment="0" applyProtection="0"/>
    <xf numFmtId="0" fontId="144" fillId="21" borderId="11" applyNumberFormat="0" applyAlignment="0" applyProtection="0"/>
    <xf numFmtId="201" fontId="123" fillId="19"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20" borderId="0" applyNumberFormat="0" applyBorder="0" applyAlignment="0" applyProtection="0"/>
    <xf numFmtId="201" fontId="125" fillId="0" borderId="0" applyNumberFormat="0" applyFill="0" applyBorder="0" applyAlignment="0" applyProtection="0">
      <alignment vertical="top"/>
      <protection locked="0"/>
    </xf>
    <xf numFmtId="201" fontId="125" fillId="0" borderId="0" applyNumberFormat="0" applyFill="0" applyBorder="0" applyAlignment="0" applyProtection="0">
      <alignment vertical="top"/>
      <protection locked="0"/>
    </xf>
    <xf numFmtId="201" fontId="126" fillId="4" borderId="0" applyNumberFormat="0" applyBorder="0" applyAlignment="0" applyProtection="0"/>
    <xf numFmtId="201" fontId="126" fillId="4" borderId="0" applyNumberFormat="0" applyBorder="0" applyAlignment="0" applyProtection="0"/>
    <xf numFmtId="201" fontId="126" fillId="4" borderId="0" applyNumberFormat="0" applyBorder="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203" fillId="0" borderId="24" applyNumberFormat="0" applyFont="0" applyFill="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1" fontId="204" fillId="57" borderId="25">
      <alignment horizontal="right" vertical="center"/>
    </xf>
    <xf numFmtId="201" fontId="205" fillId="57" borderId="25">
      <alignment horizontal="right" vertical="center"/>
    </xf>
    <xf numFmtId="1" fontId="204" fillId="57" borderId="25">
      <alignment horizontal="right" vertical="center"/>
    </xf>
    <xf numFmtId="201" fontId="206" fillId="57" borderId="25">
      <alignment horizontal="left" vertical="center"/>
    </xf>
    <xf numFmtId="201" fontId="207" fillId="57" borderId="28">
      <alignment vertical="center"/>
    </xf>
    <xf numFmtId="201" fontId="206" fillId="57" borderId="25"/>
    <xf numFmtId="201" fontId="208" fillId="59" borderId="25">
      <alignment horizontal="left" vertical="center"/>
    </xf>
    <xf numFmtId="201" fontId="204" fillId="58" borderId="25">
      <alignment horizontal="left" vertical="center"/>
    </xf>
    <xf numFmtId="164" fontId="211" fillId="0" borderId="0" applyFont="0" applyFill="0" applyBorder="0" applyAlignment="0" applyProtection="0"/>
    <xf numFmtId="165" fontId="122" fillId="0" borderId="0" applyFont="0" applyFill="0" applyBorder="0" applyAlignment="0" applyProtection="0"/>
    <xf numFmtId="201" fontId="214" fillId="0" borderId="0"/>
    <xf numFmtId="201" fontId="215" fillId="0" borderId="0"/>
    <xf numFmtId="201" fontId="215" fillId="0" borderId="0"/>
    <xf numFmtId="189" fontId="129" fillId="0" borderId="0">
      <protection locked="0"/>
    </xf>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19" fillId="0" borderId="0">
      <protection locked="0"/>
    </xf>
    <xf numFmtId="201" fontId="218" fillId="0" borderId="0">
      <protection locked="0"/>
    </xf>
    <xf numFmtId="201" fontId="220" fillId="0" borderId="0"/>
    <xf numFmtId="201" fontId="218" fillId="0" borderId="0">
      <protection locked="0"/>
    </xf>
    <xf numFmtId="201" fontId="221" fillId="0" borderId="0"/>
    <xf numFmtId="201" fontId="221" fillId="0" borderId="0"/>
    <xf numFmtId="201" fontId="143" fillId="8" borderId="4" applyNumberFormat="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1" fillId="5" borderId="0" applyNumberFormat="0" applyBorder="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226" fillId="0" borderId="0" applyNumberFormat="0" applyFill="0" applyBorder="0" applyAlignment="0" applyProtection="0">
      <alignment vertical="top"/>
      <protection locked="0"/>
    </xf>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221" fillId="0" borderId="29"/>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229" fillId="0" borderId="23">
      <alignment horizontal="left"/>
      <protection locked="0"/>
    </xf>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232" fillId="0" borderId="0"/>
    <xf numFmtId="201" fontId="196" fillId="0" borderId="0"/>
    <xf numFmtId="201" fontId="196" fillId="0" borderId="0"/>
    <xf numFmtId="201" fontId="215" fillId="0" borderId="0"/>
    <xf numFmtId="201" fontId="122" fillId="0" borderId="0"/>
    <xf numFmtId="201" fontId="100" fillId="0" borderId="0"/>
    <xf numFmtId="201" fontId="122" fillId="0" borderId="0"/>
    <xf numFmtId="201" fontId="122"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40" fillId="21" borderId="11" applyNumberFormat="0" applyAlignment="0" applyProtection="0"/>
    <xf numFmtId="201" fontId="140" fillId="21" borderId="11" applyNumberFormat="0" applyAlignment="0" applyProtection="0"/>
    <xf numFmtId="201" fontId="124" fillId="20" borderId="0" applyNumberFormat="0" applyBorder="0" applyAlignment="0" applyProtection="0"/>
    <xf numFmtId="201" fontId="96" fillId="0" borderId="0"/>
    <xf numFmtId="201" fontId="81" fillId="0" borderId="0" applyNumberFormat="0" applyFont="0" applyFill="0" applyBorder="0" applyAlignment="0" applyProtection="0"/>
    <xf numFmtId="218" fontId="96" fillId="12" borderId="0" applyNumberFormat="0" applyBorder="0" applyAlignment="0" applyProtection="0"/>
    <xf numFmtId="201" fontId="122" fillId="0" borderId="0"/>
    <xf numFmtId="201" fontId="122" fillId="0" borderId="0"/>
    <xf numFmtId="0" fontId="295" fillId="0" borderId="0" applyNumberFormat="0" applyFill="0" applyBorder="0" applyAlignment="0" applyProtection="0"/>
    <xf numFmtId="0" fontId="289" fillId="22" borderId="5" applyNumberFormat="0" applyAlignment="0" applyProtection="0"/>
    <xf numFmtId="0" fontId="287" fillId="0" borderId="7" applyNumberFormat="0" applyFill="0" applyAlignment="0" applyProtection="0"/>
    <xf numFmtId="0" fontId="285" fillId="21" borderId="4" applyNumberFormat="0" applyAlignment="0" applyProtection="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75" fillId="14" borderId="0" applyNumberFormat="0" applyBorder="0" applyAlignment="0" applyProtection="0"/>
    <xf numFmtId="0" fontId="145" fillId="21" borderId="4" applyNumberFormat="0" applyAlignment="0" applyProtection="0"/>
    <xf numFmtId="0" fontId="286" fillId="0" borderId="6" applyNumberFormat="0" applyFill="0" applyAlignment="0" applyProtection="0"/>
    <xf numFmtId="0" fontId="147" fillId="0" borderId="6" applyNumberFormat="0" applyFill="0" applyAlignment="0" applyProtection="0"/>
    <xf numFmtId="0" fontId="286" fillId="0" borderId="6"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6" fillId="0" borderId="6" applyNumberFormat="0" applyFill="0" applyAlignment="0" applyProtection="0"/>
    <xf numFmtId="0" fontId="148" fillId="0" borderId="7" applyNumberFormat="0" applyFill="0" applyAlignment="0" applyProtection="0"/>
    <xf numFmtId="0" fontId="288" fillId="0" borderId="0" applyNumberFormat="0" applyFill="0" applyBorder="0" applyAlignment="0" applyProtection="0"/>
    <xf numFmtId="0" fontId="288" fillId="0" borderId="8" applyNumberFormat="0" applyFill="0" applyAlignment="0" applyProtection="0"/>
    <xf numFmtId="0" fontId="149" fillId="0" borderId="8" applyNumberFormat="0" applyFill="0" applyAlignment="0" applyProtection="0"/>
    <xf numFmtId="0" fontId="149" fillId="0" borderId="8" applyNumberFormat="0" applyFill="0" applyAlignment="0" applyProtection="0"/>
    <xf numFmtId="0" fontId="288" fillId="0" borderId="8" applyNumberFormat="0" applyFill="0" applyAlignment="0" applyProtection="0"/>
    <xf numFmtId="0" fontId="149" fillId="0" borderId="0" applyNumberFormat="0" applyFill="0" applyBorder="0" applyAlignment="0" applyProtection="0"/>
    <xf numFmtId="0" fontId="287" fillId="0" borderId="7" applyNumberFormat="0" applyFill="0" applyAlignment="0" applyProtection="0"/>
    <xf numFmtId="0" fontId="288" fillId="0" borderId="0" applyNumberFormat="0" applyFill="0" applyBorder="0" applyAlignment="0" applyProtection="0"/>
    <xf numFmtId="0" fontId="289" fillId="22" borderId="5" applyNumberFormat="0" applyAlignment="0" applyProtection="0"/>
    <xf numFmtId="0" fontId="109" fillId="0" borderId="13" applyNumberFormat="0" applyFill="0" applyAlignment="0" applyProtection="0"/>
    <xf numFmtId="0" fontId="150" fillId="0" borderId="13" applyNumberFormat="0" applyFill="0" applyAlignment="0" applyProtection="0"/>
    <xf numFmtId="0" fontId="109" fillId="0" borderId="13" applyNumberFormat="0" applyFill="0" applyAlignment="0" applyProtection="0"/>
    <xf numFmtId="0" fontId="289" fillId="22" borderId="5" applyNumberFormat="0" applyAlignment="0" applyProtection="0"/>
    <xf numFmtId="0" fontId="289" fillId="22" borderId="5" applyNumberFormat="0" applyAlignment="0" applyProtection="0"/>
    <xf numFmtId="0" fontId="292" fillId="4" borderId="0" applyNumberFormat="0" applyBorder="0" applyAlignment="0" applyProtection="0"/>
    <xf numFmtId="0" fontId="96" fillId="0" borderId="0"/>
    <xf numFmtId="0" fontId="290" fillId="23" borderId="0" applyNumberFormat="0" applyBorder="0" applyAlignment="0" applyProtection="0"/>
    <xf numFmtId="0" fontId="290" fillId="23" borderId="0" applyNumberFormat="0" applyBorder="0" applyAlignment="0" applyProtection="0"/>
    <xf numFmtId="0" fontId="290" fillId="23" borderId="0" applyNumberFormat="0" applyBorder="0" applyAlignment="0" applyProtection="0"/>
    <xf numFmtId="0" fontId="145" fillId="21" borderId="4" applyNumberFormat="0" applyAlignment="0" applyProtection="0"/>
    <xf numFmtId="0" fontId="96" fillId="0" borderId="0"/>
    <xf numFmtId="0" fontId="292" fillId="4" borderId="0" applyNumberFormat="0" applyBorder="0" applyAlignment="0" applyProtection="0"/>
    <xf numFmtId="0" fontId="146" fillId="0" borderId="0"/>
    <xf numFmtId="0" fontId="291" fillId="0" borderId="0"/>
    <xf numFmtId="0" fontId="82" fillId="0" borderId="0"/>
    <xf numFmtId="0" fontId="292" fillId="4" borderId="0" applyNumberFormat="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293" fillId="0" borderId="0" applyNumberFormat="0" applyFill="0" applyBorder="0" applyAlignment="0" applyProtection="0"/>
    <xf numFmtId="0" fontId="96" fillId="24" borderId="10" applyNumberFormat="0" applyFont="0" applyAlignment="0" applyProtection="0"/>
    <xf numFmtId="0" fontId="292" fillId="4" borderId="0" applyNumberFormat="0" applyBorder="0" applyAlignment="0" applyProtection="0"/>
    <xf numFmtId="0" fontId="293" fillId="0" borderId="0" applyNumberFormat="0" applyFill="0" applyBorder="0" applyAlignment="0" applyProtection="0"/>
    <xf numFmtId="0" fontId="96" fillId="24" borderId="10" applyNumberFormat="0" applyFont="0" applyAlignment="0" applyProtection="0"/>
    <xf numFmtId="0" fontId="156" fillId="0" borderId="9" applyNumberFormat="0" applyFill="0" applyAlignment="0" applyProtection="0"/>
    <xf numFmtId="0" fontId="96" fillId="24" borderId="10" applyNumberFormat="0" applyFont="0" applyAlignment="0" applyProtection="0"/>
    <xf numFmtId="9" fontId="82" fillId="0" borderId="0" applyFont="0" applyFill="0" applyBorder="0" applyAlignment="0" applyProtection="0"/>
    <xf numFmtId="0" fontId="87" fillId="24" borderId="10" applyNumberFormat="0" applyFont="0" applyAlignment="0" applyProtection="0"/>
    <xf numFmtId="0" fontId="295" fillId="0" borderId="0" applyNumberFormat="0" applyFill="0" applyBorder="0" applyAlignment="0" applyProtection="0"/>
    <xf numFmtId="218" fontId="122" fillId="9" borderId="0" applyNumberFormat="0" applyBorder="0" applyAlignment="0" applyProtection="0"/>
    <xf numFmtId="0" fontId="122" fillId="7" borderId="0" applyNumberFormat="0" applyBorder="0" applyAlignment="0" applyProtection="0"/>
    <xf numFmtId="0" fontId="96" fillId="4" borderId="0" applyNumberFormat="0" applyBorder="0" applyAlignment="0" applyProtection="0"/>
    <xf numFmtId="0" fontId="197" fillId="0" borderId="0"/>
    <xf numFmtId="0" fontId="197" fillId="0" borderId="0"/>
    <xf numFmtId="9" fontId="159" fillId="0" borderId="0" applyFont="0" applyFill="0" applyBorder="0" applyAlignment="0" applyProtection="0"/>
    <xf numFmtId="0" fontId="197" fillId="0" borderId="0"/>
    <xf numFmtId="0" fontId="122" fillId="3" borderId="0" applyNumberFormat="0" applyBorder="0" applyAlignment="0" applyProtection="0"/>
    <xf numFmtId="218" fontId="122" fillId="3" borderId="0" applyNumberFormat="0" applyBorder="0" applyAlignment="0" applyProtection="0"/>
    <xf numFmtId="0" fontId="122" fillId="3" borderId="0" applyNumberFormat="0" applyBorder="0" applyAlignment="0" applyProtection="0"/>
    <xf numFmtId="218" fontId="122" fillId="3" borderId="0" applyNumberFormat="0" applyBorder="0" applyAlignment="0" applyProtection="0"/>
    <xf numFmtId="0" fontId="122" fillId="4" borderId="0" applyNumberFormat="0" applyBorder="0" applyAlignment="0" applyProtection="0"/>
    <xf numFmtId="218" fontId="122" fillId="3"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0" fontId="96" fillId="5" borderId="0" applyNumberFormat="0" applyBorder="0" applyAlignment="0" applyProtection="0"/>
    <xf numFmtId="0" fontId="122" fillId="4" borderId="0" applyNumberFormat="0" applyBorder="0" applyAlignment="0" applyProtection="0"/>
    <xf numFmtId="0" fontId="96"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122" fillId="10" borderId="0" applyNumberFormat="0" applyBorder="0" applyAlignment="0" applyProtection="0"/>
    <xf numFmtId="218" fontId="96" fillId="7"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122" fillId="8" borderId="0" applyNumberFormat="0" applyBorder="0" applyAlignment="0" applyProtection="0"/>
    <xf numFmtId="218" fontId="122" fillId="8" borderId="0" applyNumberFormat="0" applyBorder="0" applyAlignment="0" applyProtection="0"/>
    <xf numFmtId="0" fontId="96" fillId="7" borderId="0" applyNumberFormat="0" applyBorder="0" applyAlignment="0" applyProtection="0"/>
    <xf numFmtId="218" fontId="96" fillId="5" borderId="0" applyNumberFormat="0" applyBorder="0" applyAlignment="0" applyProtection="0"/>
    <xf numFmtId="0" fontId="96" fillId="8"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0" fontId="96" fillId="10"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0" fontId="96" fillId="11" borderId="0" applyNumberFormat="0" applyBorder="0" applyAlignment="0" applyProtection="0"/>
    <xf numFmtId="0" fontId="122" fillId="11" borderId="0" applyNumberFormat="0" applyBorder="0" applyAlignment="0" applyProtection="0"/>
    <xf numFmtId="218" fontId="122" fillId="10" borderId="0" applyNumberFormat="0" applyBorder="0" applyAlignment="0" applyProtection="0"/>
    <xf numFmtId="0" fontId="122" fillId="11" borderId="0" applyNumberFormat="0" applyBorder="0" applyAlignment="0" applyProtection="0"/>
    <xf numFmtId="218" fontId="122" fillId="6" borderId="0" applyNumberFormat="0" applyBorder="0" applyAlignment="0" applyProtection="0"/>
    <xf numFmtId="0" fontId="122" fillId="11" borderId="0" applyNumberFormat="0" applyBorder="0" applyAlignment="0" applyProtection="0"/>
    <xf numFmtId="0" fontId="96"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0" fontId="126" fillId="4" borderId="0" applyNumberFormat="0" applyBorder="0" applyAlignment="0" applyProtection="0"/>
    <xf numFmtId="0" fontId="124" fillId="13" borderId="0" applyNumberFormat="0" applyBorder="0" applyAlignment="0" applyProtection="0"/>
    <xf numFmtId="0" fontId="123" fillId="14" borderId="0" applyNumberFormat="0" applyBorder="0" applyAlignment="0" applyProtection="0"/>
    <xf numFmtId="218" fontId="123" fillId="10" borderId="0" applyNumberFormat="0" applyBorder="0" applyAlignment="0" applyProtection="0"/>
    <xf numFmtId="0" fontId="123" fillId="13" borderId="0" applyNumberFormat="0" applyBorder="0" applyAlignment="0" applyProtection="0"/>
    <xf numFmtId="0" fontId="96" fillId="10" borderId="0" applyNumberFormat="0" applyBorder="0" applyAlignment="0" applyProtection="0"/>
    <xf numFmtId="218" fontId="96" fillId="12"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1"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218" fontId="122" fillId="12"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1" borderId="0" applyNumberFormat="0" applyBorder="0" applyAlignment="0" applyProtection="0"/>
    <xf numFmtId="218" fontId="124" fillId="10" borderId="0" applyNumberFormat="0" applyBorder="0" applyAlignment="0" applyProtection="0"/>
    <xf numFmtId="0" fontId="123" fillId="16" borderId="0" applyNumberFormat="0" applyBorder="0" applyAlignment="0" applyProtection="0"/>
    <xf numFmtId="218" fontId="124" fillId="11" borderId="0" applyNumberFormat="0" applyBorder="0" applyAlignment="0" applyProtection="0"/>
    <xf numFmtId="0" fontId="123" fillId="14" borderId="0" applyNumberFormat="0" applyBorder="0" applyAlignment="0" applyProtection="0"/>
    <xf numFmtId="218" fontId="123" fillId="18"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7" borderId="0" applyNumberFormat="0" applyBorder="0" applyAlignment="0" applyProtection="0"/>
    <xf numFmtId="218" fontId="123" fillId="14"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20"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20" borderId="0" applyNumberFormat="0" applyBorder="0" applyAlignment="0" applyProtection="0"/>
    <xf numFmtId="0" fontId="123" fillId="19"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15"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0" fontId="134" fillId="0" borderId="8" applyNumberFormat="0" applyFill="0" applyAlignment="0" applyProtection="0"/>
    <xf numFmtId="49" fontId="81" fillId="0" borderId="25">
      <alignment horizontal="left" vertical="center"/>
      <protection locked="0"/>
    </xf>
    <xf numFmtId="0" fontId="206" fillId="57" borderId="27">
      <alignment vertical="center"/>
    </xf>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0" fontId="100" fillId="57" borderId="26"/>
    <xf numFmtId="0" fontId="302" fillId="57" borderId="25">
      <alignment horizontal="right" vertical="center"/>
    </xf>
    <xf numFmtId="0" fontId="100" fillId="57" borderId="0"/>
    <xf numFmtId="0" fontId="204" fillId="58" borderId="25">
      <alignment horizontal="left" vertical="center"/>
    </xf>
    <xf numFmtId="0" fontId="205" fillId="57" borderId="25">
      <alignment horizontal="right" vertical="center"/>
    </xf>
    <xf numFmtId="0" fontId="208" fillId="59"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3" fontId="100"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171" fontId="82" fillId="0" borderId="0" applyFont="0" applyFill="0" applyBorder="0" applyAlignment="0" applyProtection="0"/>
    <xf numFmtId="43" fontId="211" fillId="0" borderId="0" applyFont="0" applyFill="0" applyBorder="0" applyAlignment="0" applyProtection="0"/>
    <xf numFmtId="0" fontId="125" fillId="0" borderId="0" applyNumberFormat="0" applyFill="0" applyBorder="0" applyAlignment="0" applyProtection="0">
      <alignment vertical="top"/>
      <protection locked="0"/>
    </xf>
    <xf numFmtId="219" fontId="100" fillId="0" borderId="0"/>
    <xf numFmtId="3" fontId="100" fillId="0" borderId="0" applyFont="0" applyFill="0" applyBorder="0" applyAlignment="0" applyProtection="0"/>
    <xf numFmtId="49" fontId="81" fillId="0" borderId="25">
      <alignment horizontal="left" vertical="center"/>
      <protection locked="0"/>
    </xf>
    <xf numFmtId="2" fontId="218" fillId="0" borderId="0">
      <protection locked="0"/>
    </xf>
    <xf numFmtId="3" fontId="100" fillId="0" borderId="0" applyFont="0" applyFill="0" applyBorder="0" applyAlignment="0" applyProtection="0"/>
    <xf numFmtId="0" fontId="203" fillId="0" borderId="0" applyFont="0" applyFill="0" applyBorder="0" applyAlignment="0" applyProtection="0"/>
    <xf numFmtId="173" fontId="100" fillId="0" borderId="0" applyFont="0" applyFill="0" applyBorder="0" applyAlignment="0" applyProtection="0"/>
    <xf numFmtId="49" fontId="81" fillId="0" borderId="25">
      <alignment horizontal="left" vertical="center"/>
      <protection locked="0"/>
    </xf>
    <xf numFmtId="49" fontId="81" fillId="0" borderId="25">
      <alignment horizontal="left" vertical="center"/>
      <protection locked="0"/>
    </xf>
    <xf numFmtId="218" fontId="131" fillId="5" borderId="0" applyNumberFormat="0" applyBorder="0" applyAlignment="0" applyProtection="0"/>
    <xf numFmtId="0" fontId="221" fillId="0" borderId="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181" fontId="100" fillId="0" borderId="0" applyFont="0" applyFill="0" applyBorder="0" applyAlignment="0" applyProtection="0"/>
    <xf numFmtId="49" fontId="81" fillId="0" borderId="25">
      <alignment horizontal="left" vertical="center"/>
      <protection locked="0"/>
    </xf>
    <xf numFmtId="218" fontId="220" fillId="0" borderId="0"/>
    <xf numFmtId="218" fontId="222" fillId="0" borderId="0"/>
    <xf numFmtId="0" fontId="218" fillId="0" borderId="0">
      <protection locked="0"/>
    </xf>
    <xf numFmtId="0" fontId="221" fillId="0" borderId="0"/>
    <xf numFmtId="2" fontId="100" fillId="0" borderId="0" applyFont="0" applyFill="0" applyBorder="0" applyAlignment="0" applyProtection="0"/>
    <xf numFmtId="222" fontId="304" fillId="0" borderId="0" applyAlignment="0">
      <alignment wrapText="1"/>
    </xf>
    <xf numFmtId="218" fontId="221" fillId="0" borderId="0"/>
    <xf numFmtId="0" fontId="131" fillId="5" borderId="0" applyNumberFormat="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1" fillId="5" borderId="0" applyNumberFormat="0" applyBorder="0" applyAlignment="0" applyProtection="0"/>
    <xf numFmtId="0" fontId="131" fillId="5" borderId="0" applyNumberFormat="0" applyBorder="0" applyAlignment="0" applyProtection="0"/>
    <xf numFmtId="0" fontId="132" fillId="0" borderId="6" applyNumberFormat="0" applyFill="0" applyAlignment="0" applyProtection="0"/>
    <xf numFmtId="0" fontId="219" fillId="0" borderId="0">
      <protection locked="0"/>
    </xf>
    <xf numFmtId="221" fontId="218" fillId="0" borderId="0">
      <protection locked="0"/>
    </xf>
    <xf numFmtId="0" fontId="132" fillId="0" borderId="6"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22" fillId="0" borderId="0"/>
    <xf numFmtId="0" fontId="138" fillId="0" borderId="9" applyNumberFormat="0" applyFill="0" applyAlignment="0" applyProtection="0"/>
    <xf numFmtId="49" fontId="81" fillId="0" borderId="0" applyNumberFormat="0" applyFont="0" applyAlignment="0">
      <alignment vertical="top" wrapText="1"/>
    </xf>
    <xf numFmtId="3" fontId="199" fillId="0" borderId="0" applyFont="0" applyFill="0" applyBorder="0" applyAlignment="0" applyProtection="0"/>
    <xf numFmtId="3" fontId="211" fillId="0" borderId="0" applyFont="0" applyFill="0" applyBorder="0" applyAlignment="0" applyProtection="0"/>
    <xf numFmtId="0" fontId="313"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15" fontId="100" fillId="0" borderId="0"/>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321" fillId="57" borderId="25">
      <alignment horizontal="left" vertical="center"/>
    </xf>
    <xf numFmtId="4" fontId="318" fillId="57" borderId="25">
      <alignment horizontal="right" vertical="center"/>
      <protection locked="0"/>
    </xf>
    <xf numFmtId="4" fontId="318" fillId="57" borderId="25">
      <alignment horizontal="right" vertical="center"/>
    </xf>
    <xf numFmtId="49" fontId="318" fillId="57" borderId="25">
      <alignment horizontal="left" vertical="center"/>
      <protection locked="0"/>
    </xf>
    <xf numFmtId="49" fontId="274" fillId="57" borderId="25">
      <alignment horizontal="left" vertical="center"/>
      <protection locked="0"/>
    </xf>
    <xf numFmtId="49" fontId="322" fillId="57" borderId="25">
      <alignment horizontal="left" vertical="center"/>
      <protection locked="0"/>
    </xf>
    <xf numFmtId="4" fontId="274" fillId="57" borderId="25">
      <alignment horizontal="right" vertical="center"/>
    </xf>
    <xf numFmtId="4" fontId="321" fillId="57" borderId="25">
      <alignment horizontal="right" vertical="center"/>
      <protection locked="0"/>
    </xf>
    <xf numFmtId="49" fontId="325" fillId="0" borderId="25">
      <alignment horizontal="left" vertical="center"/>
    </xf>
    <xf numFmtId="4" fontId="298" fillId="0" borderId="25">
      <alignment horizontal="right" vertical="center"/>
      <protection locked="0"/>
    </xf>
    <xf numFmtId="4" fontId="324" fillId="0" borderId="25">
      <alignment horizontal="right" vertical="center"/>
      <protection locked="0"/>
    </xf>
    <xf numFmtId="49" fontId="114" fillId="0" borderId="25">
      <alignment horizontal="left" vertical="center"/>
      <protection locked="0"/>
    </xf>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215" fillId="0" borderId="0"/>
    <xf numFmtId="228" fontId="218" fillId="0" borderId="0">
      <protection locked="0"/>
    </xf>
    <xf numFmtId="227" fontId="218" fillId="0" borderId="0">
      <protection locked="0"/>
    </xf>
    <xf numFmtId="0" fontId="139" fillId="23" borderId="0" applyNumberFormat="0" applyBorder="0" applyAlignment="0" applyProtection="0"/>
    <xf numFmtId="218" fontId="139" fillId="23" borderId="0" applyNumberFormat="0" applyBorder="0" applyAlignment="0" applyProtection="0"/>
    <xf numFmtId="0" fontId="139" fillId="23" borderId="0" applyNumberFormat="0" applyBorder="0" applyAlignment="0" applyProtection="0"/>
    <xf numFmtId="0" fontId="215" fillId="0" borderId="0"/>
    <xf numFmtId="0" fontId="196" fillId="0" borderId="0"/>
    <xf numFmtId="0" fontId="196" fillId="0" borderId="0"/>
    <xf numFmtId="230" fontId="329" fillId="0" borderId="0"/>
    <xf numFmtId="231" fontId="52" fillId="0" borderId="0"/>
    <xf numFmtId="0" fontId="211" fillId="0" borderId="0"/>
    <xf numFmtId="0" fontId="122" fillId="0" borderId="0"/>
    <xf numFmtId="0" fontId="122" fillId="0" borderId="0"/>
    <xf numFmtId="0" fontId="211" fillId="0" borderId="0"/>
    <xf numFmtId="0" fontId="100" fillId="0" borderId="0"/>
    <xf numFmtId="0" fontId="122" fillId="0" borderId="0"/>
    <xf numFmtId="0" fontId="211" fillId="0" borderId="0"/>
    <xf numFmtId="0" fontId="211" fillId="0" borderId="0"/>
    <xf numFmtId="0" fontId="122" fillId="0" borderId="0"/>
    <xf numFmtId="0" fontId="122" fillId="0" borderId="0"/>
    <xf numFmtId="0" fontId="122" fillId="0" borderId="0"/>
    <xf numFmtId="231" fontId="52" fillId="0" borderId="0"/>
    <xf numFmtId="0" fontId="122" fillId="0" borderId="0"/>
    <xf numFmtId="0" fontId="122" fillId="0" borderId="0"/>
    <xf numFmtId="0" fontId="122" fillId="0" borderId="0"/>
    <xf numFmtId="38" fontId="217" fillId="0" borderId="37"/>
    <xf numFmtId="0" fontId="140" fillId="21" borderId="11" applyNumberFormat="0" applyAlignment="0" applyProtection="0"/>
    <xf numFmtId="0" fontId="196" fillId="24" borderId="10" applyNumberFormat="0" applyFont="0" applyAlignment="0" applyProtection="0"/>
    <xf numFmtId="0" fontId="122" fillId="0" borderId="0"/>
    <xf numFmtId="0" fontId="52" fillId="0" borderId="0"/>
    <xf numFmtId="0" fontId="122" fillId="0" borderId="0"/>
    <xf numFmtId="0" fontId="96" fillId="0" borderId="0"/>
    <xf numFmtId="218" fontId="196" fillId="24" borderId="10" applyNumberFormat="0" applyFont="0" applyAlignment="0" applyProtection="0"/>
    <xf numFmtId="0" fontId="96" fillId="0" borderId="0"/>
    <xf numFmtId="218" fontId="196" fillId="24" borderId="10" applyNumberFormat="0" applyFont="0" applyAlignment="0" applyProtection="0"/>
    <xf numFmtId="218" fontId="140" fillId="21" borderId="11" applyNumberFormat="0" applyAlignment="0" applyProtection="0"/>
    <xf numFmtId="0" fontId="52" fillId="0" borderId="0"/>
    <xf numFmtId="0" fontId="196" fillId="24" borderId="10" applyNumberFormat="0" applyFont="0" applyAlignment="0" applyProtection="0"/>
    <xf numFmtId="0" fontId="122" fillId="0" borderId="0"/>
    <xf numFmtId="218" fontId="140" fillId="21" borderId="11" applyNumberFormat="0" applyAlignment="0" applyProtection="0"/>
    <xf numFmtId="0" fontId="140" fillId="21" borderId="11" applyNumberFormat="0" applyAlignment="0" applyProtection="0"/>
    <xf numFmtId="218" fontId="140" fillId="21" borderId="11" applyNumberFormat="0" applyAlignment="0" applyProtection="0"/>
    <xf numFmtId="213" fontId="211" fillId="0" borderId="0" applyFill="0" applyBorder="0" applyAlignment="0">
      <alignment horizontal="centerContinuous"/>
    </xf>
    <xf numFmtId="9" fontId="122" fillId="0" borderId="0" applyFont="0" applyFill="0" applyBorder="0" applyAlignment="0" applyProtection="0"/>
    <xf numFmtId="9" fontId="100" fillId="0" borderId="0" applyFont="0" applyFill="0" applyBorder="0" applyAlignment="0" applyProtection="0"/>
    <xf numFmtId="0" fontId="199" fillId="0" borderId="0"/>
    <xf numFmtId="233" fontId="218" fillId="0" borderId="0">
      <protection locked="0"/>
    </xf>
    <xf numFmtId="235" fontId="218" fillId="0" borderId="0">
      <protection locked="0"/>
    </xf>
    <xf numFmtId="0" fontId="335" fillId="25" borderId="0">
      <alignment horizontal="left" vertical="top"/>
    </xf>
    <xf numFmtId="4" fontId="344" fillId="71" borderId="44" applyNumberFormat="0" applyProtection="0">
      <alignment horizontal="left" vertical="center" indent="1"/>
    </xf>
    <xf numFmtId="4" fontId="342" fillId="72" borderId="44" applyNumberFormat="0" applyProtection="0">
      <alignment vertical="center"/>
    </xf>
    <xf numFmtId="4" fontId="340" fillId="73" borderId="44" applyNumberFormat="0" applyProtection="0">
      <alignment vertical="center"/>
    </xf>
    <xf numFmtId="4" fontId="352" fillId="57" borderId="44" applyNumberFormat="0" applyProtection="0">
      <alignment vertical="center"/>
    </xf>
    <xf numFmtId="4" fontId="223" fillId="0" borderId="0" applyNumberFormat="0" applyProtection="0">
      <alignment horizontal="left" vertical="center" indent="1"/>
    </xf>
    <xf numFmtId="236" fontId="100" fillId="0" borderId="0">
      <protection locked="0"/>
    </xf>
    <xf numFmtId="0" fontId="361" fillId="0" borderId="3" applyNumberFormat="0" applyFont="0" applyFill="0" applyBorder="0" applyAlignment="0" applyProtection="0">
      <alignment horizontal="center" wrapText="1"/>
    </xf>
    <xf numFmtId="218" fontId="142"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236" fillId="0" borderId="0"/>
    <xf numFmtId="0" fontId="231" fillId="0" borderId="0"/>
    <xf numFmtId="2" fontId="280" fillId="0" borderId="0">
      <protection locked="0"/>
    </xf>
    <xf numFmtId="2" fontId="280" fillId="0" borderId="0">
      <protection locked="0"/>
    </xf>
    <xf numFmtId="0" fontId="141"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4" fontId="100" fillId="0" borderId="0" applyFont="0" applyFill="0" applyBorder="0" applyAlignment="0" applyProtection="0"/>
    <xf numFmtId="0" fontId="359" fillId="0" borderId="0" applyNumberFormat="0" applyFont="0" applyFill="0" applyBorder="0" applyAlignment="0" applyProtection="0">
      <alignment vertical="top"/>
    </xf>
    <xf numFmtId="0" fontId="297" fillId="0" borderId="0" applyNumberFormat="0" applyFont="0" applyFill="0" applyBorder="0" applyAlignment="0" applyProtection="0"/>
    <xf numFmtId="237" fontId="199" fillId="0" borderId="0" applyNumberFormat="0" applyFont="0" applyFill="0" applyBorder="0" applyAlignment="0" applyProtection="0">
      <alignment horizontal="right"/>
    </xf>
    <xf numFmtId="176" fontId="81" fillId="0" borderId="0" applyFont="0" applyFill="0" applyBorder="0" applyAlignment="0" applyProtection="0"/>
    <xf numFmtId="0" fontId="211" fillId="0" borderId="0" applyNumberFormat="0" applyFont="0" applyFill="0" applyBorder="0" applyAlignment="0" applyProtection="0">
      <alignment horizontal="left" wrapText="1" indent="1"/>
    </xf>
    <xf numFmtId="218" fontId="124" fillId="19" borderId="0" applyNumberFormat="0" applyBorder="0" applyAlignment="0" applyProtection="0"/>
    <xf numFmtId="0" fontId="124" fillId="17" borderId="0" applyNumberFormat="0" applyBorder="0" applyAlignment="0" applyProtection="0"/>
    <xf numFmtId="218" fontId="124" fillId="17" borderId="0" applyNumberFormat="0" applyBorder="0" applyAlignment="0" applyProtection="0"/>
    <xf numFmtId="218" fontId="158" fillId="5" borderId="0" applyNumberFormat="0" applyBorder="0" applyAlignment="0" applyProtection="0"/>
    <xf numFmtId="218" fontId="143" fillId="8" borderId="4" applyNumberFormat="0" applyAlignment="0" applyProtection="0"/>
    <xf numFmtId="0" fontId="242" fillId="0" borderId="0" applyProtection="0"/>
    <xf numFmtId="218" fontId="156" fillId="0" borderId="9" applyNumberFormat="0" applyFill="0" applyAlignment="0" applyProtection="0"/>
    <xf numFmtId="0" fontId="145" fillId="21" borderId="4" applyNumberFormat="0" applyAlignment="0" applyProtection="0"/>
    <xf numFmtId="0" fontId="152" fillId="0" borderId="0" applyNumberFormat="0" applyFill="0" applyBorder="0" applyAlignment="0" applyProtection="0"/>
    <xf numFmtId="0" fontId="96" fillId="0" borderId="0"/>
    <xf numFmtId="0" fontId="82" fillId="0" borderId="0"/>
    <xf numFmtId="0" fontId="96" fillId="0" borderId="0"/>
    <xf numFmtId="0" fontId="124" fillId="10" borderId="0" applyNumberFormat="0" applyBorder="0" applyAlignment="0" applyProtection="0"/>
    <xf numFmtId="9" fontId="159" fillId="0" borderId="0" applyFont="0" applyFill="0" applyBorder="0" applyAlignment="0" applyProtection="0"/>
    <xf numFmtId="0" fontId="81" fillId="0" borderId="0"/>
    <xf numFmtId="0" fontId="81" fillId="0" borderId="0" applyNumberFormat="0" applyFont="0" applyFill="0" applyBorder="0" applyAlignment="0" applyProtection="0"/>
    <xf numFmtId="0" fontId="96" fillId="0" borderId="0"/>
    <xf numFmtId="0" fontId="81" fillId="0" borderId="0"/>
    <xf numFmtId="0" fontId="96" fillId="0" borderId="0"/>
    <xf numFmtId="0" fontId="96"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2" fillId="0" borderId="0"/>
    <xf numFmtId="0" fontId="96" fillId="0" borderId="0"/>
    <xf numFmtId="0" fontId="198" fillId="0" borderId="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30"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231" fontId="268" fillId="0" borderId="0"/>
    <xf numFmtId="231" fontId="268" fillId="0" borderId="0"/>
    <xf numFmtId="0" fontId="96" fillId="0" borderId="0"/>
    <xf numFmtId="9" fontId="82" fillId="0" borderId="0" applyFont="0" applyFill="0" applyBorder="0" applyAlignment="0" applyProtection="0"/>
    <xf numFmtId="0" fontId="96" fillId="24" borderId="10" applyNumberFormat="0" applyFont="0" applyAlignment="0" applyProtection="0"/>
    <xf numFmtId="9" fontId="82"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241" fillId="0" borderId="0"/>
    <xf numFmtId="0" fontId="214" fillId="0" borderId="0"/>
    <xf numFmtId="0" fontId="96" fillId="0" borderId="0"/>
    <xf numFmtId="0" fontId="214" fillId="0" borderId="0"/>
    <xf numFmtId="218" fontId="117" fillId="0" borderId="0" applyNumberFormat="0" applyFill="0" applyBorder="0" applyAlignment="0" applyProtection="0"/>
    <xf numFmtId="0" fontId="241" fillId="0" borderId="0"/>
    <xf numFmtId="165" fontId="96" fillId="0" borderId="0" applyFont="0" applyFill="0" applyBorder="0" applyAlignment="0" applyProtection="0"/>
    <xf numFmtId="169" fontId="96" fillId="0" borderId="0" applyFont="0" applyFill="0" applyBorder="0" applyAlignment="0" applyProtection="0"/>
    <xf numFmtId="165" fontId="96" fillId="0" borderId="0" applyFont="0" applyFill="0" applyBorder="0" applyAlignment="0" applyProtection="0"/>
    <xf numFmtId="218" fontId="117" fillId="0" borderId="0" applyNumberFormat="0" applyFill="0" applyBorder="0" applyAlignment="0" applyProtection="0"/>
    <xf numFmtId="165" fontId="96" fillId="0" borderId="0" applyFont="0" applyFill="0" applyBorder="0" applyAlignment="0" applyProtection="0"/>
    <xf numFmtId="43"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41" fontId="363" fillId="57" borderId="36" applyFill="0" applyBorder="0">
      <alignment horizontal="center" vertical="center" wrapText="1"/>
      <protection locked="0"/>
    </xf>
    <xf numFmtId="172" fontId="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96" fillId="0" borderId="0" applyFont="0" applyFill="0" applyBorder="0" applyAlignment="0" applyProtection="0"/>
    <xf numFmtId="240" fontId="82" fillId="0" borderId="0" applyFont="0" applyFill="0" applyBorder="0" applyAlignment="0" applyProtection="0"/>
    <xf numFmtId="183" fontId="96" fillId="0" borderId="0" applyFont="0" applyFill="0" applyBorder="0" applyAlignment="0" applyProtection="0"/>
    <xf numFmtId="0" fontId="96" fillId="9" borderId="0" applyNumberFormat="0" applyBorder="0" applyAlignment="0" applyProtection="0"/>
    <xf numFmtId="0" fontId="96" fillId="5" borderId="0" applyNumberFormat="0" applyBorder="0" applyAlignment="0" applyProtection="0"/>
    <xf numFmtId="183" fontId="96" fillId="0" borderId="0" applyFont="0" applyFill="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12" borderId="0" applyNumberFormat="0" applyBorder="0" applyAlignment="0" applyProtection="0"/>
    <xf numFmtId="201" fontId="124" fillId="14" borderId="0" applyNumberFormat="0" applyBorder="0" applyAlignment="0" applyProtection="0"/>
    <xf numFmtId="201" fontId="122" fillId="9" borderId="0" applyNumberFormat="0" applyBorder="0" applyAlignment="0" applyProtection="0"/>
    <xf numFmtId="0" fontId="155" fillId="0" borderId="0" applyNumberFormat="0" applyFill="0" applyBorder="0" applyAlignment="0" applyProtection="0"/>
    <xf numFmtId="0" fontId="153" fillId="23" borderId="0" applyNumberFormat="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4" fillId="21" borderId="11" applyNumberFormat="0" applyAlignment="0" applyProtection="0"/>
    <xf numFmtId="0" fontId="82" fillId="0" borderId="0"/>
    <xf numFmtId="0" fontId="82" fillId="0" borderId="0"/>
    <xf numFmtId="0" fontId="82" fillId="0" borderId="0"/>
    <xf numFmtId="0" fontId="152" fillId="0" borderId="0" applyNumberFormat="0" applyFill="0" applyBorder="0" applyAlignment="0" applyProtection="0"/>
    <xf numFmtId="0" fontId="158" fillId="5" borderId="0" applyNumberFormat="0" applyBorder="0" applyAlignment="0" applyProtection="0"/>
    <xf numFmtId="0" fontId="82" fillId="24" borderId="10" applyNumberFormat="0" applyFont="0" applyAlignment="0" applyProtection="0"/>
    <xf numFmtId="0" fontId="155" fillId="0" borderId="0" applyNumberFormat="0" applyFill="0" applyBorder="0" applyAlignment="0" applyProtection="0"/>
    <xf numFmtId="201" fontId="122" fillId="3" borderId="0" applyNumberFormat="0" applyBorder="0" applyAlignment="0" applyProtection="0"/>
    <xf numFmtId="0" fontId="249" fillId="0" borderId="0"/>
    <xf numFmtId="201" fontId="122" fillId="3" borderId="0" applyNumberFormat="0" applyBorder="0" applyAlignment="0" applyProtection="0"/>
    <xf numFmtId="201" fontId="122" fillId="5"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3"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5" borderId="0" applyNumberFormat="0" applyBorder="0" applyAlignment="0" applyProtection="0"/>
    <xf numFmtId="201" fontId="122" fillId="7" borderId="0" applyNumberFormat="0" applyBorder="0" applyAlignment="0" applyProtection="0"/>
    <xf numFmtId="201" fontId="122" fillId="6" borderId="0" applyNumberFormat="0" applyBorder="0" applyAlignment="0" applyProtection="0"/>
    <xf numFmtId="201" fontId="96" fillId="5" borderId="0" applyNumberFormat="0" applyBorder="0" applyAlignment="0" applyProtection="0"/>
    <xf numFmtId="201" fontId="122" fillId="8" borderId="0" applyNumberFormat="0" applyBorder="0" applyAlignment="0" applyProtection="0"/>
    <xf numFmtId="201" fontId="96" fillId="12" borderId="0" applyNumberFormat="0" applyBorder="0" applyAlignment="0" applyProtection="0"/>
    <xf numFmtId="201" fontId="122" fillId="9"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122" fillId="12" borderId="0" applyNumberFormat="0" applyBorder="0" applyAlignment="0" applyProtection="0"/>
    <xf numFmtId="201" fontId="123" fillId="11" borderId="0" applyNumberFormat="0" applyBorder="0" applyAlignment="0" applyProtection="0"/>
    <xf numFmtId="201" fontId="123" fillId="13"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2" fillId="8" borderId="0" applyNumberFormat="0" applyBorder="0" applyAlignment="0" applyProtection="0"/>
    <xf numFmtId="201" fontId="123" fillId="16" borderId="0" applyNumberFormat="0" applyBorder="0" applyAlignment="0" applyProtection="0"/>
    <xf numFmtId="218" fontId="122" fillId="9" borderId="0" applyNumberFormat="0" applyBorder="0" applyAlignment="0" applyProtection="0"/>
    <xf numFmtId="245" fontId="82" fillId="0" borderId="0" applyFont="0" applyFill="0" applyBorder="0" applyAlignment="0" applyProtection="0"/>
    <xf numFmtId="0" fontId="30" fillId="55" borderId="0" applyNumberFormat="0" applyBorder="0" applyAlignment="0" applyProtection="0"/>
    <xf numFmtId="43" fontId="122" fillId="0" borderId="0" applyFont="0" applyFill="0" applyBorder="0" applyAlignment="0" applyProtection="0"/>
    <xf numFmtId="0" fontId="122" fillId="0" borderId="0"/>
    <xf numFmtId="0" fontId="122" fillId="0" borderId="0"/>
    <xf numFmtId="0" fontId="196" fillId="0" borderId="0"/>
    <xf numFmtId="0" fontId="100" fillId="0" borderId="0"/>
    <xf numFmtId="0" fontId="159" fillId="0" borderId="0"/>
    <xf numFmtId="0" fontId="237" fillId="0" borderId="13" applyNumberFormat="0" applyFill="0" applyAlignment="0" applyProtection="0"/>
    <xf numFmtId="0" fontId="96" fillId="0" borderId="0"/>
    <xf numFmtId="0" fontId="30" fillId="5" borderId="0" applyNumberFormat="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4" borderId="0" applyNumberFormat="0" applyBorder="0" applyAlignment="0" applyProtection="0"/>
    <xf numFmtId="0" fontId="30" fillId="35"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0" borderId="0"/>
    <xf numFmtId="0" fontId="367" fillId="0" borderId="0" applyNumberFormat="0" applyFill="0" applyBorder="0" applyAlignment="0" applyProtection="0">
      <alignment vertical="top"/>
      <protection locked="0"/>
    </xf>
    <xf numFmtId="0" fontId="366" fillId="77" borderId="0" applyNumberFormat="0" applyBorder="0" applyAlignment="0" applyProtection="0"/>
    <xf numFmtId="43" fontId="122" fillId="0" borderId="0" applyFont="0" applyFill="0" applyBorder="0" applyAlignment="0" applyProtection="0"/>
    <xf numFmtId="0" fontId="122" fillId="32" borderId="21" applyNumberFormat="0" applyFont="0" applyAlignment="0" applyProtection="0"/>
    <xf numFmtId="0" fontId="30" fillId="0" borderId="0"/>
    <xf numFmtId="0" fontId="30" fillId="0" borderId="0"/>
    <xf numFmtId="0" fontId="30" fillId="0" borderId="0"/>
    <xf numFmtId="0" fontId="82" fillId="0" borderId="0"/>
    <xf numFmtId="0" fontId="82" fillId="0" borderId="0"/>
    <xf numFmtId="0" fontId="146" fillId="0" borderId="0"/>
    <xf numFmtId="0" fontId="82" fillId="0" borderId="0"/>
    <xf numFmtId="172" fontId="82" fillId="0" borderId="0" applyFont="0" applyFill="0" applyBorder="0" applyAlignment="0" applyProtection="0"/>
    <xf numFmtId="9" fontId="368" fillId="0" borderId="0" applyFont="0" applyFill="0" applyBorder="0" applyAlignment="0" applyProtection="0"/>
    <xf numFmtId="165" fontId="96" fillId="0" borderId="0" applyFont="0" applyFill="0" applyBorder="0" applyAlignment="0" applyProtection="0"/>
    <xf numFmtId="218" fontId="122" fillId="7" borderId="0" applyNumberFormat="0" applyBorder="0" applyAlignment="0" applyProtection="0"/>
    <xf numFmtId="218" fontId="122" fillId="3" borderId="0" applyNumberFormat="0" applyBorder="0" applyAlignment="0" applyProtection="0"/>
    <xf numFmtId="0" fontId="159" fillId="0" borderId="0"/>
    <xf numFmtId="0" fontId="52" fillId="0" borderId="0"/>
    <xf numFmtId="0" fontId="232" fillId="0" borderId="0"/>
    <xf numFmtId="0" fontId="146" fillId="0" borderId="0"/>
    <xf numFmtId="0" fontId="96" fillId="3" borderId="0" applyNumberFormat="0" applyBorder="0" applyAlignment="0" applyProtection="0"/>
    <xf numFmtId="0" fontId="82" fillId="0" borderId="0"/>
    <xf numFmtId="218" fontId="122" fillId="3" borderId="0" applyNumberFormat="0" applyBorder="0" applyAlignment="0" applyProtection="0"/>
    <xf numFmtId="218" fontId="122" fillId="5" borderId="0" applyNumberFormat="0" applyBorder="0" applyAlignment="0" applyProtection="0"/>
    <xf numFmtId="218" fontId="122" fillId="4" borderId="0" applyNumberFormat="0" applyBorder="0" applyAlignment="0" applyProtection="0"/>
    <xf numFmtId="218" fontId="122" fillId="3" borderId="0" applyNumberFormat="0" applyBorder="0" applyAlignment="0" applyProtection="0"/>
    <xf numFmtId="0" fontId="96" fillId="5" borderId="0" applyNumberFormat="0" applyBorder="0" applyAlignment="0" applyProtection="0"/>
    <xf numFmtId="218" fontId="122"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0" fontId="96" fillId="10" borderId="0" applyNumberFormat="0" applyBorder="0" applyAlignment="0" applyProtection="0"/>
    <xf numFmtId="218" fontId="96" fillId="5" borderId="0" applyNumberFormat="0" applyBorder="0" applyAlignment="0" applyProtection="0"/>
    <xf numFmtId="218" fontId="122" fillId="8" borderId="0" applyNumberFormat="0" applyBorder="0" applyAlignment="0" applyProtection="0"/>
    <xf numFmtId="218" fontId="122" fillId="4" borderId="0" applyNumberFormat="0" applyBorder="0" applyAlignment="0" applyProtection="0"/>
    <xf numFmtId="218" fontId="122" fillId="8" borderId="0" applyNumberFormat="0" applyBorder="0" applyAlignment="0" applyProtection="0"/>
    <xf numFmtId="218" fontId="122" fillId="9" borderId="0" applyNumberFormat="0" applyBorder="0" applyAlignment="0" applyProtection="0"/>
    <xf numFmtId="218" fontId="96" fillId="4"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11" borderId="0" applyNumberFormat="0" applyBorder="0" applyAlignment="0" applyProtection="0"/>
    <xf numFmtId="218" fontId="122" fillId="9" borderId="0" applyNumberFormat="0" applyBorder="0" applyAlignment="0" applyProtection="0"/>
    <xf numFmtId="218" fontId="122" fillId="11" borderId="0" applyNumberFormat="0" applyBorder="0" applyAlignment="0" applyProtection="0"/>
    <xf numFmtId="218" fontId="122" fillId="6" borderId="0" applyNumberFormat="0" applyBorder="0" applyAlignment="0" applyProtection="0"/>
    <xf numFmtId="218" fontId="122" fillId="11" borderId="0" applyNumberFormat="0" applyBorder="0" applyAlignment="0" applyProtection="0"/>
    <xf numFmtId="0" fontId="96" fillId="9" borderId="0" applyNumberFormat="0" applyBorder="0" applyAlignment="0" applyProtection="0"/>
    <xf numFmtId="218" fontId="141" fillId="0" borderId="0" applyNumberFormat="0" applyFill="0" applyBorder="0" applyAlignment="0" applyProtection="0"/>
    <xf numFmtId="218" fontId="130" fillId="0" borderId="0" applyNumberFormat="0" applyFill="0" applyBorder="0" applyAlignment="0" applyProtection="0"/>
    <xf numFmtId="218" fontId="123" fillId="18" borderId="0" applyNumberFormat="0" applyBorder="0" applyAlignment="0" applyProtection="0"/>
    <xf numFmtId="218" fontId="123" fillId="15"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3" fillId="17" borderId="0" applyNumberFormat="0" applyBorder="0" applyAlignment="0" applyProtection="0"/>
    <xf numFmtId="218" fontId="124" fillId="14" borderId="0" applyNumberFormat="0" applyBorder="0" applyAlignment="0" applyProtection="0"/>
    <xf numFmtId="218" fontId="124" fillId="11"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5"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20"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3" fillId="20" borderId="0" applyNumberFormat="0" applyBorder="0" applyAlignment="0" applyProtection="0"/>
    <xf numFmtId="218" fontId="127" fillId="21" borderId="4" applyNumberFormat="0" applyAlignment="0" applyProtection="0"/>
    <xf numFmtId="218" fontId="126" fillId="4" borderId="0" applyNumberFormat="0" applyBorder="0" applyAlignment="0" applyProtection="0"/>
    <xf numFmtId="218" fontId="126" fillId="4" borderId="0" applyNumberFormat="0" applyBorder="0" applyAlignment="0" applyProtection="0"/>
    <xf numFmtId="43" fontId="211" fillId="0" borderId="0" applyFont="0" applyFill="0" applyBorder="0" applyAlignment="0" applyProtection="0"/>
    <xf numFmtId="218" fontId="123" fillId="13" borderId="0" applyNumberFormat="0" applyBorder="0" applyAlignment="0" applyProtection="0"/>
    <xf numFmtId="218" fontId="130" fillId="0" borderId="0" applyNumberFormat="0" applyFill="0" applyBorder="0" applyAlignment="0" applyProtection="0"/>
    <xf numFmtId="0" fontId="315" fillId="7" borderId="40" applyNumberFormat="0" applyAlignment="0" applyProtection="0"/>
    <xf numFmtId="218" fontId="133" fillId="0" borderId="7" applyNumberFormat="0" applyFill="0" applyAlignment="0" applyProtection="0"/>
    <xf numFmtId="218" fontId="131" fillId="5" borderId="0" applyNumberFormat="0" applyBorder="0" applyAlignment="0" applyProtection="0"/>
    <xf numFmtId="218" fontId="131" fillId="5" borderId="0" applyNumberFormat="0" applyBorder="0" applyAlignment="0" applyProtection="0"/>
    <xf numFmtId="218" fontId="222" fillId="0" borderId="0"/>
    <xf numFmtId="218" fontId="131" fillId="5" borderId="0" applyNumberFormat="0" applyBorder="0" applyAlignment="0" applyProtection="0"/>
    <xf numFmtId="218" fontId="132" fillId="0" borderId="6"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0" fontId="250" fillId="0" borderId="0" applyNumberFormat="0" applyFill="0" applyBorder="0" applyAlignment="0" applyProtection="0">
      <alignment vertical="top"/>
      <protection locked="0"/>
    </xf>
    <xf numFmtId="218" fontId="134" fillId="0" borderId="0" applyNumberFormat="0" applyFill="0" applyBorder="0" applyAlignment="0" applyProtection="0"/>
    <xf numFmtId="0" fontId="315" fillId="7" borderId="40" applyNumberFormat="0" applyAlignment="0" applyProtection="0"/>
    <xf numFmtId="0" fontId="211" fillId="0" borderId="0"/>
    <xf numFmtId="218" fontId="138" fillId="0" borderId="9" applyNumberFormat="0" applyFill="0" applyAlignment="0" applyProtection="0"/>
    <xf numFmtId="218" fontId="138" fillId="0" borderId="9" applyNumberFormat="0" applyFill="0" applyAlignment="0" applyProtection="0"/>
    <xf numFmtId="218" fontId="138" fillId="0" borderId="9" applyNumberFormat="0" applyFill="0" applyAlignment="0" applyProtection="0"/>
    <xf numFmtId="0" fontId="327" fillId="68" borderId="0" applyNumberFormat="0" applyBorder="0" applyAlignment="0" applyProtection="0"/>
    <xf numFmtId="231" fontId="196" fillId="0" borderId="0"/>
    <xf numFmtId="231" fontId="211" fillId="0" borderId="0"/>
    <xf numFmtId="0" fontId="211" fillId="0" borderId="0"/>
    <xf numFmtId="0" fontId="211" fillId="0" borderId="0" applyBorder="0"/>
    <xf numFmtId="0" fontId="96" fillId="0" borderId="0"/>
    <xf numFmtId="0" fontId="211" fillId="0" borderId="0" applyBorder="0"/>
    <xf numFmtId="0" fontId="211" fillId="68" borderId="10" applyNumberFormat="0" applyFont="0" applyAlignment="0" applyProtection="0"/>
    <xf numFmtId="43" fontId="211" fillId="0" borderId="0" applyFont="0" applyFill="0" applyBorder="0" applyAlignment="0" applyProtection="0"/>
    <xf numFmtId="218" fontId="134" fillId="0" borderId="0" applyNumberFormat="0" applyFill="0" applyBorder="0" applyAlignment="0" applyProtection="0"/>
    <xf numFmtId="218" fontId="141" fillId="0" borderId="0" applyNumberFormat="0" applyFill="0" applyBorder="0" applyAlignment="0" applyProtection="0"/>
    <xf numFmtId="0" fontId="211" fillId="0" borderId="0"/>
    <xf numFmtId="0" fontId="159" fillId="0" borderId="0"/>
    <xf numFmtId="218" fontId="124" fillId="16" borderId="0" applyNumberFormat="0" applyBorder="0" applyAlignment="0" applyProtection="0"/>
    <xf numFmtId="218" fontId="154" fillId="4" borderId="0" applyNumberFormat="0" applyBorder="0" applyAlignment="0" applyProtection="0"/>
    <xf numFmtId="0" fontId="96" fillId="0" borderId="0"/>
    <xf numFmtId="0" fontId="81" fillId="0" borderId="0"/>
    <xf numFmtId="218" fontId="82" fillId="0" borderId="0"/>
    <xf numFmtId="231" fontId="268" fillId="0" borderId="0"/>
    <xf numFmtId="0" fontId="81" fillId="0" borderId="0" applyNumberFormat="0" applyFont="0" applyFill="0" applyBorder="0" applyAlignment="0" applyProtection="0"/>
    <xf numFmtId="0" fontId="81" fillId="0" borderId="0" applyNumberFormat="0" applyFont="0" applyFill="0" applyBorder="0" applyAlignment="0" applyProtection="0">
      <alignment vertical="top"/>
    </xf>
    <xf numFmtId="0" fontId="82" fillId="0" borderId="0"/>
    <xf numFmtId="218" fontId="96" fillId="8" borderId="0" applyNumberFormat="0" applyBorder="0" applyAlignment="0" applyProtection="0"/>
    <xf numFmtId="218" fontId="96" fillId="3" borderId="0" applyNumberFormat="0" applyBorder="0" applyAlignment="0" applyProtection="0"/>
    <xf numFmtId="0" fontId="30" fillId="3" borderId="0" applyNumberFormat="0" applyBorder="0" applyAlignment="0" applyProtection="0"/>
    <xf numFmtId="218" fontId="96" fillId="6" borderId="0" applyNumberFormat="0" applyBorder="0" applyAlignment="0" applyProtection="0"/>
    <xf numFmtId="218" fontId="96" fillId="9" borderId="0" applyNumberFormat="0" applyBorder="0" applyAlignment="0" applyProtection="0"/>
    <xf numFmtId="218" fontId="96" fillId="12" borderId="0" applyNumberFormat="0" applyBorder="0" applyAlignment="0" applyProtection="0"/>
    <xf numFmtId="0" fontId="30" fillId="5" borderId="0" applyNumberFormat="0" applyBorder="0" applyAlignment="0" applyProtection="0"/>
    <xf numFmtId="218" fontId="150" fillId="0" borderId="13" applyNumberFormat="0" applyFill="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216" fontId="369" fillId="0" borderId="0">
      <protection locked="0"/>
    </xf>
    <xf numFmtId="0" fontId="370" fillId="0" borderId="0">
      <protection locked="0"/>
    </xf>
    <xf numFmtId="0" fontId="280" fillId="0" borderId="0">
      <protection locked="0"/>
    </xf>
    <xf numFmtId="218" fontId="124" fillId="15"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24" fillId="19" borderId="0" applyNumberFormat="0" applyBorder="0" applyAlignment="0" applyProtection="0"/>
    <xf numFmtId="218" fontId="147" fillId="0" borderId="6" applyNumberFormat="0" applyFill="0" applyAlignment="0" applyProtection="0"/>
    <xf numFmtId="0" fontId="30" fillId="0" borderId="0"/>
    <xf numFmtId="218" fontId="152" fillId="0" borderId="0" applyNumberFormat="0" applyFill="0" applyBorder="0" applyAlignment="0" applyProtection="0"/>
    <xf numFmtId="0" fontId="30" fillId="0" borderId="0"/>
    <xf numFmtId="165" fontId="96" fillId="0" borderId="0" applyFont="0" applyFill="0" applyBorder="0" applyAlignment="0" applyProtection="0"/>
    <xf numFmtId="0" fontId="30" fillId="0" borderId="0"/>
    <xf numFmtId="165" fontId="96" fillId="0" borderId="0" applyFont="0" applyFill="0" applyBorder="0" applyAlignment="0" applyProtection="0"/>
    <xf numFmtId="0" fontId="96" fillId="0" borderId="0"/>
    <xf numFmtId="0" fontId="96" fillId="0" borderId="0"/>
    <xf numFmtId="0" fontId="197" fillId="0" borderId="0"/>
    <xf numFmtId="165" fontId="96" fillId="0" borderId="0" applyFont="0" applyFill="0" applyBorder="0" applyAlignment="0" applyProtection="0"/>
    <xf numFmtId="165" fontId="96" fillId="0" borderId="0" applyFont="0" applyFill="0" applyBorder="0" applyAlignment="0" applyProtection="0"/>
    <xf numFmtId="218" fontId="156" fillId="0" borderId="9" applyNumberFormat="0" applyFill="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51" borderId="0" applyNumberFormat="0" applyBorder="0" applyAlignment="0" applyProtection="0"/>
    <xf numFmtId="0" fontId="30" fillId="0" borderId="0"/>
    <xf numFmtId="0" fontId="30" fillId="0" borderId="0"/>
    <xf numFmtId="0" fontId="30" fillId="50" borderId="0" applyNumberFormat="0" applyBorder="0" applyAlignment="0" applyProtection="0"/>
    <xf numFmtId="0" fontId="226" fillId="0" borderId="0" applyNumberFormat="0" applyFill="0" applyBorder="0" applyAlignment="0" applyProtection="0">
      <alignment vertical="top"/>
      <protection locked="0"/>
    </xf>
    <xf numFmtId="165" fontId="211" fillId="0" borderId="0" applyFont="0" applyFill="0" applyBorder="0" applyAlignment="0" applyProtection="0"/>
    <xf numFmtId="165" fontId="211" fillId="0" borderId="0" applyFont="0" applyFill="0" applyBorder="0" applyAlignment="0" applyProtection="0"/>
    <xf numFmtId="0" fontId="313" fillId="0" borderId="0" applyNumberFormat="0" applyFill="0" applyBorder="0" applyAlignment="0" applyProtection="0">
      <alignment vertical="top"/>
      <protection locked="0"/>
    </xf>
    <xf numFmtId="0" fontId="100" fillId="0" borderId="0"/>
    <xf numFmtId="0" fontId="331" fillId="0" borderId="0"/>
    <xf numFmtId="0" fontId="96" fillId="0" borderId="0"/>
    <xf numFmtId="165" fontId="211" fillId="0" borderId="0" applyFont="0" applyFill="0" applyBorder="0" applyAlignment="0" applyProtection="0"/>
    <xf numFmtId="165" fontId="96" fillId="0" borderId="0" applyFont="0" applyFill="0" applyBorder="0" applyAlignment="0" applyProtection="0"/>
    <xf numFmtId="0" fontId="30" fillId="43"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6" borderId="0" applyNumberFormat="0" applyBorder="0" applyAlignment="0" applyProtection="0"/>
    <xf numFmtId="0" fontId="30" fillId="34" borderId="0" applyNumberFormat="0" applyBorder="0" applyAlignment="0" applyProtection="0"/>
    <xf numFmtId="0" fontId="30" fillId="54" borderId="0" applyNumberFormat="0" applyBorder="0" applyAlignment="0" applyProtection="0"/>
    <xf numFmtId="0" fontId="10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0" borderId="0"/>
    <xf numFmtId="0" fontId="122" fillId="0" borderId="0"/>
    <xf numFmtId="0" fontId="191" fillId="31" borderId="20" applyNumberFormat="0" applyAlignment="0" applyProtection="0"/>
    <xf numFmtId="0" fontId="100" fillId="0" borderId="0"/>
    <xf numFmtId="0" fontId="122" fillId="24" borderId="10" applyNumberFormat="0" applyFont="0" applyAlignment="0" applyProtection="0"/>
    <xf numFmtId="0" fontId="122" fillId="0" borderId="0"/>
    <xf numFmtId="0" fontId="30" fillId="0" borderId="0"/>
    <xf numFmtId="0" fontId="30" fillId="0" borderId="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122"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30" fillId="0" borderId="0"/>
    <xf numFmtId="0" fontId="174" fillId="44" borderId="0" applyNumberFormat="0" applyBorder="0" applyAlignment="0" applyProtection="0"/>
    <xf numFmtId="0" fontId="188" fillId="30" borderId="18" applyNumberFormat="0" applyAlignment="0" applyProtection="0"/>
    <xf numFmtId="0" fontId="30" fillId="4" borderId="0" applyNumberFormat="0" applyBorder="0" applyAlignment="0" applyProtection="0"/>
    <xf numFmtId="0" fontId="30" fillId="47" borderId="0" applyNumberFormat="0" applyBorder="0" applyAlignment="0" applyProtection="0"/>
    <xf numFmtId="0" fontId="30" fillId="0" borderId="0"/>
    <xf numFmtId="0" fontId="30" fillId="39" borderId="0" applyNumberFormat="0" applyBorder="0" applyAlignment="0" applyProtection="0"/>
    <xf numFmtId="0" fontId="174" fillId="36" borderId="0" applyNumberFormat="0" applyBorder="0" applyAlignment="0" applyProtection="0"/>
    <xf numFmtId="0" fontId="30" fillId="35" borderId="0" applyNumberFormat="0" applyBorder="0" applyAlignment="0" applyProtection="0"/>
    <xf numFmtId="0" fontId="30" fillId="6" borderId="0" applyNumberFormat="0" applyBorder="0" applyAlignment="0" applyProtection="0"/>
    <xf numFmtId="0" fontId="174" fillId="53" borderId="0" applyNumberFormat="0" applyBorder="0" applyAlignment="0" applyProtection="0"/>
    <xf numFmtId="0" fontId="30" fillId="54" borderId="0" applyNumberFormat="0" applyBorder="0" applyAlignment="0" applyProtection="0"/>
    <xf numFmtId="0" fontId="30" fillId="43" borderId="0" applyNumberFormat="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00" fillId="0" borderId="0" applyFont="0" applyFill="0" applyBorder="0" applyAlignment="0" applyProtection="0"/>
    <xf numFmtId="165" fontId="96" fillId="0" borderId="0" applyFont="0" applyFill="0" applyBorder="0" applyAlignment="0" applyProtection="0"/>
    <xf numFmtId="0" fontId="30" fillId="0" borderId="0"/>
    <xf numFmtId="0" fontId="122" fillId="7" borderId="0" applyNumberFormat="0" applyBorder="0" applyAlignment="0" applyProtection="0"/>
    <xf numFmtId="218" fontId="122" fillId="6" borderId="0" applyNumberFormat="0" applyBorder="0" applyAlignment="0" applyProtection="0"/>
    <xf numFmtId="0" fontId="122" fillId="5"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5" borderId="0" applyNumberFormat="0" applyBorder="0" applyAlignment="0" applyProtection="0"/>
    <xf numFmtId="0" fontId="122" fillId="5"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7" borderId="0" applyNumberFormat="0" applyBorder="0" applyAlignment="0" applyProtection="0"/>
    <xf numFmtId="0" fontId="122" fillId="7" borderId="0" applyNumberFormat="0" applyBorder="0" applyAlignment="0" applyProtection="0"/>
    <xf numFmtId="218" fontId="122" fillId="7" borderId="0" applyNumberFormat="0" applyBorder="0" applyAlignment="0" applyProtection="0"/>
    <xf numFmtId="0" fontId="96" fillId="8" borderId="0" applyNumberFormat="0" applyBorder="0" applyAlignment="0" applyProtection="0"/>
    <xf numFmtId="0" fontId="122" fillId="8" borderId="0" applyNumberFormat="0" applyBorder="0" applyAlignment="0" applyProtection="0"/>
    <xf numFmtId="0" fontId="122" fillId="8" borderId="0" applyNumberFormat="0" applyBorder="0" applyAlignment="0" applyProtection="0"/>
    <xf numFmtId="0" fontId="123" fillId="16" borderId="0" applyNumberFormat="0" applyBorder="0" applyAlignment="0" applyProtection="0"/>
    <xf numFmtId="218" fontId="122" fillId="12" borderId="0" applyNumberFormat="0" applyBorder="0" applyAlignment="0" applyProtection="0"/>
    <xf numFmtId="0" fontId="122" fillId="11" borderId="0" applyNumberFormat="0" applyBorder="0" applyAlignment="0" applyProtection="0"/>
    <xf numFmtId="218" fontId="122" fillId="9" borderId="0" applyNumberFormat="0" applyBorder="0" applyAlignment="0" applyProtection="0"/>
    <xf numFmtId="218" fontId="96" fillId="8" borderId="0" applyNumberFormat="0" applyBorder="0" applyAlignment="0" applyProtection="0"/>
    <xf numFmtId="0" fontId="96" fillId="6" borderId="0" applyNumberFormat="0" applyBorder="0" applyAlignment="0" applyProtection="0"/>
    <xf numFmtId="196" fontId="211" fillId="0" borderId="0" applyFont="0" applyFill="0" applyBorder="0" applyAlignment="0" applyProtection="0"/>
    <xf numFmtId="0" fontId="122" fillId="9" borderId="0" applyNumberFormat="0" applyBorder="0" applyAlignment="0" applyProtection="0"/>
    <xf numFmtId="0" fontId="96" fillId="9" borderId="0" applyNumberFormat="0" applyBorder="0" applyAlignment="0" applyProtection="0"/>
    <xf numFmtId="0" fontId="122" fillId="9" borderId="0" applyNumberFormat="0" applyBorder="0" applyAlignment="0" applyProtection="0"/>
    <xf numFmtId="218" fontId="122" fillId="10" borderId="0" applyNumberFormat="0" applyBorder="0" applyAlignment="0" applyProtection="0"/>
    <xf numFmtId="0" fontId="122" fillId="10" borderId="0" applyNumberFormat="0" applyBorder="0" applyAlignment="0" applyProtection="0"/>
    <xf numFmtId="0" fontId="96" fillId="10" borderId="0" applyNumberFormat="0" applyBorder="0" applyAlignment="0" applyProtection="0"/>
    <xf numFmtId="0" fontId="122" fillId="10" borderId="0" applyNumberFormat="0" applyBorder="0" applyAlignment="0" applyProtection="0"/>
    <xf numFmtId="218" fontId="122" fillId="11" borderId="0" applyNumberFormat="0" applyBorder="0" applyAlignment="0" applyProtection="0"/>
    <xf numFmtId="0" fontId="122" fillId="10" borderId="0" applyNumberFormat="0" applyBorder="0" applyAlignment="0" applyProtection="0"/>
    <xf numFmtId="0" fontId="96" fillId="11" borderId="0" applyNumberFormat="0" applyBorder="0" applyAlignment="0" applyProtection="0"/>
    <xf numFmtId="0" fontId="122" fillId="9"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218" fontId="122" fillId="11" borderId="0" applyNumberFormat="0" applyBorder="0" applyAlignment="0" applyProtection="0"/>
    <xf numFmtId="0" fontId="122" fillId="6" borderId="0" applyNumberFormat="0" applyBorder="0" applyAlignment="0" applyProtection="0"/>
    <xf numFmtId="218" fontId="122" fillId="6" borderId="0" applyNumberFormat="0" applyBorder="0" applyAlignment="0" applyProtection="0"/>
    <xf numFmtId="0" fontId="122" fillId="6" borderId="0" applyNumberFormat="0" applyBorder="0" applyAlignment="0" applyProtection="0"/>
    <xf numFmtId="0" fontId="96" fillId="9" borderId="0" applyNumberFormat="0" applyBorder="0" applyAlignment="0" applyProtection="0"/>
    <xf numFmtId="0" fontId="122" fillId="12" borderId="0" applyNumberFormat="0" applyBorder="0" applyAlignment="0" applyProtection="0"/>
    <xf numFmtId="218" fontId="122" fillId="9" borderId="0" applyNumberFormat="0" applyBorder="0" applyAlignment="0" applyProtection="0"/>
    <xf numFmtId="0" fontId="122" fillId="9" borderId="0" applyNumberFormat="0" applyBorder="0" applyAlignment="0" applyProtection="0"/>
    <xf numFmtId="218" fontId="122" fillId="12" borderId="0" applyNumberFormat="0" applyBorder="0" applyAlignment="0" applyProtection="0"/>
    <xf numFmtId="0" fontId="122" fillId="12" borderId="0" applyNumberFormat="0" applyBorder="0" applyAlignment="0" applyProtection="0"/>
    <xf numFmtId="0" fontId="96" fillId="12" borderId="0" applyNumberFormat="0" applyBorder="0" applyAlignment="0" applyProtection="0"/>
    <xf numFmtId="0" fontId="122" fillId="12" borderId="0" applyNumberFormat="0" applyBorder="0" applyAlignment="0" applyProtection="0"/>
    <xf numFmtId="0" fontId="123" fillId="11" borderId="0" applyNumberFormat="0" applyBorder="0" applyAlignment="0" applyProtection="0"/>
    <xf numFmtId="218" fontId="123" fillId="10" borderId="0" applyNumberFormat="0" applyBorder="0" applyAlignment="0" applyProtection="0"/>
    <xf numFmtId="0" fontId="123" fillId="13" borderId="0" applyNumberFormat="0" applyBorder="0" applyAlignment="0" applyProtection="0"/>
    <xf numFmtId="0" fontId="96" fillId="9" borderId="0" applyNumberFormat="0" applyBorder="0" applyAlignment="0" applyProtection="0"/>
    <xf numFmtId="218" fontId="96" fillId="9"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3" borderId="0" applyNumberFormat="0" applyBorder="0" applyAlignment="0" applyProtection="0"/>
    <xf numFmtId="0" fontId="123" fillId="13"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0" borderId="0" applyNumberFormat="0" applyBorder="0" applyAlignment="0" applyProtection="0"/>
    <xf numFmtId="0" fontId="123" fillId="10" borderId="0" applyNumberFormat="0" applyBorder="0" applyAlignment="0" applyProtection="0"/>
    <xf numFmtId="218" fontId="123" fillId="11" borderId="0" applyNumberFormat="0" applyBorder="0" applyAlignment="0" applyProtection="0"/>
    <xf numFmtId="0" fontId="123" fillId="11" borderId="0" applyNumberFormat="0" applyBorder="0" applyAlignment="0" applyProtection="0"/>
    <xf numFmtId="218" fontId="123" fillId="11" borderId="0" applyNumberFormat="0" applyBorder="0" applyAlignment="0" applyProtection="0"/>
    <xf numFmtId="0" fontId="123" fillId="15"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5"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0" fontId="123" fillId="15" borderId="0" applyNumberFormat="0" applyBorder="0" applyAlignment="0" applyProtection="0"/>
    <xf numFmtId="218" fontId="123" fillId="16" borderId="0" applyNumberFormat="0" applyBorder="0" applyAlignment="0" applyProtection="0"/>
    <xf numFmtId="0" fontId="123" fillId="16" borderId="0" applyNumberFormat="0" applyBorder="0" applyAlignment="0" applyProtection="0"/>
    <xf numFmtId="218" fontId="123" fillId="16" borderId="0" applyNumberFormat="0" applyBorder="0" applyAlignment="0" applyProtection="0"/>
    <xf numFmtId="218" fontId="123" fillId="16" borderId="0" applyNumberFormat="0" applyBorder="0" applyAlignment="0" applyProtection="0"/>
    <xf numFmtId="3" fontId="100" fillId="0" borderId="0" applyFont="0" applyFill="0" applyBorder="0" applyAlignment="0" applyProtection="0"/>
    <xf numFmtId="0" fontId="126" fillId="4" borderId="0" applyNumberFormat="0" applyBorder="0" applyAlignment="0" applyProtection="0"/>
    <xf numFmtId="0" fontId="123" fillId="14" borderId="0" applyNumberFormat="0" applyBorder="0" applyAlignment="0" applyProtection="0"/>
    <xf numFmtId="218" fontId="123" fillId="18"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7" borderId="0" applyNumberFormat="0" applyBorder="0" applyAlignment="0" applyProtection="0"/>
    <xf numFmtId="218" fontId="123" fillId="17" borderId="0" applyNumberFormat="0" applyBorder="0" applyAlignment="0" applyProtection="0"/>
    <xf numFmtId="0" fontId="123" fillId="18" borderId="0" applyNumberFormat="0" applyBorder="0" applyAlignment="0" applyProtection="0"/>
    <xf numFmtId="218" fontId="123" fillId="18" borderId="0" applyNumberFormat="0" applyBorder="0" applyAlignment="0" applyProtection="0"/>
    <xf numFmtId="0" fontId="123" fillId="18"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8" borderId="0" applyNumberFormat="0" applyBorder="0" applyAlignment="0" applyProtection="0"/>
    <xf numFmtId="0" fontId="123" fillId="19" borderId="0" applyNumberFormat="0" applyBorder="0" applyAlignment="0" applyProtection="0"/>
    <xf numFmtId="218" fontId="123" fillId="19" borderId="0" applyNumberFormat="0" applyBorder="0" applyAlignment="0" applyProtection="0"/>
    <xf numFmtId="0" fontId="123" fillId="19"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4" borderId="0" applyNumberFormat="0" applyBorder="0" applyAlignment="0" applyProtection="0"/>
    <xf numFmtId="218" fontId="123" fillId="14"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15" borderId="0" applyNumberFormat="0" applyBorder="0" applyAlignment="0" applyProtection="0"/>
    <xf numFmtId="218" fontId="123" fillId="15"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123" fillId="20" borderId="0" applyNumberFormat="0" applyBorder="0" applyAlignment="0" applyProtection="0"/>
    <xf numFmtId="218" fontId="123" fillId="20" borderId="0" applyNumberFormat="0" applyBorder="0" applyAlignment="0" applyProtection="0"/>
    <xf numFmtId="0" fontId="201" fillId="21" borderId="23" applyNumberFormat="0" applyFont="0" applyBorder="0" applyAlignment="0" applyProtection="0">
      <protection hidden="1"/>
    </xf>
    <xf numFmtId="0" fontId="125" fillId="0" borderId="0" applyNumberFormat="0" applyFill="0" applyBorder="0" applyAlignment="0" applyProtection="0">
      <alignment vertical="top"/>
      <protection locked="0"/>
    </xf>
    <xf numFmtId="0" fontId="299" fillId="65" borderId="0" applyNumberFormat="0" applyBorder="0" applyAlignment="0" applyProtection="0"/>
    <xf numFmtId="0" fontId="206" fillId="57" borderId="27">
      <alignment vertical="center"/>
    </xf>
    <xf numFmtId="0" fontId="203" fillId="0" borderId="24" applyNumberFormat="0" applyFont="0" applyFill="0" applyAlignment="0" applyProtection="0"/>
    <xf numFmtId="0" fontId="127" fillId="21" borderId="4" applyNumberFormat="0" applyAlignment="0" applyProtection="0"/>
    <xf numFmtId="0" fontId="218" fillId="0" borderId="0">
      <protection locked="0"/>
    </xf>
    <xf numFmtId="0" fontId="126" fillId="4" borderId="0" applyNumberFormat="0" applyBorder="0" applyAlignment="0" applyProtection="0"/>
    <xf numFmtId="0" fontId="300" fillId="9" borderId="38" applyNumberFormat="0" applyAlignment="0" applyProtection="0"/>
    <xf numFmtId="0" fontId="127" fillId="21" borderId="4" applyNumberFormat="0" applyAlignment="0" applyProtection="0"/>
    <xf numFmtId="218" fontId="127" fillId="21" borderId="4" applyNumberFormat="0" applyAlignment="0" applyProtection="0"/>
    <xf numFmtId="0" fontId="127" fillId="21" borderId="4" applyNumberFormat="0" applyAlignment="0" applyProtection="0"/>
    <xf numFmtId="0" fontId="128" fillId="22" borderId="5" applyNumberFormat="0" applyAlignment="0" applyProtection="0"/>
    <xf numFmtId="218" fontId="128" fillId="22" borderId="5" applyNumberFormat="0" applyAlignment="0" applyProtection="0"/>
    <xf numFmtId="0" fontId="128" fillId="22" borderId="5" applyNumberFormat="0" applyAlignment="0" applyProtection="0"/>
    <xf numFmtId="218" fontId="128" fillId="22" borderId="5" applyNumberFormat="0" applyAlignment="0" applyProtection="0"/>
    <xf numFmtId="0" fontId="100" fillId="57" borderId="26"/>
    <xf numFmtId="0" fontId="205" fillId="57" borderId="25">
      <alignment horizontal="right" vertical="center"/>
    </xf>
    <xf numFmtId="0" fontId="206" fillId="57" borderId="25">
      <alignment horizontal="left" vertical="center"/>
    </xf>
    <xf numFmtId="49" fontId="274" fillId="0" borderId="25">
      <alignment horizontal="center" vertical="center"/>
      <protection locked="0"/>
    </xf>
    <xf numFmtId="0" fontId="204" fillId="58" borderId="25">
      <alignment horizontal="lef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3" fontId="100" fillId="0" borderId="0" applyFont="0" applyFill="0" applyBorder="0" applyAlignment="0" applyProtection="0"/>
    <xf numFmtId="218" fontId="133" fillId="0" borderId="7" applyNumberFormat="0" applyFill="0" applyAlignment="0" applyProtection="0"/>
    <xf numFmtId="0" fontId="221" fillId="0" borderId="0"/>
    <xf numFmtId="0" fontId="130" fillId="0" borderId="0" applyNumberFormat="0" applyFill="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220" fontId="100" fillId="0" borderId="0" applyFont="0" applyFill="0" applyBorder="0" applyAlignment="0" applyProtection="0"/>
    <xf numFmtId="218" fontId="130" fillId="0" borderId="0" applyNumberFormat="0" applyFill="0" applyBorder="0" applyAlignment="0" applyProtection="0"/>
    <xf numFmtId="181" fontId="100" fillId="0" borderId="0" applyFon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0" fontId="218" fillId="0" borderId="0">
      <protection locked="0"/>
    </xf>
    <xf numFmtId="181" fontId="100" fillId="0" borderId="0" applyFont="0" applyFill="0" applyBorder="0" applyAlignment="0" applyProtection="0"/>
    <xf numFmtId="0" fontId="218" fillId="0" borderId="0">
      <protection locked="0"/>
    </xf>
    <xf numFmtId="181" fontId="100" fillId="0" borderId="0" applyFont="0" applyFill="0" applyBorder="0" applyAlignment="0" applyProtection="0"/>
    <xf numFmtId="0" fontId="131" fillId="5" borderId="0" applyNumberFormat="0" applyBorder="0" applyAlignment="0" applyProtection="0"/>
    <xf numFmtId="0" fontId="221" fillId="0" borderId="0"/>
    <xf numFmtId="218" fontId="221" fillId="0" borderId="0"/>
    <xf numFmtId="218" fontId="221" fillId="0" borderId="0"/>
    <xf numFmtId="218" fontId="131" fillId="5" borderId="0" applyNumberFormat="0" applyBorder="0" applyAlignment="0" applyProtection="0"/>
    <xf numFmtId="0" fontId="131" fillId="5" borderId="0" applyNumberFormat="0" applyBorder="0" applyAlignment="0" applyProtection="0"/>
    <xf numFmtId="218" fontId="131" fillId="5" borderId="0" applyNumberFormat="0" applyBorder="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0" fontId="132" fillId="0" borderId="6" applyNumberFormat="0" applyFill="0" applyAlignment="0" applyProtection="0"/>
    <xf numFmtId="218" fontId="132" fillId="0" borderId="6" applyNumberFormat="0" applyFill="0" applyAlignment="0" applyProtection="0"/>
    <xf numFmtId="0" fontId="132" fillId="0" borderId="6" applyNumberFormat="0" applyFill="0" applyAlignment="0" applyProtection="0"/>
    <xf numFmtId="0" fontId="132" fillId="0" borderId="6" applyNumberFormat="0" applyFill="0" applyAlignment="0" applyProtection="0"/>
    <xf numFmtId="0" fontId="314" fillId="0" borderId="0" applyNumberFormat="0" applyFill="0" applyBorder="0" applyAlignment="0" applyProtection="0">
      <alignment vertical="top"/>
      <protection locked="0"/>
    </xf>
    <xf numFmtId="0" fontId="134" fillId="0" borderId="0" applyNumberFormat="0" applyFill="0" applyBorder="0" applyAlignment="0" applyProtection="0"/>
    <xf numFmtId="218" fontId="134" fillId="0" borderId="8" applyNumberFormat="0" applyFill="0" applyAlignment="0" applyProtection="0"/>
    <xf numFmtId="0" fontId="133" fillId="0" borderId="7" applyNumberFormat="0" applyFill="0" applyAlignment="0" applyProtection="0"/>
    <xf numFmtId="218" fontId="133" fillId="0" borderId="7"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8" applyNumberFormat="0" applyFill="0" applyAlignment="0" applyProtection="0"/>
    <xf numFmtId="218" fontId="134" fillId="0" borderId="8" applyNumberFormat="0" applyFill="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134" fillId="0" borderId="0" applyNumberFormat="0" applyFill="0" applyBorder="0" applyAlignment="0" applyProtection="0"/>
    <xf numFmtId="218" fontId="134" fillId="0" borderId="0" applyNumberFormat="0" applyFill="0" applyBorder="0" applyAlignment="0" applyProtection="0"/>
    <xf numFmtId="0" fontId="311"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49" fontId="81" fillId="0" borderId="0" applyNumberFormat="0" applyFont="0" applyAlignment="0">
      <alignment vertical="top" wrapText="1"/>
    </xf>
    <xf numFmtId="0" fontId="315" fillId="7" borderId="40" applyNumberFormat="0" applyAlignment="0" applyProtection="0"/>
    <xf numFmtId="0" fontId="137" fillId="8" borderId="4" applyNumberFormat="0" applyAlignment="0" applyProtection="0"/>
    <xf numFmtId="0" fontId="315" fillId="7" borderId="40" applyNumberFormat="0" applyAlignment="0" applyProtection="0"/>
    <xf numFmtId="0" fontId="137" fillId="8" borderId="4" applyNumberFormat="0" applyAlignment="0" applyProtection="0"/>
    <xf numFmtId="0" fontId="195" fillId="0" borderId="0" applyNumberFormat="0" applyFill="0" applyBorder="0" applyAlignment="0" applyProtection="0">
      <alignment vertical="top"/>
      <protection locked="0"/>
    </xf>
    <xf numFmtId="0" fontId="137" fillId="8" borderId="4" applyNumberFormat="0" applyAlignment="0" applyProtection="0"/>
    <xf numFmtId="218" fontId="221" fillId="0" borderId="29"/>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81" fillId="0" borderId="0" applyNumberFormat="0" applyFont="0" applyAlignment="0">
      <alignment vertical="top" wrapText="1"/>
      <protection locked="0"/>
    </xf>
    <xf numFmtId="49" fontId="316" fillId="57" borderId="41">
      <alignment horizontal="left" vertical="center"/>
    </xf>
    <xf numFmtId="49" fontId="316" fillId="57" borderId="41">
      <alignment horizontal="left" vertical="center"/>
      <protection locked="0"/>
    </xf>
    <xf numFmtId="49" fontId="319" fillId="57" borderId="25">
      <alignment horizontal="left" vertical="center"/>
      <protection locked="0"/>
    </xf>
    <xf numFmtId="218" fontId="140" fillId="21" borderId="11" applyNumberFormat="0" applyAlignment="0" applyProtection="0"/>
    <xf numFmtId="0" fontId="159" fillId="0" borderId="0"/>
    <xf numFmtId="175" fontId="211" fillId="0" borderId="0" applyFont="0" applyFill="0" applyBorder="0" applyAlignment="0" applyProtection="0"/>
    <xf numFmtId="218" fontId="138" fillId="0" borderId="9" applyNumberFormat="0" applyFill="0" applyAlignment="0" applyProtection="0"/>
    <xf numFmtId="49" fontId="114" fillId="0" borderId="25">
      <alignment horizontal="left" vertical="center"/>
    </xf>
    <xf numFmtId="49" fontId="322" fillId="57" borderId="25">
      <alignment horizontal="left" vertical="center"/>
    </xf>
    <xf numFmtId="49" fontId="321" fillId="57" borderId="25">
      <alignment horizontal="left" vertical="center"/>
      <protection locked="0"/>
    </xf>
    <xf numFmtId="49" fontId="114" fillId="0" borderId="25">
      <alignment horizontal="left" vertical="center"/>
      <protection locked="0"/>
    </xf>
    <xf numFmtId="49" fontId="325" fillId="0" borderId="25">
      <alignment horizontal="left" vertical="center"/>
      <protection locked="0"/>
    </xf>
    <xf numFmtId="49" fontId="298" fillId="0" borderId="25">
      <alignment horizontal="left" vertical="center"/>
    </xf>
    <xf numFmtId="4" fontId="114" fillId="0" borderId="25">
      <alignment horizontal="right" vertical="center"/>
      <protection locked="0"/>
    </xf>
    <xf numFmtId="218" fontId="138" fillId="0" borderId="9" applyNumberFormat="0" applyFill="0" applyAlignment="0" applyProtection="0"/>
    <xf numFmtId="0" fontId="138" fillId="0" borderId="9" applyNumberFormat="0" applyFill="0" applyAlignment="0" applyProtection="0"/>
    <xf numFmtId="218" fontId="138" fillId="0" borderId="9" applyNumberFormat="0" applyFill="0" applyAlignment="0" applyProtection="0"/>
    <xf numFmtId="0" fontId="138" fillId="0" borderId="9" applyNumberFormat="0" applyFill="0" applyAlignment="0" applyProtection="0"/>
    <xf numFmtId="43" fontId="211" fillId="0" borderId="0" applyFont="0" applyFill="0" applyBorder="0" applyAlignment="0" applyProtection="0"/>
    <xf numFmtId="1" fontId="211" fillId="0" borderId="0" applyNumberFormat="0" applyAlignment="0">
      <alignment horizontal="center"/>
    </xf>
    <xf numFmtId="225" fontId="217" fillId="0" borderId="0" applyFont="0" applyFill="0" applyBorder="0" applyAlignment="0" applyProtection="0"/>
    <xf numFmtId="0" fontId="222" fillId="0" borderId="0"/>
    <xf numFmtId="218" fontId="139" fillId="23" borderId="0" applyNumberFormat="0" applyBorder="0" applyAlignment="0" applyProtection="0"/>
    <xf numFmtId="0" fontId="139" fillId="23" borderId="0" applyNumberFormat="0" applyBorder="0" applyAlignment="0" applyProtection="0"/>
    <xf numFmtId="0" fontId="327" fillId="68" borderId="0" applyNumberFormat="0" applyBorder="0" applyAlignment="0" applyProtection="0"/>
    <xf numFmtId="0" fontId="139" fillId="23" borderId="0" applyNumberFormat="0" applyBorder="0" applyAlignment="0" applyProtection="0"/>
    <xf numFmtId="0" fontId="328" fillId="0" borderId="0"/>
    <xf numFmtId="0" fontId="139" fillId="23" borderId="0" applyNumberFormat="0" applyBorder="0" applyAlignment="0" applyProtection="0"/>
    <xf numFmtId="0" fontId="196" fillId="0" borderId="0"/>
    <xf numFmtId="0" fontId="100" fillId="0" borderId="0"/>
    <xf numFmtId="231" fontId="52" fillId="0" borderId="0"/>
    <xf numFmtId="0" fontId="122" fillId="0" borderId="0"/>
    <xf numFmtId="0" fontId="211" fillId="0" borderId="0"/>
    <xf numFmtId="218" fontId="100" fillId="0" borderId="0"/>
    <xf numFmtId="0" fontId="211" fillId="0" borderId="0"/>
    <xf numFmtId="0" fontId="223" fillId="0" borderId="0"/>
    <xf numFmtId="0" fontId="122" fillId="0" borderId="0"/>
    <xf numFmtId="0" fontId="122" fillId="0" borderId="0"/>
    <xf numFmtId="0" fontId="122" fillId="0" borderId="0"/>
    <xf numFmtId="0" fontId="211" fillId="0" borderId="0"/>
    <xf numFmtId="0" fontId="211" fillId="0" borderId="0"/>
    <xf numFmtId="0" fontId="122" fillId="0" borderId="0"/>
    <xf numFmtId="0" fontId="122" fillId="0" borderId="0"/>
    <xf numFmtId="0" fontId="122" fillId="0" borderId="0"/>
    <xf numFmtId="0" fontId="122" fillId="0" borderId="0"/>
    <xf numFmtId="0" fontId="211" fillId="0" borderId="0"/>
    <xf numFmtId="218" fontId="211" fillId="0" borderId="0"/>
    <xf numFmtId="0" fontId="122" fillId="0" borderId="0"/>
    <xf numFmtId="0" fontId="122" fillId="0" borderId="0"/>
    <xf numFmtId="0" fontId="122" fillId="0" borderId="0"/>
    <xf numFmtId="0" fontId="100" fillId="0" borderId="0"/>
    <xf numFmtId="0" fontId="196" fillId="24" borderId="10" applyNumberFormat="0" applyFont="0" applyAlignment="0" applyProtection="0"/>
    <xf numFmtId="0" fontId="211" fillId="0" borderId="0"/>
    <xf numFmtId="0" fontId="82" fillId="0" borderId="0"/>
    <xf numFmtId="0" fontId="223" fillId="0" borderId="0"/>
    <xf numFmtId="231" fontId="332" fillId="0" borderId="0"/>
    <xf numFmtId="0" fontId="333" fillId="0" borderId="0"/>
    <xf numFmtId="0" fontId="52" fillId="0" borderId="0"/>
    <xf numFmtId="218" fontId="196" fillId="24" borderId="10" applyNumberFormat="0" applyFont="0" applyAlignment="0" applyProtection="0"/>
    <xf numFmtId="0" fontId="196" fillId="24" borderId="10" applyNumberFormat="0" applyFont="0" applyAlignment="0" applyProtection="0"/>
    <xf numFmtId="218" fontId="196" fillId="24" borderId="10" applyNumberFormat="0" applyFont="0" applyAlignment="0" applyProtection="0"/>
    <xf numFmtId="0" fontId="196" fillId="24" borderId="10" applyNumberFormat="0" applyFont="0" applyAlignment="0" applyProtection="0"/>
    <xf numFmtId="4" fontId="85" fillId="58" borderId="25">
      <alignment horizontal="right" vertical="center"/>
      <protection locked="0"/>
    </xf>
    <xf numFmtId="4" fontId="85" fillId="69" borderId="25">
      <alignment horizontal="right" vertical="center"/>
      <protection locked="0"/>
    </xf>
    <xf numFmtId="0" fontId="140" fillId="21" borderId="11" applyNumberFormat="0" applyAlignment="0" applyProtection="0"/>
    <xf numFmtId="0" fontId="96" fillId="0" borderId="0"/>
    <xf numFmtId="0" fontId="297" fillId="0" borderId="0" applyNumberFormat="0" applyFont="0" applyFill="0" applyBorder="0" applyAlignment="0" applyProtection="0">
      <alignment horizontal="left" vertical="top"/>
    </xf>
    <xf numFmtId="4" fontId="354" fillId="57" borderId="44" applyNumberFormat="0" applyProtection="0">
      <alignment vertical="center"/>
    </xf>
    <xf numFmtId="233" fontId="218" fillId="0" borderId="0">
      <protection locked="0"/>
    </xf>
    <xf numFmtId="9" fontId="82" fillId="0" borderId="0" applyFont="0" applyFill="0" applyBorder="0" applyAlignment="0" applyProtection="0"/>
    <xf numFmtId="9" fontId="211" fillId="0" borderId="0" applyFont="0" applyFill="0" applyBorder="0" applyAlignment="0" applyProtection="0"/>
    <xf numFmtId="0" fontId="214" fillId="0" borderId="0"/>
    <xf numFmtId="4" fontId="345" fillId="60" borderId="44" applyNumberFormat="0" applyProtection="0">
      <alignment vertical="center"/>
    </xf>
    <xf numFmtId="4" fontId="340" fillId="72" borderId="44" applyNumberFormat="0" applyProtection="0">
      <alignment vertical="center"/>
    </xf>
    <xf numFmtId="4" fontId="337" fillId="64" borderId="44" applyNumberFormat="0" applyProtection="0">
      <alignment vertical="center"/>
    </xf>
    <xf numFmtId="4" fontId="343" fillId="74" borderId="44" applyNumberFormat="0" applyProtection="0">
      <alignment horizontal="left" vertical="center" indent="1"/>
    </xf>
    <xf numFmtId="4" fontId="349" fillId="57" borderId="44" applyNumberFormat="0" applyProtection="0">
      <alignment vertical="center"/>
    </xf>
    <xf numFmtId="4" fontId="348" fillId="71" borderId="44" applyNumberFormat="0" applyProtection="0">
      <alignment horizontal="left" vertical="center" indent="1"/>
    </xf>
    <xf numFmtId="4" fontId="353" fillId="57" borderId="44" applyNumberFormat="0" applyProtection="0">
      <alignment vertical="center"/>
    </xf>
    <xf numFmtId="0" fontId="235" fillId="21" borderId="23"/>
    <xf numFmtId="0" fontId="141" fillId="0" borderId="0" applyNumberFormat="0" applyFill="0" applyBorder="0" applyAlignment="0" applyProtection="0"/>
    <xf numFmtId="218" fontId="141" fillId="0" borderId="0" applyNumberFormat="0" applyFill="0" applyBorder="0" applyAlignment="0" applyProtection="0"/>
    <xf numFmtId="0" fontId="358" fillId="0" borderId="0">
      <alignment vertical="top"/>
    </xf>
    <xf numFmtId="218" fontId="141" fillId="0" borderId="0" applyNumberFormat="0" applyFill="0" applyBorder="0" applyAlignment="0" applyProtection="0"/>
    <xf numFmtId="0" fontId="141" fillId="0" borderId="0" applyNumberFormat="0" applyFill="0" applyBorder="0" applyAlignment="0" applyProtection="0"/>
    <xf numFmtId="218"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142" fillId="0" borderId="0" applyNumberFormat="0" applyFill="0" applyBorder="0" applyAlignment="0" applyProtection="0"/>
    <xf numFmtId="218" fontId="142" fillId="0" borderId="0" applyNumberFormat="0" applyFill="0" applyBorder="0" applyAlignment="0" applyProtection="0"/>
    <xf numFmtId="0" fontId="359" fillId="0" borderId="0" applyNumberFormat="0" applyFont="0" applyFill="0" applyBorder="0" applyAlignment="0" applyProtection="0">
      <alignment vertical="top"/>
    </xf>
    <xf numFmtId="0" fontId="82" fillId="0" borderId="0"/>
    <xf numFmtId="0" fontId="158" fillId="5" borderId="0" applyNumberFormat="0" applyBorder="0" applyAlignment="0" applyProtection="0"/>
    <xf numFmtId="0" fontId="124" fillId="19" borderId="0" applyNumberFormat="0" applyBorder="0" applyAlignment="0" applyProtection="0"/>
    <xf numFmtId="0" fontId="239" fillId="0" borderId="0" applyNumberFormat="0" applyFill="0" applyBorder="0" applyAlignment="0" applyProtection="0"/>
    <xf numFmtId="0" fontId="211" fillId="0" borderId="0" applyNumberFormat="0" applyFont="0" applyFill="0" applyBorder="0" applyAlignment="0" applyProtection="0">
      <alignment horizontal="left" wrapText="1" indent="2"/>
    </xf>
    <xf numFmtId="218" fontId="124" fillId="18" borderId="0" applyNumberFormat="0" applyBorder="0" applyAlignment="0" applyProtection="0"/>
    <xf numFmtId="0" fontId="124" fillId="20" borderId="0" applyNumberFormat="0" applyBorder="0" applyAlignment="0" applyProtection="0"/>
    <xf numFmtId="218" fontId="124" fillId="15" borderId="0" applyNumberFormat="0" applyBorder="0" applyAlignment="0" applyProtection="0"/>
    <xf numFmtId="0" fontId="241" fillId="0" borderId="0" applyProtection="0"/>
    <xf numFmtId="0" fontId="151" fillId="22" borderId="5" applyNumberFormat="0" applyAlignment="0" applyProtection="0"/>
    <xf numFmtId="0" fontId="241" fillId="0" borderId="30" applyProtection="0"/>
    <xf numFmtId="0" fontId="96" fillId="0" borderId="0"/>
    <xf numFmtId="0" fontId="96" fillId="0" borderId="0"/>
    <xf numFmtId="0" fontId="96" fillId="0" borderId="0"/>
    <xf numFmtId="0" fontId="245" fillId="0" borderId="0"/>
    <xf numFmtId="0" fontId="82" fillId="0" borderId="0"/>
    <xf numFmtId="0" fontId="82" fillId="0" borderId="0"/>
    <xf numFmtId="0" fontId="82" fillId="0" borderId="0"/>
    <xf numFmtId="218" fontId="82" fillId="0" borderId="0"/>
    <xf numFmtId="0" fontId="96" fillId="0" borderId="0"/>
    <xf numFmtId="0" fontId="82"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96" fillId="0" borderId="0"/>
    <xf numFmtId="0" fontId="96" fillId="0" borderId="0"/>
    <xf numFmtId="0" fontId="96" fillId="0" borderId="0"/>
    <xf numFmtId="0" fontId="214" fillId="0" borderId="0"/>
    <xf numFmtId="231" fontId="268" fillId="0" borderId="0"/>
    <xf numFmtId="0" fontId="198" fillId="0" borderId="0"/>
    <xf numFmtId="0" fontId="82"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198"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9" fontId="82" fillId="0" borderId="0" applyFont="0" applyFill="0" applyBorder="0" applyAlignment="0" applyProtection="0"/>
    <xf numFmtId="0" fontId="81" fillId="0" borderId="0"/>
    <xf numFmtId="231" fontId="268" fillId="0" borderId="0"/>
    <xf numFmtId="0" fontId="30" fillId="0" borderId="0"/>
    <xf numFmtId="218" fontId="82" fillId="24" borderId="10" applyNumberFormat="0" applyFont="0" applyAlignment="0" applyProtection="0"/>
    <xf numFmtId="218" fontId="154" fillId="4" borderId="0" applyNumberFormat="0" applyBorder="0" applyAlignment="0" applyProtection="0"/>
    <xf numFmtId="9" fontId="82" fillId="0" borderId="0" applyFont="0" applyFill="0" applyBorder="0" applyAlignment="0" applyProtection="0"/>
    <xf numFmtId="218" fontId="144" fillId="21" borderId="11" applyNumberFormat="0" applyAlignment="0" applyProtection="0"/>
    <xf numFmtId="9" fontId="96" fillId="0" borderId="0" applyFont="0" applyFill="0" applyBorder="0" applyAlignment="0" applyProtection="0"/>
    <xf numFmtId="9" fontId="82" fillId="0" borderId="0" applyFont="0" applyFill="0" applyBorder="0" applyAlignment="0" applyProtection="0"/>
    <xf numFmtId="9" fontId="96" fillId="0" borderId="0" applyFont="0" applyFill="0" applyBorder="0" applyAlignment="0" applyProtection="0"/>
    <xf numFmtId="218" fontId="153" fillId="23" borderId="0" applyNumberFormat="0" applyBorder="0" applyAlignment="0" applyProtection="0"/>
    <xf numFmtId="0" fontId="117" fillId="0" borderId="0" applyNumberFormat="0" applyFill="0" applyBorder="0" applyAlignment="0" applyProtection="0"/>
    <xf numFmtId="0" fontId="197"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43" fontId="36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96" fillId="8" borderId="0" applyNumberFormat="0" applyBorder="0" applyAlignment="0" applyProtection="0"/>
    <xf numFmtId="222" fontId="364" fillId="0" borderId="0">
      <alignment wrapText="1"/>
    </xf>
    <xf numFmtId="183" fontId="96" fillId="0" borderId="0" applyFont="0" applyFill="0" applyBorder="0" applyAlignment="0" applyProtection="0"/>
    <xf numFmtId="183" fontId="96" fillId="0" borderId="0" applyFont="0" applyFill="0" applyBorder="0" applyAlignment="0" applyProtection="0"/>
    <xf numFmtId="183" fontId="96" fillId="0" borderId="0" applyFont="0" applyFill="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96" fillId="6" borderId="0" applyNumberFormat="0" applyBorder="0" applyAlignment="0" applyProtection="0"/>
    <xf numFmtId="0" fontId="124" fillId="13" borderId="0" applyNumberFormat="0" applyBorder="0" applyAlignment="0" applyProtection="0"/>
    <xf numFmtId="0" fontId="124" fillId="16" borderId="0" applyNumberFormat="0" applyBorder="0" applyAlignment="0" applyProtection="0"/>
    <xf numFmtId="0" fontId="124" fillId="15" borderId="0" applyNumberFormat="0" applyBorder="0" applyAlignment="0" applyProtection="0"/>
    <xf numFmtId="0" fontId="124" fillId="19" borderId="0" applyNumberFormat="0" applyBorder="0" applyAlignment="0" applyProtection="0"/>
    <xf numFmtId="0" fontId="124" fillId="17" borderId="0" applyNumberFormat="0" applyBorder="0" applyAlignment="0" applyProtection="0"/>
    <xf numFmtId="0" fontId="124" fillId="15" borderId="0" applyNumberFormat="0" applyBorder="0" applyAlignment="0" applyProtection="0"/>
    <xf numFmtId="201" fontId="124" fillId="15" borderId="0" applyNumberFormat="0" applyBorder="0" applyAlignment="0" applyProtection="0"/>
    <xf numFmtId="201" fontId="122" fillId="9" borderId="0" applyNumberFormat="0" applyBorder="0" applyAlignment="0" applyProtection="0"/>
    <xf numFmtId="201" fontId="122" fillId="3" borderId="0" applyNumberFormat="0" applyBorder="0" applyAlignment="0" applyProtection="0"/>
    <xf numFmtId="0" fontId="82" fillId="24" borderId="10" applyNumberFormat="0" applyFont="0" applyAlignment="0" applyProtection="0"/>
    <xf numFmtId="0" fontId="153" fillId="23" borderId="0" applyNumberFormat="0" applyBorder="0" applyAlignment="0" applyProtection="0"/>
    <xf numFmtId="0" fontId="150" fillId="0" borderId="13" applyNumberFormat="0" applyFill="0" applyAlignment="0" applyProtection="0"/>
    <xf numFmtId="0" fontId="150" fillId="0" borderId="13" applyNumberFormat="0" applyFill="0" applyAlignment="0" applyProtection="0"/>
    <xf numFmtId="0" fontId="151" fillId="22" borderId="5" applyNumberFormat="0" applyAlignment="0" applyProtection="0"/>
    <xf numFmtId="0" fontId="81" fillId="0" borderId="0" applyNumberFormat="0" applyFont="0" applyFill="0" applyBorder="0" applyAlignment="0" applyProtection="0">
      <alignment vertical="top"/>
    </xf>
    <xf numFmtId="0" fontId="96" fillId="0" borderId="0"/>
    <xf numFmtId="0" fontId="154" fillId="4" borderId="0" applyNumberFormat="0" applyBorder="0" applyAlignment="0" applyProtection="0"/>
    <xf numFmtId="0" fontId="30" fillId="0" borderId="0"/>
    <xf numFmtId="0" fontId="30" fillId="0" borderId="0"/>
    <xf numFmtId="201" fontId="122" fillId="3" borderId="0" applyNumberFormat="0" applyBorder="0" applyAlignment="0" applyProtection="0"/>
    <xf numFmtId="195" fontId="199" fillId="0" borderId="0" applyFont="0" applyFill="0" applyBorder="0" applyAlignment="0" applyProtection="0"/>
    <xf numFmtId="201" fontId="122" fillId="3" borderId="0" applyNumberFormat="0" applyBorder="0" applyAlignment="0" applyProtection="0"/>
    <xf numFmtId="201" fontId="122" fillId="7"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5"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6"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122" fillId="8" borderId="0" applyNumberFormat="0" applyBorder="0" applyAlignment="0" applyProtection="0"/>
    <xf numFmtId="201" fontId="96" fillId="6" borderId="0" applyNumberFormat="0" applyBorder="0" applyAlignment="0" applyProtection="0"/>
    <xf numFmtId="201" fontId="96" fillId="3" borderId="0" applyNumberFormat="0" applyBorder="0" applyAlignment="0" applyProtection="0"/>
    <xf numFmtId="201" fontId="122" fillId="9" borderId="0" applyNumberFormat="0" applyBorder="0" applyAlignment="0" applyProtection="0"/>
    <xf numFmtId="201" fontId="123" fillId="13"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10"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11" borderId="0" applyNumberFormat="0" applyBorder="0" applyAlignment="0" applyProtection="0"/>
    <xf numFmtId="201" fontId="122" fillId="6" borderId="0" applyNumberFormat="0" applyBorder="0" applyAlignment="0" applyProtection="0"/>
    <xf numFmtId="201" fontId="122" fillId="12" borderId="0" applyNumberFormat="0" applyBorder="0" applyAlignment="0" applyProtection="0"/>
    <xf numFmtId="201" fontId="122" fillId="9" borderId="0" applyNumberFormat="0" applyBorder="0" applyAlignment="0" applyProtection="0"/>
    <xf numFmtId="201" fontId="122" fillId="12" borderId="0" applyNumberFormat="0" applyBorder="0" applyAlignment="0" applyProtection="0"/>
    <xf numFmtId="201" fontId="96" fillId="10" borderId="0" applyNumberFormat="0" applyBorder="0" applyAlignment="0" applyProtection="0"/>
    <xf numFmtId="201" fontId="96" fillId="9" borderId="0" applyNumberFormat="0" applyBorder="0" applyAlignment="0" applyProtection="0"/>
    <xf numFmtId="201" fontId="123" fillId="13" borderId="0" applyNumberFormat="0" applyBorder="0" applyAlignment="0" applyProtection="0"/>
    <xf numFmtId="201" fontId="123" fillId="14"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0" borderId="0" applyNumberFormat="0" applyBorder="0" applyAlignment="0" applyProtection="0"/>
    <xf numFmtId="201" fontId="123" fillId="11" borderId="0" applyNumberFormat="0" applyBorder="0" applyAlignment="0" applyProtection="0"/>
    <xf numFmtId="201" fontId="123" fillId="11"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01" fontId="123" fillId="16" borderId="0" applyNumberFormat="0" applyBorder="0" applyAlignment="0" applyProtection="0"/>
    <xf numFmtId="218" fontId="122" fillId="4" borderId="0" applyNumberFormat="0" applyBorder="0" applyAlignment="0" applyProtection="0"/>
    <xf numFmtId="43" fontId="211" fillId="0" borderId="0" applyFont="0" applyFill="0" applyBorder="0" applyAlignment="0" applyProtection="0"/>
    <xf numFmtId="201" fontId="122" fillId="0" borderId="0"/>
    <xf numFmtId="201" fontId="123" fillId="20" borderId="0" applyNumberFormat="0" applyBorder="0" applyAlignment="0" applyProtection="0"/>
    <xf numFmtId="201" fontId="123" fillId="19" borderId="0" applyNumberFormat="0" applyBorder="0" applyAlignment="0" applyProtection="0"/>
    <xf numFmtId="201" fontId="123" fillId="18" borderId="0" applyNumberFormat="0" applyBorder="0" applyAlignment="0" applyProtection="0"/>
    <xf numFmtId="201" fontId="123" fillId="18" borderId="0" applyNumberFormat="0" applyBorder="0" applyAlignment="0" applyProtection="0"/>
    <xf numFmtId="201" fontId="123" fillId="19" borderId="0" applyNumberFormat="0" applyBorder="0" applyAlignment="0" applyProtection="0"/>
    <xf numFmtId="201" fontId="123" fillId="14" borderId="0" applyNumberFormat="0" applyBorder="0" applyAlignment="0" applyProtection="0"/>
    <xf numFmtId="201" fontId="124" fillId="10" borderId="0" applyNumberFormat="0" applyBorder="0" applyAlignment="0" applyProtection="0"/>
    <xf numFmtId="201" fontId="123" fillId="20" borderId="0" applyNumberFormat="0" applyBorder="0" applyAlignment="0" applyProtection="0"/>
    <xf numFmtId="201" fontId="131" fillId="5" borderId="0" applyNumberFormat="0" applyBorder="0" applyAlignment="0" applyProtection="0"/>
    <xf numFmtId="201" fontId="130" fillId="0" borderId="0" applyNumberFormat="0" applyFill="0" applyBorder="0" applyAlignment="0" applyProtection="0"/>
    <xf numFmtId="201" fontId="206" fillId="57" borderId="27">
      <alignment vertical="center"/>
    </xf>
    <xf numFmtId="201" fontId="131" fillId="5" borderId="0" applyNumberFormat="0" applyBorder="0" applyAlignment="0" applyProtection="0"/>
    <xf numFmtId="189" fontId="135" fillId="0" borderId="0">
      <protection locked="0"/>
    </xf>
    <xf numFmtId="201" fontId="134" fillId="0" borderId="8" applyNumberFormat="0" applyFill="0" applyAlignment="0" applyProtection="0"/>
    <xf numFmtId="201" fontId="215" fillId="0" borderId="0"/>
    <xf numFmtId="201" fontId="96" fillId="0" borderId="0"/>
    <xf numFmtId="201" fontId="239" fillId="0" borderId="0" applyNumberFormat="0" applyFill="0" applyBorder="0" applyAlignment="0" applyProtection="0"/>
    <xf numFmtId="201" fontId="140" fillId="21" borderId="11" applyNumberFormat="0" applyAlignment="0" applyProtection="0"/>
    <xf numFmtId="201" fontId="196" fillId="24" borderId="10" applyNumberFormat="0" applyFont="0" applyAlignment="0" applyProtection="0"/>
    <xf numFmtId="201" fontId="81" fillId="0" borderId="0" applyNumberFormat="0" applyFont="0" applyFill="0" applyBorder="0" applyAlignment="0" applyProtection="0"/>
    <xf numFmtId="201" fontId="82" fillId="0" borderId="0"/>
    <xf numFmtId="201" fontId="81" fillId="0" borderId="0" applyNumberFormat="0" applyFont="0" applyFill="0" applyBorder="0" applyAlignment="0" applyProtection="0"/>
    <xf numFmtId="0" fontId="122" fillId="0" borderId="0"/>
    <xf numFmtId="0" fontId="122" fillId="0" borderId="0"/>
    <xf numFmtId="0" fontId="122" fillId="0" borderId="0"/>
    <xf numFmtId="0" fontId="122" fillId="0" borderId="0"/>
    <xf numFmtId="0" fontId="82" fillId="0" borderId="0"/>
    <xf numFmtId="0" fontId="82" fillId="0" borderId="0"/>
    <xf numFmtId="43" fontId="211" fillId="0" borderId="0" applyFont="0" applyFill="0" applyBorder="0" applyAlignment="0" applyProtection="0"/>
    <xf numFmtId="0" fontId="82" fillId="0" borderId="0"/>
    <xf numFmtId="43" fontId="122" fillId="0" borderId="0" applyFont="0" applyFill="0" applyBorder="0" applyAlignment="0" applyProtection="0"/>
    <xf numFmtId="0" fontId="30" fillId="50"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174" fillId="11" borderId="0" applyNumberFormat="0" applyBorder="0" applyAlignment="0" applyProtection="0"/>
    <xf numFmtId="0" fontId="30" fillId="47" borderId="0" applyNumberFormat="0" applyBorder="0" applyAlignment="0" applyProtection="0"/>
    <xf numFmtId="0" fontId="174" fillId="16" borderId="0" applyNumberFormat="0" applyBorder="0" applyAlignment="0" applyProtection="0"/>
    <xf numFmtId="0" fontId="86" fillId="0" borderId="0"/>
    <xf numFmtId="9" fontId="122" fillId="0" borderId="0" applyFont="0" applyFill="0" applyBorder="0" applyAlignment="0" applyProtection="0"/>
    <xf numFmtId="244" fontId="332" fillId="0" borderId="0"/>
    <xf numFmtId="0" fontId="30" fillId="0" borderId="0"/>
    <xf numFmtId="0" fontId="30" fillId="0" borderId="0"/>
    <xf numFmtId="0" fontId="30" fillId="0" borderId="0"/>
    <xf numFmtId="0" fontId="174" fillId="37" borderId="0" applyNumberFormat="0" applyBorder="0" applyAlignment="0" applyProtection="0"/>
    <xf numFmtId="9" fontId="82" fillId="0" borderId="0" applyFont="0" applyFill="0" applyBorder="0" applyAlignment="0" applyProtection="0"/>
    <xf numFmtId="0" fontId="82" fillId="0" borderId="0"/>
    <xf numFmtId="0" fontId="30" fillId="0" borderId="0"/>
    <xf numFmtId="0" fontId="96" fillId="32" borderId="21" applyNumberFormat="0" applyFont="0" applyAlignment="0" applyProtection="0"/>
    <xf numFmtId="245" fontId="82" fillId="0" borderId="0" applyFont="0" applyFill="0" applyBorder="0" applyAlignment="0" applyProtection="0"/>
    <xf numFmtId="183" fontId="82" fillId="0" borderId="0" applyFont="0" applyFill="0" applyBorder="0" applyAlignment="0" applyProtection="0"/>
    <xf numFmtId="0" fontId="174" fillId="33" borderId="0" applyNumberFormat="0" applyBorder="0" applyAlignment="0" applyProtection="0"/>
    <xf numFmtId="183" fontId="96" fillId="0" borderId="0" applyFont="0" applyFill="0" applyBorder="0" applyAlignment="0" applyProtection="0"/>
    <xf numFmtId="0" fontId="30" fillId="0" borderId="0"/>
    <xf numFmtId="0" fontId="159" fillId="0" borderId="0"/>
    <xf numFmtId="218" fontId="122" fillId="3" borderId="0" applyNumberFormat="0" applyBorder="0" applyAlignment="0" applyProtection="0"/>
    <xf numFmtId="0" fontId="96" fillId="3" borderId="0" applyNumberFormat="0" applyBorder="0" applyAlignment="0" applyProtection="0"/>
    <xf numFmtId="218" fontId="122" fillId="4" borderId="0" applyNumberFormat="0" applyBorder="0" applyAlignment="0" applyProtection="0"/>
    <xf numFmtId="218" fontId="123" fillId="14" borderId="0" applyNumberFormat="0" applyBorder="0" applyAlignment="0" applyProtection="0"/>
    <xf numFmtId="218" fontId="122" fillId="10" borderId="0" applyNumberFormat="0" applyBorder="0" applyAlignment="0" applyProtection="0"/>
    <xf numFmtId="0" fontId="96" fillId="8"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218" fontId="122" fillId="5" borderId="0" applyNumberFormat="0" applyBorder="0" applyAlignment="0" applyProtection="0"/>
    <xf numFmtId="218" fontId="122" fillId="6" borderId="0" applyNumberFormat="0" applyBorder="0" applyAlignment="0" applyProtection="0"/>
    <xf numFmtId="218" fontId="122" fillId="7" borderId="0" applyNumberFormat="0" applyBorder="0" applyAlignment="0" applyProtection="0"/>
    <xf numFmtId="218" fontId="122" fillId="7" borderId="0" applyNumberFormat="0" applyBorder="0" applyAlignment="0" applyProtection="0"/>
    <xf numFmtId="218" fontId="122" fillId="8" borderId="0" applyNumberFormat="0" applyBorder="0" applyAlignment="0" applyProtection="0"/>
    <xf numFmtId="0" fontId="96" fillId="9" borderId="0" applyNumberFormat="0" applyBorder="0" applyAlignment="0" applyProtection="0"/>
    <xf numFmtId="218" fontId="96" fillId="6" borderId="0" applyNumberFormat="0" applyBorder="0" applyAlignment="0" applyProtection="0"/>
    <xf numFmtId="218" fontId="96" fillId="3" borderId="0" applyNumberFormat="0" applyBorder="0" applyAlignment="0" applyProtection="0"/>
    <xf numFmtId="0" fontId="96" fillId="9"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218" fontId="122" fillId="10" borderId="0" applyNumberFormat="0" applyBorder="0" applyAlignment="0" applyProtection="0"/>
    <xf numFmtId="218" fontId="122" fillId="12" borderId="0" applyNumberFormat="0" applyBorder="0" applyAlignment="0" applyProtection="0"/>
    <xf numFmtId="218" fontId="122" fillId="9" borderId="0" applyNumberFormat="0" applyBorder="0" applyAlignment="0" applyProtection="0"/>
    <xf numFmtId="218" fontId="122" fillId="6" borderId="0" applyNumberFormat="0" applyBorder="0" applyAlignment="0" applyProtection="0"/>
    <xf numFmtId="0" fontId="96" fillId="6" borderId="0" applyNumberFormat="0" applyBorder="0" applyAlignment="0" applyProtection="0"/>
    <xf numFmtId="218" fontId="122" fillId="6" borderId="0" applyNumberFormat="0" applyBorder="0" applyAlignment="0" applyProtection="0"/>
    <xf numFmtId="0" fontId="96" fillId="12" borderId="0" applyNumberFormat="0" applyBorder="0" applyAlignment="0" applyProtection="0"/>
    <xf numFmtId="218" fontId="122" fillId="9" borderId="0" applyNumberFormat="0" applyBorder="0" applyAlignment="0" applyProtection="0"/>
    <xf numFmtId="218" fontId="122" fillId="12" borderId="0" applyNumberFormat="0" applyBorder="0" applyAlignment="0" applyProtection="0"/>
    <xf numFmtId="218" fontId="123" fillId="10" borderId="0" applyNumberFormat="0" applyBorder="0" applyAlignment="0" applyProtection="0"/>
    <xf numFmtId="218" fontId="123" fillId="13" borderId="0" applyNumberFormat="0" applyBorder="0" applyAlignment="0" applyProtection="0"/>
    <xf numFmtId="218" fontId="123" fillId="13" borderId="0" applyNumberFormat="0" applyBorder="0" applyAlignment="0" applyProtection="0"/>
    <xf numFmtId="218" fontId="123" fillId="10" borderId="0" applyNumberFormat="0" applyBorder="0" applyAlignment="0" applyProtection="0"/>
    <xf numFmtId="218" fontId="123" fillId="11" borderId="0" applyNumberFormat="0" applyBorder="0" applyAlignment="0" applyProtection="0"/>
    <xf numFmtId="218" fontId="123" fillId="11" borderId="0" applyNumberFormat="0" applyBorder="0" applyAlignment="0" applyProtection="0"/>
    <xf numFmtId="218" fontId="123" fillId="14" borderId="0" applyNumberFormat="0" applyBorder="0" applyAlignment="0" applyProtection="0"/>
    <xf numFmtId="218" fontId="123" fillId="14" borderId="0" applyNumberFormat="0" applyBorder="0" applyAlignment="0" applyProtection="0"/>
    <xf numFmtId="218" fontId="123" fillId="17" borderId="0" applyNumberFormat="0" applyBorder="0" applyAlignment="0" applyProtection="0"/>
    <xf numFmtId="218" fontId="123" fillId="16" borderId="0" applyNumberFormat="0" applyBorder="0" applyAlignment="0" applyProtection="0"/>
    <xf numFmtId="218" fontId="123" fillId="15" borderId="0" applyNumberFormat="0" applyBorder="0" applyAlignment="0" applyProtection="0"/>
    <xf numFmtId="218" fontId="123" fillId="15" borderId="0" applyNumberFormat="0" applyBorder="0" applyAlignment="0" applyProtection="0"/>
    <xf numFmtId="218" fontId="123" fillId="16" borderId="0" applyNumberFormat="0" applyBorder="0" applyAlignment="0" applyProtection="0"/>
    <xf numFmtId="218" fontId="124" fillId="15" borderId="0" applyNumberFormat="0" applyBorder="0" applyAlignment="0" applyProtection="0"/>
    <xf numFmtId="218" fontId="124" fillId="10" borderId="0" applyNumberFormat="0" applyBorder="0" applyAlignment="0" applyProtection="0"/>
    <xf numFmtId="218" fontId="123" fillId="17" borderId="0" applyNumberFormat="0" applyBorder="0" applyAlignment="0" applyProtection="0"/>
    <xf numFmtId="218" fontId="123" fillId="19" borderId="0" applyNumberFormat="0" applyBorder="0" applyAlignment="0" applyProtection="0"/>
    <xf numFmtId="218" fontId="123" fillId="18" borderId="0" applyNumberFormat="0" applyBorder="0" applyAlignment="0" applyProtection="0"/>
    <xf numFmtId="218" fontId="123" fillId="18"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3" fillId="19" borderId="0" applyNumberFormat="0" applyBorder="0" applyAlignment="0" applyProtection="0"/>
    <xf numFmtId="218" fontId="123" fillId="14" borderId="0" applyNumberFormat="0" applyBorder="0" applyAlignment="0" applyProtection="0"/>
    <xf numFmtId="218" fontId="127" fillId="21" borderId="4" applyNumberFormat="0" applyAlignment="0" applyProtection="0"/>
    <xf numFmtId="218" fontId="123" fillId="20" borderId="0" applyNumberFormat="0" applyBorder="0" applyAlignment="0" applyProtection="0"/>
    <xf numFmtId="218" fontId="123" fillId="20" borderId="0" applyNumberFormat="0" applyBorder="0" applyAlignment="0" applyProtection="0"/>
    <xf numFmtId="218" fontId="123" fillId="15" borderId="0" applyNumberFormat="0" applyBorder="0" applyAlignment="0" applyProtection="0"/>
    <xf numFmtId="218" fontId="123" fillId="20" borderId="0" applyNumberFormat="0" applyBorder="0" applyAlignment="0" applyProtection="0"/>
    <xf numFmtId="218" fontId="126" fillId="4" borderId="0" applyNumberFormat="0" applyBorder="0" applyAlignment="0" applyProtection="0"/>
    <xf numFmtId="218" fontId="126" fillId="4" borderId="0" applyNumberFormat="0" applyBorder="0" applyAlignment="0" applyProtection="0"/>
    <xf numFmtId="218" fontId="127" fillId="21" borderId="4" applyNumberFormat="0" applyAlignment="0" applyProtection="0"/>
    <xf numFmtId="218" fontId="130" fillId="0" borderId="0" applyNumberFormat="0" applyFill="0" applyBorder="0" applyAlignment="0" applyProtection="0"/>
    <xf numFmtId="216" fontId="218" fillId="0" borderId="0">
      <protection locked="0"/>
    </xf>
    <xf numFmtId="218" fontId="123" fillId="13" borderId="0" applyNumberFormat="0" applyBorder="0" applyAlignment="0" applyProtection="0"/>
    <xf numFmtId="218" fontId="130" fillId="0" borderId="0" applyNumberFormat="0" applyFill="0" applyBorder="0" applyAlignment="0" applyProtection="0"/>
    <xf numFmtId="218" fontId="221" fillId="0" borderId="0"/>
    <xf numFmtId="218" fontId="221" fillId="0" borderId="0"/>
    <xf numFmtId="0" fontId="305" fillId="66" borderId="0" applyNumberFormat="0" applyBorder="0" applyAlignment="0" applyProtection="0"/>
    <xf numFmtId="0" fontId="30" fillId="0" borderId="0"/>
    <xf numFmtId="218" fontId="124" fillId="20" borderId="0" applyNumberFormat="0" applyBorder="0" applyAlignment="0" applyProtection="0"/>
    <xf numFmtId="218" fontId="139" fillId="23" borderId="0" applyNumberFormat="0" applyBorder="0" applyAlignment="0" applyProtection="0"/>
    <xf numFmtId="218" fontId="134" fillId="0" borderId="0" applyNumberFormat="0" applyFill="0" applyBorder="0" applyAlignment="0" applyProtection="0"/>
    <xf numFmtId="218" fontId="133" fillId="0" borderId="7" applyNumberFormat="0" applyFill="0" applyAlignment="0" applyProtection="0"/>
    <xf numFmtId="218" fontId="133" fillId="0" borderId="7" applyNumberFormat="0" applyFill="0" applyAlignment="0" applyProtection="0"/>
    <xf numFmtId="218" fontId="132" fillId="0" borderId="6" applyNumberFormat="0" applyFill="0" applyAlignment="0" applyProtection="0"/>
    <xf numFmtId="218" fontId="133" fillId="0" borderId="7" applyNumberFormat="0" applyFill="0" applyAlignment="0" applyProtection="0"/>
    <xf numFmtId="218" fontId="134" fillId="0" borderId="8" applyNumberFormat="0" applyFill="0" applyAlignment="0" applyProtection="0"/>
    <xf numFmtId="218" fontId="134" fillId="0" borderId="8" applyNumberFormat="0" applyFill="0" applyAlignment="0" applyProtection="0"/>
    <xf numFmtId="218" fontId="134" fillId="0" borderId="0" applyNumberFormat="0" applyFill="0" applyBorder="0" applyAlignment="0" applyProtection="0"/>
    <xf numFmtId="218" fontId="137" fillId="8" borderId="4" applyNumberFormat="0" applyAlignment="0" applyProtection="0"/>
    <xf numFmtId="0" fontId="315" fillId="7" borderId="40" applyNumberFormat="0" applyAlignment="0" applyProtection="0"/>
    <xf numFmtId="218" fontId="137" fillId="8" borderId="4" applyNumberFormat="0" applyAlignment="0" applyProtection="0"/>
    <xf numFmtId="0" fontId="315" fillId="7" borderId="40" applyNumberFormat="0" applyAlignment="0" applyProtection="0"/>
    <xf numFmtId="218" fontId="138" fillId="0" borderId="9" applyNumberFormat="0" applyFill="0" applyAlignment="0" applyProtection="0"/>
    <xf numFmtId="218" fontId="138" fillId="0" borderId="9" applyNumberFormat="0" applyFill="0" applyAlignment="0" applyProtection="0"/>
    <xf numFmtId="218" fontId="139" fillId="23" borderId="0" applyNumberFormat="0" applyBorder="0" applyAlignment="0" applyProtection="0"/>
    <xf numFmtId="218" fontId="196" fillId="24" borderId="10" applyNumberFormat="0" applyFont="0" applyAlignment="0" applyProtection="0"/>
    <xf numFmtId="0" fontId="223" fillId="0" borderId="0"/>
    <xf numFmtId="0" fontId="211" fillId="0" borderId="0"/>
    <xf numFmtId="231" fontId="52" fillId="0" borderId="0"/>
    <xf numFmtId="231" fontId="211" fillId="0" borderId="0"/>
    <xf numFmtId="218" fontId="196" fillId="24" borderId="10" applyNumberFormat="0" applyFont="0" applyAlignment="0" applyProtection="0"/>
    <xf numFmtId="0" fontId="96" fillId="0" borderId="0"/>
    <xf numFmtId="218" fontId="196" fillId="24" borderId="10" applyNumberFormat="0" applyFont="0" applyAlignment="0" applyProtection="0"/>
    <xf numFmtId="0" fontId="100" fillId="0" borderId="24" applyNumberFormat="0" applyFont="0" applyFill="0" applyAlignment="0" applyProtection="0"/>
    <xf numFmtId="218" fontId="141" fillId="0" borderId="0" applyNumberFormat="0" applyFill="0" applyBorder="0" applyAlignment="0" applyProtection="0"/>
    <xf numFmtId="218" fontId="128" fillId="22" borderId="5" applyNumberFormat="0" applyAlignment="0" applyProtection="0"/>
    <xf numFmtId="218" fontId="141" fillId="0" borderId="0" applyNumberFormat="0" applyFill="0" applyBorder="0" applyAlignment="0" applyProtection="0"/>
    <xf numFmtId="218" fontId="142" fillId="0" borderId="0" applyNumberFormat="0" applyFill="0" applyBorder="0" applyAlignment="0" applyProtection="0"/>
    <xf numFmtId="218" fontId="142" fillId="0" borderId="0" applyNumberFormat="0" applyFill="0" applyBorder="0" applyAlignment="0" applyProtection="0"/>
    <xf numFmtId="218" fontId="124" fillId="19" borderId="0" applyNumberFormat="0" applyBorder="0" applyAlignment="0" applyProtection="0"/>
    <xf numFmtId="218" fontId="124" fillId="13" borderId="0" applyNumberFormat="0" applyBorder="0" applyAlignment="0" applyProtection="0"/>
    <xf numFmtId="231" fontId="268" fillId="0" borderId="0"/>
    <xf numFmtId="0" fontId="82" fillId="0" borderId="0"/>
    <xf numFmtId="0" fontId="82" fillId="0" borderId="0"/>
    <xf numFmtId="0" fontId="82" fillId="0" borderId="0"/>
    <xf numFmtId="218" fontId="82" fillId="0" borderId="0"/>
    <xf numFmtId="0" fontId="30" fillId="0" borderId="0"/>
    <xf numFmtId="231" fontId="268" fillId="0" borderId="0"/>
    <xf numFmtId="231" fontId="268" fillId="0" borderId="0"/>
    <xf numFmtId="218" fontId="96" fillId="4" borderId="0" applyNumberFormat="0" applyBorder="0" applyAlignment="0" applyProtection="0"/>
    <xf numFmtId="9" fontId="81" fillId="0" borderId="0" applyFont="0" applyFill="0" applyBorder="0" applyAlignment="0" applyProtection="0"/>
    <xf numFmtId="0" fontId="81" fillId="24" borderId="10" applyNumberFormat="0" applyFont="0" applyAlignment="0" applyProtection="0"/>
    <xf numFmtId="218" fontId="155" fillId="0" borderId="0" applyNumberFormat="0" applyFill="0" applyBorder="0" applyAlignment="0" applyProtection="0"/>
    <xf numFmtId="218" fontId="96" fillId="9" borderId="0" applyNumberFormat="0" applyBorder="0" applyAlignment="0" applyProtection="0"/>
    <xf numFmtId="0" fontId="30" fillId="6" borderId="0" applyNumberFormat="0" applyBorder="0" applyAlignment="0" applyProtection="0"/>
    <xf numFmtId="218" fontId="96" fillId="6" borderId="0" applyNumberFormat="0" applyBorder="0" applyAlignment="0" applyProtection="0"/>
    <xf numFmtId="0" fontId="371" fillId="0" borderId="0" applyNumberFormat="0" applyFill="0" applyBorder="0" applyAlignment="0" applyProtection="0">
      <alignment vertical="top"/>
      <protection locked="0"/>
    </xf>
    <xf numFmtId="165" fontId="122"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218" fillId="0" borderId="0">
      <protection locked="0"/>
    </xf>
    <xf numFmtId="0" fontId="369" fillId="0" borderId="0">
      <protection locked="0"/>
    </xf>
    <xf numFmtId="0" fontId="371" fillId="0" borderId="0" applyNumberFormat="0" applyFill="0" applyBorder="0" applyAlignment="0" applyProtection="0">
      <alignment vertical="top"/>
      <protection locked="0"/>
    </xf>
    <xf numFmtId="218" fontId="124" fillId="20" borderId="0" applyNumberFormat="0" applyBorder="0" applyAlignment="0" applyProtection="0"/>
    <xf numFmtId="218" fontId="141" fillId="0" borderId="0" applyNumberFormat="0" applyFill="0" applyBorder="0" applyAlignment="0" applyProtection="0"/>
    <xf numFmtId="0" fontId="52" fillId="0" borderId="0"/>
    <xf numFmtId="218" fontId="124" fillId="15" borderId="0" applyNumberFormat="0" applyBorder="0" applyAlignment="0" applyProtection="0"/>
    <xf numFmtId="0" fontId="82" fillId="0" borderId="0"/>
    <xf numFmtId="218" fontId="149" fillId="0" borderId="0" applyNumberFormat="0" applyFill="0" applyBorder="0" applyAlignment="0" applyProtection="0"/>
    <xf numFmtId="0" fontId="96" fillId="0" borderId="0"/>
    <xf numFmtId="0" fontId="100" fillId="0" borderId="0"/>
    <xf numFmtId="231" fontId="332" fillId="0" borderId="0"/>
    <xf numFmtId="165" fontId="96" fillId="0" borderId="0" applyFont="0" applyFill="0" applyBorder="0" applyAlignment="0" applyProtection="0"/>
    <xf numFmtId="165" fontId="96" fillId="0" borderId="0" applyFont="0" applyFill="0" applyBorder="0" applyAlignment="0" applyProtection="0"/>
    <xf numFmtId="9" fontId="146" fillId="0" borderId="0" applyFont="0" applyFill="0" applyBorder="0" applyAlignment="0" applyProtection="0"/>
    <xf numFmtId="0" fontId="146" fillId="0" borderId="0"/>
    <xf numFmtId="0" fontId="146" fillId="0" borderId="0"/>
    <xf numFmtId="218" fontId="155"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47" borderId="0" applyNumberFormat="0" applyBorder="0" applyAlignment="0" applyProtection="0"/>
    <xf numFmtId="0" fontId="30" fillId="38" borderId="0" applyNumberFormat="0" applyBorder="0" applyAlignment="0" applyProtection="0"/>
    <xf numFmtId="0" fontId="30" fillId="0" borderId="0"/>
    <xf numFmtId="0" fontId="30" fillId="46" borderId="0" applyNumberFormat="0" applyBorder="0" applyAlignment="0" applyProtection="0"/>
    <xf numFmtId="0" fontId="30" fillId="0" borderId="0"/>
    <xf numFmtId="0" fontId="30" fillId="5" borderId="0" applyNumberFormat="0" applyBorder="0" applyAlignment="0" applyProtection="0"/>
    <xf numFmtId="0" fontId="30" fillId="0" borderId="0"/>
    <xf numFmtId="0" fontId="226" fillId="0" borderId="0" applyNumberFormat="0" applyFill="0" applyBorder="0" applyAlignment="0" applyProtection="0">
      <alignment vertical="top"/>
      <protection locked="0"/>
    </xf>
    <xf numFmtId="165" fontId="211" fillId="0" borderId="0" applyFont="0" applyFill="0" applyBorder="0" applyAlignment="0" applyProtection="0"/>
    <xf numFmtId="0" fontId="365" fillId="0" borderId="0"/>
    <xf numFmtId="165" fontId="211" fillId="0" borderId="0" applyFont="0" applyFill="0" applyBorder="0" applyAlignment="0" applyProtection="0"/>
    <xf numFmtId="0" fontId="211" fillId="0" borderId="0"/>
    <xf numFmtId="0" fontId="122" fillId="0" borderId="0"/>
    <xf numFmtId="0" fontId="211"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96" fillId="0" borderId="0"/>
    <xf numFmtId="0" fontId="96"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122" fillId="0" borderId="0" applyFont="0" applyFill="0" applyBorder="0" applyAlignment="0" applyProtection="0"/>
    <xf numFmtId="0" fontId="30" fillId="4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39" borderId="0" applyNumberFormat="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100" fillId="0" borderId="0"/>
    <xf numFmtId="0" fontId="174" fillId="49" borderId="0" applyNumberFormat="0" applyBorder="0" applyAlignment="0" applyProtection="0"/>
    <xf numFmtId="0" fontId="30" fillId="3"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59" fillId="0" borderId="0"/>
    <xf numFmtId="0" fontId="192" fillId="0" borderId="0" applyNumberForma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1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34" borderId="0" applyNumberFormat="0" applyBorder="0" applyAlignment="0" applyProtection="0"/>
    <xf numFmtId="0" fontId="30" fillId="0" borderId="0"/>
    <xf numFmtId="0" fontId="30" fillId="0" borderId="0"/>
    <xf numFmtId="0" fontId="174" fillId="33" borderId="0" applyNumberFormat="0" applyBorder="0" applyAlignment="0" applyProtection="0"/>
    <xf numFmtId="0" fontId="30" fillId="42" borderId="0" applyNumberFormat="0" applyBorder="0" applyAlignment="0" applyProtection="0"/>
    <xf numFmtId="0" fontId="174" fillId="41" borderId="0" applyNumberFormat="0" applyBorder="0" applyAlignment="0" applyProtection="0"/>
    <xf numFmtId="0" fontId="174" fillId="48" borderId="0" applyNumberFormat="0" applyBorder="0" applyAlignment="0" applyProtection="0"/>
    <xf numFmtId="165" fontId="96" fillId="0" borderId="0" applyFont="0" applyFill="0" applyBorder="0" applyAlignment="0" applyProtection="0"/>
    <xf numFmtId="0" fontId="30" fillId="0" borderId="0"/>
    <xf numFmtId="165" fontId="122" fillId="0" borderId="0" applyFont="0" applyFill="0" applyBorder="0" applyAlignment="0" applyProtection="0"/>
    <xf numFmtId="165" fontId="122" fillId="0" borderId="0" applyFont="0" applyFill="0" applyBorder="0" applyAlignment="0" applyProtection="0"/>
    <xf numFmtId="0" fontId="30" fillId="11" borderId="0" applyNumberFormat="0" applyBorder="0" applyAlignment="0" applyProtection="0"/>
    <xf numFmtId="165" fontId="211" fillId="0" borderId="0" applyFont="0" applyFill="0" applyBorder="0" applyAlignment="0" applyProtection="0"/>
    <xf numFmtId="0" fontId="30" fillId="0" borderId="0"/>
    <xf numFmtId="165" fontId="211"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1"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0" borderId="0"/>
    <xf numFmtId="0" fontId="30" fillId="46" borderId="0" applyNumberFormat="0" applyBorder="0" applyAlignment="0" applyProtection="0"/>
    <xf numFmtId="0" fontId="30" fillId="0" borderId="0"/>
    <xf numFmtId="0" fontId="30" fillId="5" borderId="0" applyNumberFormat="0" applyBorder="0" applyAlignment="0" applyProtection="0"/>
    <xf numFmtId="0" fontId="30" fillId="4" borderId="0" applyNumberFormat="0" applyBorder="0" applyAlignment="0" applyProtection="0"/>
    <xf numFmtId="0" fontId="30" fillId="0" borderId="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50"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8" borderId="0" applyNumberFormat="0" applyBorder="0" applyAlignment="0" applyProtection="0"/>
    <xf numFmtId="0" fontId="30" fillId="34" borderId="0" applyNumberFormat="0" applyBorder="0" applyAlignment="0" applyProtection="0"/>
    <xf numFmtId="0" fontId="30" fillId="6" borderId="0" applyNumberFormat="0" applyBorder="0" applyAlignment="0" applyProtection="0"/>
    <xf numFmtId="165" fontId="211" fillId="0" borderId="0" applyFont="0" applyFill="0" applyBorder="0" applyAlignment="0" applyProtection="0"/>
    <xf numFmtId="0" fontId="30" fillId="0" borderId="0"/>
    <xf numFmtId="165" fontId="122" fillId="0" borderId="0" applyFont="0" applyFill="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46" borderId="0" applyNumberFormat="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42" borderId="0" applyNumberFormat="0" applyBorder="0" applyAlignment="0" applyProtection="0"/>
    <xf numFmtId="0" fontId="30" fillId="0" borderId="0"/>
    <xf numFmtId="0" fontId="30" fillId="43"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165" fontId="211" fillId="0" borderId="0" applyFont="0" applyFill="0" applyBorder="0" applyAlignment="0" applyProtection="0"/>
    <xf numFmtId="0" fontId="30" fillId="11" borderId="0" applyNumberFormat="0" applyBorder="0" applyAlignment="0" applyProtection="0"/>
    <xf numFmtId="0" fontId="30" fillId="4" borderId="0" applyNumberFormat="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0" fontId="30" fillId="0" borderId="0"/>
    <xf numFmtId="165" fontId="96" fillId="0" borderId="0" applyFont="0" applyFill="0" applyBorder="0" applyAlignment="0" applyProtection="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0" fontId="124" fillId="10" borderId="0" applyNumberFormat="0" applyBorder="0" applyAlignment="0" applyProtection="0"/>
    <xf numFmtId="0" fontId="96" fillId="3" borderId="0" applyNumberFormat="0" applyBorder="0" applyAlignment="0" applyProtection="0"/>
    <xf numFmtId="0" fontId="30" fillId="0" borderId="0"/>
    <xf numFmtId="0" fontId="30" fillId="0" borderId="0"/>
    <xf numFmtId="0" fontId="30" fillId="46" borderId="0" applyNumberFormat="0" applyBorder="0" applyAlignment="0" applyProtection="0"/>
    <xf numFmtId="0" fontId="30" fillId="0" borderId="0"/>
    <xf numFmtId="165" fontId="96" fillId="0" borderId="0" applyFont="0" applyFill="0" applyBorder="0" applyAlignment="0" applyProtection="0"/>
    <xf numFmtId="0" fontId="30" fillId="39" borderId="0" applyNumberFormat="0" applyBorder="0" applyAlignment="0" applyProtection="0"/>
    <xf numFmtId="0" fontId="30" fillId="5" borderId="0" applyNumberFormat="0" applyBorder="0" applyAlignment="0" applyProtection="0"/>
    <xf numFmtId="0" fontId="30" fillId="55" borderId="0" applyNumberFormat="0" applyBorder="0" applyAlignment="0" applyProtection="0"/>
    <xf numFmtId="0" fontId="30" fillId="0" borderId="0"/>
    <xf numFmtId="165" fontId="122"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280" fillId="0" borderId="0">
      <protection locked="0"/>
    </xf>
    <xf numFmtId="165" fontId="96" fillId="0" borderId="0" applyFont="0" applyFill="0" applyBorder="0" applyAlignment="0" applyProtection="0"/>
    <xf numFmtId="165" fontId="96" fillId="0" borderId="0" applyFont="0" applyFill="0" applyBorder="0" applyAlignment="0" applyProtection="0"/>
    <xf numFmtId="201" fontId="122" fillId="0" borderId="0"/>
    <xf numFmtId="0" fontId="96" fillId="7" borderId="0" applyNumberFormat="0" applyBorder="0" applyAlignment="0" applyProtection="0"/>
    <xf numFmtId="0" fontId="81" fillId="0" borderId="0"/>
    <xf numFmtId="0" fontId="96" fillId="3" borderId="0" applyNumberFormat="0" applyBorder="0" applyAlignment="0" applyProtection="0"/>
    <xf numFmtId="0" fontId="87" fillId="6" borderId="0" applyNumberFormat="0" applyBorder="0" applyAlignment="0" applyProtection="0"/>
    <xf numFmtId="0" fontId="87" fillId="11" borderId="0" applyNumberFormat="0" applyBorder="0" applyAlignment="0" applyProtection="0"/>
    <xf numFmtId="0" fontId="96" fillId="2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96" fillId="24" borderId="0" applyNumberFormat="0" applyBorder="0" applyAlignment="0" applyProtection="0"/>
    <xf numFmtId="0" fontId="87" fillId="6"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12"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124" fillId="13" borderId="0" applyNumberFormat="0" applyBorder="0" applyAlignment="0" applyProtection="0"/>
    <xf numFmtId="0" fontId="87" fillId="3" borderId="0" applyNumberFormat="0" applyBorder="0" applyAlignment="0" applyProtection="0"/>
    <xf numFmtId="0" fontId="96" fillId="24" borderId="0" applyNumberFormat="0" applyBorder="0" applyAlignment="0" applyProtection="0"/>
    <xf numFmtId="0" fontId="275" fillId="10" borderId="0" applyNumberFormat="0" applyBorder="0" applyAlignment="0" applyProtection="0"/>
    <xf numFmtId="0" fontId="124" fillId="10" borderId="0" applyNumberFormat="0" applyBorder="0" applyAlignment="0" applyProtection="0"/>
    <xf numFmtId="0" fontId="275" fillId="10" borderId="0" applyNumberFormat="0" applyBorder="0" applyAlignment="0" applyProtection="0"/>
    <xf numFmtId="0" fontId="275" fillId="13" borderId="0" applyNumberFormat="0" applyBorder="0" applyAlignment="0" applyProtection="0"/>
    <xf numFmtId="0" fontId="124" fillId="2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275" fillId="10" borderId="0" applyNumberFormat="0" applyBorder="0" applyAlignment="0" applyProtection="0"/>
    <xf numFmtId="0" fontId="124" fillId="12"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165" fontId="122" fillId="0" borderId="0" applyFont="0" applyFill="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6"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87" fillId="4"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96"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96" fillId="8"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96" fillId="9" borderId="0" applyNumberFormat="0" applyBorder="0" applyAlignment="0" applyProtection="0"/>
    <xf numFmtId="0" fontId="148" fillId="0" borderId="7" applyNumberFormat="0" applyFill="0" applyAlignment="0" applyProtection="0"/>
    <xf numFmtId="0" fontId="275" fillId="14" borderId="0" applyNumberFormat="0" applyBorder="0" applyAlignment="0" applyProtection="0"/>
    <xf numFmtId="0" fontId="87" fillId="6" borderId="0" applyNumberFormat="0" applyBorder="0" applyAlignment="0" applyProtection="0"/>
    <xf numFmtId="0" fontId="87" fillId="10" borderId="0" applyNumberFormat="0" applyBorder="0" applyAlignment="0" applyProtection="0"/>
    <xf numFmtId="0" fontId="87" fillId="9" borderId="0" applyNumberFormat="0" applyBorder="0" applyAlignment="0" applyProtection="0"/>
    <xf numFmtId="0" fontId="96" fillId="9" borderId="0" applyNumberFormat="0" applyBorder="0" applyAlignment="0" applyProtection="0"/>
    <xf numFmtId="0" fontId="96" fillId="7"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96" fillId="10"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96" fillId="11" borderId="0" applyNumberFormat="0" applyBorder="0" applyAlignment="0" applyProtection="0"/>
    <xf numFmtId="0" fontId="87" fillId="6" borderId="0" applyNumberFormat="0" applyBorder="0" applyAlignment="0" applyProtection="0"/>
    <xf numFmtId="0" fontId="275" fillId="10" borderId="0" applyNumberFormat="0" applyBorder="0" applyAlignment="0" applyProtection="0"/>
    <xf numFmtId="0" fontId="275" fillId="13" borderId="0" applyNumberFormat="0" applyBorder="0" applyAlignment="0" applyProtection="0"/>
    <xf numFmtId="0" fontId="124" fillId="15" borderId="0" applyNumberFormat="0" applyBorder="0" applyAlignment="0" applyProtection="0"/>
    <xf numFmtId="0" fontId="124" fillId="14"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3" borderId="0" applyNumberFormat="0" applyBorder="0" applyAlignment="0" applyProtection="0"/>
    <xf numFmtId="0" fontId="275" fillId="10" borderId="0" applyNumberFormat="0" applyBorder="0" applyAlignment="0" applyProtection="0"/>
    <xf numFmtId="0" fontId="275" fillId="11" borderId="0" applyNumberFormat="0" applyBorder="0" applyAlignment="0" applyProtection="0"/>
    <xf numFmtId="0" fontId="124" fillId="12"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275" fillId="11" borderId="0" applyNumberFormat="0" applyBorder="0" applyAlignment="0" applyProtection="0"/>
    <xf numFmtId="0" fontId="124" fillId="16" borderId="0" applyNumberFormat="0" applyBorder="0" applyAlignment="0" applyProtection="0"/>
    <xf numFmtId="0" fontId="124" fillId="15"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4"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124"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275" fillId="15" borderId="0" applyNumberFormat="0" applyBorder="0" applyAlignment="0" applyProtection="0"/>
    <xf numFmtId="0" fontId="124" fillId="16" borderId="0" applyNumberFormat="0" applyBorder="0" applyAlignment="0" applyProtection="0"/>
    <xf numFmtId="0" fontId="275" fillId="16" borderId="0" applyNumberFormat="0" applyBorder="0" applyAlignment="0" applyProtection="0"/>
    <xf numFmtId="0" fontId="124" fillId="16" borderId="0" applyNumberFormat="0" applyBorder="0" applyAlignment="0" applyProtection="0"/>
    <xf numFmtId="0" fontId="154" fillId="4" borderId="0" applyNumberFormat="0" applyBorder="0" applyAlignment="0" applyProtection="0"/>
    <xf numFmtId="0" fontId="124" fillId="18" borderId="0" applyNumberFormat="0" applyBorder="0" applyAlignment="0" applyProtection="0"/>
    <xf numFmtId="0" fontId="275" fillId="16" borderId="0" applyNumberFormat="0" applyBorder="0" applyAlignment="0" applyProtection="0"/>
    <xf numFmtId="0" fontId="275" fillId="16" borderId="0" applyNumberFormat="0" applyBorder="0" applyAlignment="0" applyProtection="0"/>
    <xf numFmtId="0" fontId="124" fillId="17" borderId="0" applyNumberFormat="0" applyBorder="0" applyAlignment="0" applyProtection="0"/>
    <xf numFmtId="0" fontId="124" fillId="20" borderId="0" applyNumberFormat="0" applyBorder="0" applyAlignment="0" applyProtection="0"/>
    <xf numFmtId="0" fontId="124" fillId="15" borderId="0" applyNumberFormat="0" applyBorder="0" applyAlignment="0" applyProtection="0"/>
    <xf numFmtId="0" fontId="277" fillId="59" borderId="25">
      <alignment horizontal="left" vertical="center"/>
    </xf>
    <xf numFmtId="0" fontId="81" fillId="57" borderId="0"/>
    <xf numFmtId="0" fontId="82" fillId="57" borderId="25">
      <alignment horizontal="left" vertical="center"/>
    </xf>
    <xf numFmtId="177" fontId="279" fillId="0" borderId="0"/>
    <xf numFmtId="216" fontId="218" fillId="0" borderId="0">
      <protection locked="0"/>
    </xf>
    <xf numFmtId="0" fontId="147" fillId="0" borderId="6" applyNumberFormat="0" applyFill="0" applyAlignment="0" applyProtection="0"/>
    <xf numFmtId="201" fontId="158" fillId="5" borderId="0" applyNumberFormat="0" applyBorder="0" applyAlignment="0" applyProtection="0"/>
    <xf numFmtId="201" fontId="127" fillId="21" borderId="4" applyNumberFormat="0" applyAlignment="0" applyProtection="0"/>
    <xf numFmtId="201" fontId="123" fillId="15" borderId="0" applyNumberFormat="0" applyBorder="0" applyAlignment="0" applyProtection="0"/>
    <xf numFmtId="0" fontId="82" fillId="24" borderId="10" applyNumberFormat="0" applyFont="0" applyAlignment="0" applyProtection="0"/>
    <xf numFmtId="0" fontId="153" fillId="23" borderId="0" applyNumberFormat="0" applyBorder="0" applyAlignment="0" applyProtection="0"/>
    <xf numFmtId="0" fontId="100" fillId="0" borderId="0"/>
    <xf numFmtId="201" fontId="123" fillId="19" borderId="0" applyNumberFormat="0" applyBorder="0" applyAlignment="0" applyProtection="0"/>
    <xf numFmtId="201" fontId="124" fillId="13" borderId="0" applyNumberFormat="0" applyBorder="0" applyAlignment="0" applyProtection="0"/>
    <xf numFmtId="201" fontId="123" fillId="19"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4"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3" fillId="15" borderId="0" applyNumberFormat="0" applyBorder="0" applyAlignment="0" applyProtection="0"/>
    <xf numFmtId="201" fontId="126" fillId="4"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123" fillId="20" borderId="0" applyNumberFormat="0" applyBorder="0" applyAlignment="0" applyProtection="0"/>
    <xf numFmtId="201" fontId="201" fillId="21" borderId="23" applyNumberFormat="0" applyFont="0" applyBorder="0" applyAlignment="0" applyProtection="0">
      <protection hidden="1"/>
    </xf>
    <xf numFmtId="201" fontId="200" fillId="0" borderId="23">
      <protection hidden="1"/>
    </xf>
    <xf numFmtId="201" fontId="126" fillId="4" borderId="0" applyNumberFormat="0" applyBorder="0" applyAlignment="0" applyProtection="0"/>
    <xf numFmtId="201" fontId="127" fillId="21" borderId="4" applyNumberFormat="0" applyAlignment="0" applyProtection="0"/>
    <xf numFmtId="201" fontId="126" fillId="4" borderId="0" applyNumberFormat="0" applyBorder="0" applyAlignment="0" applyProtection="0"/>
    <xf numFmtId="201" fontId="126" fillId="4" borderId="0" applyNumberFormat="0" applyBorder="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201" fontId="127" fillId="21" borderId="4" applyNumberFormat="0" applyAlignment="0" applyProtection="0"/>
    <xf numFmtId="172" fontId="211" fillId="0" borderId="0" applyFont="0" applyFill="0" applyBorder="0" applyAlignment="0" applyProtection="0"/>
    <xf numFmtId="201" fontId="100" fillId="57" borderId="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128" fillId="22" borderId="5" applyNumberFormat="0" applyAlignment="0" applyProtection="0"/>
    <xf numFmtId="201" fontId="204" fillId="58" borderId="25">
      <alignment horizontal="center" vertical="center"/>
    </xf>
    <xf numFmtId="201" fontId="100" fillId="57" borderId="26"/>
    <xf numFmtId="201" fontId="100" fillId="57" borderId="0"/>
    <xf numFmtId="201" fontId="209" fillId="57" borderId="26"/>
    <xf numFmtId="201" fontId="208" fillId="59" borderId="25">
      <alignment horizontal="left" vertical="center"/>
    </xf>
    <xf numFmtId="201" fontId="205" fillId="57" borderId="25">
      <alignment horizontal="right" vertical="center"/>
    </xf>
    <xf numFmtId="201" fontId="82" fillId="57" borderId="25">
      <alignment horizontal="left" vertical="center"/>
    </xf>
    <xf numFmtId="165" fontId="122" fillId="0" borderId="0" applyFont="0" applyFill="0" applyBorder="0" applyAlignment="0" applyProtection="0"/>
    <xf numFmtId="165" fontId="100" fillId="0" borderId="0" applyFont="0" applyFill="0" applyBorder="0" applyAlignment="0" applyProtection="0"/>
    <xf numFmtId="165" fontId="122" fillId="0" borderId="0" applyFont="0" applyFill="0" applyBorder="0" applyAlignment="0" applyProtection="0"/>
    <xf numFmtId="201" fontId="218" fillId="0" borderId="0">
      <protection locked="0"/>
    </xf>
    <xf numFmtId="201" fontId="130" fillId="0" borderId="0" applyNumberFormat="0" applyFill="0" applyBorder="0" applyAlignment="0" applyProtection="0"/>
    <xf numFmtId="201" fontId="203" fillId="0" borderId="0" applyFon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18" fillId="0" borderId="0">
      <protection locked="0"/>
    </xf>
    <xf numFmtId="201" fontId="219" fillId="0" borderId="0">
      <protection locked="0"/>
    </xf>
    <xf numFmtId="201" fontId="221" fillId="0" borderId="0"/>
    <xf numFmtId="201" fontId="218" fillId="0" borderId="0">
      <protection locked="0"/>
    </xf>
    <xf numFmtId="201" fontId="221" fillId="0" borderId="0"/>
    <xf numFmtId="201" fontId="221" fillId="0" borderId="0"/>
    <xf numFmtId="201" fontId="222" fillId="0" borderId="0"/>
    <xf numFmtId="201" fontId="214" fillId="0" borderId="0"/>
    <xf numFmtId="201" fontId="138" fillId="0" borderId="9" applyNumberFormat="0" applyFill="0" applyAlignment="0" applyProtection="0"/>
    <xf numFmtId="201" fontId="134" fillId="0" borderId="8" applyNumberFormat="0" applyFill="0" applyAlignment="0" applyProtection="0"/>
    <xf numFmtId="201" fontId="133" fillId="0" borderId="7" applyNumberFormat="0" applyFill="0" applyAlignment="0" applyProtection="0"/>
    <xf numFmtId="201" fontId="132" fillId="0" borderId="6" applyNumberFormat="0" applyFill="0" applyAlignment="0" applyProtection="0"/>
    <xf numFmtId="201" fontId="131" fillId="5" borderId="0" applyNumberFormat="0" applyBorder="0" applyAlignment="0" applyProtection="0"/>
    <xf numFmtId="201" fontId="132" fillId="0" borderId="6" applyNumberFormat="0" applyFill="0" applyAlignment="0" applyProtection="0"/>
    <xf numFmtId="201" fontId="132" fillId="0" borderId="6" applyNumberFormat="0" applyFill="0" applyAlignment="0" applyProtection="0"/>
    <xf numFmtId="201" fontId="132" fillId="0" borderId="6"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3" fillId="0" borderId="7"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4" fillId="0" borderId="8" applyNumberFormat="0" applyFill="0" applyAlignment="0" applyProtection="0"/>
    <xf numFmtId="201" fontId="137" fillId="8" borderId="4" applyNumberFormat="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134" fillId="0" borderId="0" applyNumberFormat="0" applyFill="0" applyBorder="0" applyAlignment="0" applyProtection="0"/>
    <xf numFmtId="201" fontId="224" fillId="0" borderId="0" applyNumberFormat="0" applyFill="0" applyBorder="0" applyAlignment="0" applyProtection="0">
      <alignment vertical="top"/>
      <protection locked="0"/>
    </xf>
    <xf numFmtId="189" fontId="135" fillId="0" borderId="0">
      <protection locked="0"/>
    </xf>
    <xf numFmtId="201" fontId="195" fillId="0" borderId="0" applyNumberFormat="0" applyFill="0" applyBorder="0" applyAlignment="0" applyProtection="0">
      <alignment vertical="top"/>
      <protection locked="0"/>
    </xf>
    <xf numFmtId="201" fontId="137" fillId="8" borderId="4" applyNumberFormat="0" applyAlignment="0" applyProtection="0"/>
    <xf numFmtId="201" fontId="137" fillId="8" borderId="4" applyNumberFormat="0" applyAlignment="0" applyProtection="0"/>
    <xf numFmtId="201" fontId="137" fillId="8" borderId="4" applyNumberFormat="0" applyAlignment="0" applyProtection="0"/>
    <xf numFmtId="201" fontId="138" fillId="0" borderId="9" applyNumberFormat="0" applyFill="0" applyAlignment="0" applyProtection="0"/>
    <xf numFmtId="201" fontId="138" fillId="0" borderId="9" applyNumberFormat="0" applyFill="0" applyAlignment="0" applyProtection="0"/>
    <xf numFmtId="201" fontId="138" fillId="0" borderId="9" applyNumberFormat="0" applyFill="0" applyAlignment="0" applyProtection="0"/>
    <xf numFmtId="201" fontId="122" fillId="0" borderId="0"/>
    <xf numFmtId="201" fontId="139" fillId="23" borderId="0" applyNumberFormat="0" applyBorder="0" applyAlignment="0" applyProtection="0"/>
    <xf numFmtId="201" fontId="139" fillId="23" borderId="0" applyNumberFormat="0" applyBorder="0" applyAlignment="0" applyProtection="0"/>
    <xf numFmtId="201" fontId="231" fillId="0" borderId="0"/>
    <xf numFmtId="201" fontId="230" fillId="0" borderId="0" applyNumberFormat="0" applyFill="0" applyBorder="0" applyAlignment="0" applyProtection="0">
      <alignment vertical="top"/>
      <protection locked="0"/>
    </xf>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39" fillId="23" borderId="0" applyNumberFormat="0" applyBorder="0" applyAlignment="0" applyProtection="0"/>
    <xf numFmtId="201" fontId="122" fillId="0" borderId="0"/>
    <xf numFmtId="201" fontId="215" fillId="0" borderId="0"/>
    <xf numFmtId="201" fontId="215" fillId="0" borderId="0"/>
    <xf numFmtId="201" fontId="122" fillId="0" borderId="0"/>
    <xf numFmtId="201" fontId="100"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211"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01" fontId="122" fillId="0" borderId="0"/>
    <xf numFmtId="218" fontId="123" fillId="13" borderId="0" applyNumberFormat="0" applyBorder="0" applyAlignment="0" applyProtection="0"/>
    <xf numFmtId="0" fontId="30" fillId="0" borderId="0"/>
    <xf numFmtId="165" fontId="100" fillId="0" borderId="0" applyFont="0" applyFill="0" applyBorder="0" applyAlignment="0" applyProtection="0"/>
    <xf numFmtId="189" fontId="129" fillId="0" borderId="0">
      <protection locked="0"/>
    </xf>
    <xf numFmtId="189" fontId="135" fillId="0" borderId="0">
      <protection locked="0"/>
    </xf>
    <xf numFmtId="189" fontId="135" fillId="0" borderId="0">
      <protection locked="0"/>
    </xf>
    <xf numFmtId="189" fontId="129" fillId="0" borderId="0">
      <protection locked="0"/>
    </xf>
    <xf numFmtId="0" fontId="81" fillId="0" borderId="0">
      <alignment wrapText="1"/>
    </xf>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9" fontId="100" fillId="0" borderId="0" applyFont="0" applyFill="0" applyBorder="0" applyAlignment="0" applyProtection="0"/>
    <xf numFmtId="218" fontId="128" fillId="22" borderId="5" applyNumberFormat="0" applyAlignment="0" applyProtection="0"/>
    <xf numFmtId="0" fontId="30" fillId="0" borderId="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275" fillId="19" borderId="0" applyNumberFormat="0" applyBorder="0" applyAlignment="0" applyProtection="0"/>
    <xf numFmtId="0" fontId="124" fillId="19" borderId="0" applyNumberFormat="0" applyBorder="0" applyAlignment="0" applyProtection="0"/>
    <xf numFmtId="0" fontId="275" fillId="19"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81" fillId="25" borderId="0">
      <alignment horizontal="right" vertical="top"/>
    </xf>
    <xf numFmtId="0" fontId="124" fillId="17" borderId="0" applyNumberFormat="0" applyBorder="0" applyAlignment="0" applyProtection="0"/>
    <xf numFmtId="0" fontId="275" fillId="17" borderId="0" applyNumberFormat="0" applyBorder="0" applyAlignment="0" applyProtection="0"/>
    <xf numFmtId="0" fontId="275" fillId="18" borderId="0" applyNumberFormat="0" applyBorder="0" applyAlignment="0" applyProtection="0"/>
    <xf numFmtId="0" fontId="275" fillId="18"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124" fillId="17" borderId="0" applyNumberFormat="0" applyBorder="0" applyAlignment="0" applyProtection="0"/>
    <xf numFmtId="0" fontId="152" fillId="0" borderId="0" applyNumberFormat="0" applyFill="0" applyBorder="0" applyAlignment="0" applyProtection="0"/>
    <xf numFmtId="0" fontId="275" fillId="17" borderId="0" applyNumberFormat="0" applyBorder="0" applyAlignment="0" applyProtection="0"/>
    <xf numFmtId="0" fontId="275" fillId="17" borderId="0" applyNumberFormat="0" applyBorder="0" applyAlignment="0" applyProtection="0"/>
    <xf numFmtId="0" fontId="281" fillId="25" borderId="0">
      <alignment horizontal="left" vertical="top"/>
    </xf>
    <xf numFmtId="0" fontId="282" fillId="25" borderId="0">
      <alignment horizontal="left" vertical="top"/>
    </xf>
    <xf numFmtId="0" fontId="282" fillId="25" borderId="0">
      <alignment horizontal="center" vertical="center"/>
    </xf>
    <xf numFmtId="0" fontId="218" fillId="0" borderId="0">
      <protection locked="0"/>
    </xf>
    <xf numFmtId="0" fontId="87" fillId="10" borderId="0" applyNumberFormat="0" applyBorder="0" applyAlignment="0" applyProtection="0"/>
    <xf numFmtId="0" fontId="96" fillId="6"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201" fontId="122" fillId="0" borderId="0"/>
    <xf numFmtId="201" fontId="122" fillId="0" borderId="0"/>
    <xf numFmtId="201" fontId="199" fillId="0" borderId="0"/>
    <xf numFmtId="201" fontId="122" fillId="0" borderId="0"/>
    <xf numFmtId="201" fontId="122" fillId="0" borderId="0"/>
    <xf numFmtId="0" fontId="87" fillId="6"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217"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164"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100"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4" fontId="211" fillId="0" borderId="0" applyFont="0" applyFill="0" applyBorder="0" applyAlignment="0" applyProtection="0"/>
    <xf numFmtId="165" fontId="100"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165" fontId="122"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211"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96" fillId="0" borderId="0" applyFont="0" applyFill="0" applyBorder="0" applyAlignment="0" applyProtection="0"/>
    <xf numFmtId="165" fontId="217" fillId="0" borderId="0" applyFont="0" applyFill="0" applyBorder="0" applyAlignment="0" applyProtection="0"/>
    <xf numFmtId="0" fontId="30" fillId="0" borderId="0"/>
    <xf numFmtId="0" fontId="30" fillId="0" borderId="0"/>
    <xf numFmtId="0" fontId="30" fillId="0" borderId="0"/>
    <xf numFmtId="165" fontId="211" fillId="0" borderId="0" applyFont="0" applyFill="0" applyBorder="0" applyAlignment="0" applyProtection="0"/>
    <xf numFmtId="165" fontId="21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201" fontId="218" fillId="0" borderId="0">
      <protection locked="0"/>
    </xf>
    <xf numFmtId="201" fontId="218" fillId="0" borderId="0">
      <protection locked="0"/>
    </xf>
    <xf numFmtId="201" fontId="218" fillId="0" borderId="0">
      <protection locked="0"/>
    </xf>
    <xf numFmtId="201" fontId="219" fillId="0" borderId="0">
      <protection locked="0"/>
    </xf>
    <xf numFmtId="201" fontId="82" fillId="0" borderId="0"/>
    <xf numFmtId="201" fontId="82" fillId="0" borderId="0"/>
    <xf numFmtId="201" fontId="82" fillId="0" borderId="0"/>
    <xf numFmtId="0" fontId="249" fillId="0" borderId="0"/>
    <xf numFmtId="0" fontId="374" fillId="0" borderId="0"/>
    <xf numFmtId="0" fontId="30" fillId="47" borderId="0" applyNumberFormat="0" applyBorder="0" applyAlignment="0" applyProtection="0"/>
    <xf numFmtId="0" fontId="30" fillId="55" borderId="0" applyNumberFormat="0" applyBorder="0" applyAlignment="0" applyProtection="0"/>
    <xf numFmtId="0" fontId="143" fillId="8" borderId="4" applyNumberFormat="0" applyAlignment="0" applyProtection="0"/>
    <xf numFmtId="10" fontId="223" fillId="57" borderId="25" applyNumberFormat="0" applyBorder="0" applyAlignment="0" applyProtection="0"/>
    <xf numFmtId="189" fontId="135" fillId="0" borderId="0">
      <protection locked="0"/>
    </xf>
    <xf numFmtId="0" fontId="370" fillId="0" borderId="0">
      <protection locked="0"/>
    </xf>
    <xf numFmtId="189" fontId="135" fillId="0" borderId="0">
      <protection locked="0"/>
    </xf>
    <xf numFmtId="0" fontId="370" fillId="0" borderId="0">
      <protection locked="0"/>
    </xf>
    <xf numFmtId="170" fontId="218" fillId="0" borderId="0">
      <protection locked="0"/>
    </xf>
    <xf numFmtId="189" fontId="129" fillId="0" borderId="0">
      <protection locked="0"/>
    </xf>
    <xf numFmtId="170" fontId="369" fillId="0" borderId="0">
      <protection locked="0"/>
    </xf>
    <xf numFmtId="248" fontId="377" fillId="0" borderId="0" applyFont="0" applyFill="0" applyBorder="0" applyAlignment="0" applyProtection="0"/>
    <xf numFmtId="248" fontId="82" fillId="0" borderId="0" applyFont="0" applyFill="0" applyBorder="0" applyAlignment="0" applyProtection="0"/>
    <xf numFmtId="189" fontId="129" fillId="0" borderId="0">
      <protection locked="0"/>
    </xf>
    <xf numFmtId="216" fontId="369" fillId="0" borderId="0">
      <protection locked="0"/>
    </xf>
    <xf numFmtId="170" fontId="369" fillId="0" borderId="0">
      <protection locked="0"/>
    </xf>
    <xf numFmtId="170" fontId="369" fillId="0" borderId="0">
      <protection locked="0"/>
    </xf>
    <xf numFmtId="170" fontId="369" fillId="0" borderId="0">
      <protection locked="0"/>
    </xf>
    <xf numFmtId="247" fontId="278" fillId="0" borderId="0" applyFont="0" applyFill="0" applyBorder="0" applyAlignment="0" applyProtection="0"/>
    <xf numFmtId="246" fontId="120" fillId="0" borderId="0" applyFont="0" applyFill="0" applyBorder="0" applyAlignment="0" applyProtection="0"/>
    <xf numFmtId="170" fontId="218" fillId="0" borderId="0">
      <protection locked="0"/>
    </xf>
    <xf numFmtId="170" fontId="369" fillId="0" borderId="0">
      <protection locked="0"/>
    </xf>
    <xf numFmtId="165" fontId="122" fillId="0" borderId="0" applyFont="0" applyFill="0" applyBorder="0" applyAlignment="0" applyProtection="0"/>
    <xf numFmtId="170" fontId="369" fillId="0" borderId="0">
      <protection locked="0"/>
    </xf>
    <xf numFmtId="165" fontId="100" fillId="0" borderId="0" applyFont="0" applyFill="0" applyBorder="0" applyAlignment="0" applyProtection="0"/>
    <xf numFmtId="170" fontId="369" fillId="0" borderId="0">
      <protection locked="0"/>
    </xf>
    <xf numFmtId="171" fontId="198" fillId="0" borderId="0" applyFont="0" applyFill="0" applyBorder="0" applyAlignment="0" applyProtection="0"/>
    <xf numFmtId="170" fontId="218" fillId="0" borderId="0">
      <protection locked="0"/>
    </xf>
    <xf numFmtId="0" fontId="82" fillId="57" borderId="25">
      <alignment horizontal="left" vertical="center"/>
    </xf>
    <xf numFmtId="0" fontId="208" fillId="59" borderId="25">
      <alignment horizontal="left" vertical="center"/>
    </xf>
    <xf numFmtId="0" fontId="208" fillId="59" borderId="25">
      <alignment horizontal="left" vertical="center"/>
    </xf>
    <xf numFmtId="0" fontId="100" fillId="57" borderId="0"/>
    <xf numFmtId="1" fontId="204" fillId="57" borderId="25">
      <alignment horizontal="right" vertical="center"/>
    </xf>
    <xf numFmtId="0" fontId="204" fillId="58" borderId="25">
      <alignment horizontal="center" vertical="center"/>
    </xf>
    <xf numFmtId="0" fontId="204" fillId="58" borderId="25">
      <alignment horizontal="center" vertical="center"/>
    </xf>
    <xf numFmtId="1" fontId="204" fillId="57" borderId="25">
      <alignment horizontal="right" vertical="center"/>
    </xf>
    <xf numFmtId="0" fontId="145" fillId="21" borderId="4" applyNumberFormat="0" applyAlignment="0" applyProtection="0"/>
    <xf numFmtId="0" fontId="174" fillId="16" borderId="0" applyNumberFormat="0" applyBorder="0" applyAlignment="0" applyProtection="0"/>
    <xf numFmtId="0" fontId="174" fillId="52" borderId="0" applyNumberFormat="0" applyBorder="0" applyAlignment="0" applyProtection="0"/>
    <xf numFmtId="0" fontId="174" fillId="14" borderId="0" applyNumberFormat="0" applyBorder="0" applyAlignment="0" applyProtection="0"/>
    <xf numFmtId="0" fontId="174" fillId="11" borderId="0" applyNumberFormat="0" applyBorder="0" applyAlignment="0" applyProtection="0"/>
    <xf numFmtId="0" fontId="174" fillId="40" borderId="0" applyNumberFormat="0" applyBorder="0" applyAlignment="0" applyProtection="0"/>
    <xf numFmtId="0" fontId="174" fillId="13" borderId="0" applyNumberFormat="0" applyBorder="0" applyAlignment="0" applyProtection="0"/>
    <xf numFmtId="0" fontId="124" fillId="16" borderId="0" applyNumberFormat="0" applyBorder="0" applyAlignment="0" applyProtection="0"/>
    <xf numFmtId="0" fontId="174" fillId="56" borderId="0" applyNumberFormat="0" applyBorder="0" applyAlignment="0" applyProtection="0"/>
    <xf numFmtId="0" fontId="124" fillId="10" borderId="0" applyNumberFormat="0" applyBorder="0" applyAlignment="0" applyProtection="0"/>
    <xf numFmtId="0" fontId="174" fillId="52" borderId="0" applyNumberFormat="0" applyBorder="0" applyAlignment="0" applyProtection="0"/>
    <xf numFmtId="0" fontId="124" fillId="21" borderId="0" applyNumberFormat="0" applyBorder="0" applyAlignment="0" applyProtection="0"/>
    <xf numFmtId="0" fontId="124" fillId="14" borderId="0" applyNumberFormat="0" applyBorder="0" applyAlignment="0" applyProtection="0"/>
    <xf numFmtId="0" fontId="174" fillId="48" borderId="0" applyNumberFormat="0" applyBorder="0" applyAlignment="0" applyProtection="0"/>
    <xf numFmtId="0" fontId="124" fillId="4" borderId="0" applyNumberFormat="0" applyBorder="0" applyAlignment="0" applyProtection="0"/>
    <xf numFmtId="0" fontId="124" fillId="23" borderId="0" applyNumberFormat="0" applyBorder="0" applyAlignment="0" applyProtection="0"/>
    <xf numFmtId="0" fontId="124" fillId="11" borderId="0" applyNumberFormat="0" applyBorder="0" applyAlignment="0" applyProtection="0"/>
    <xf numFmtId="0" fontId="174" fillId="44" borderId="0" applyNumberFormat="0" applyBorder="0" applyAlignment="0" applyProtection="0"/>
    <xf numFmtId="0" fontId="124" fillId="12" borderId="0" applyNumberFormat="0" applyBorder="0" applyAlignment="0" applyProtection="0"/>
    <xf numFmtId="0" fontId="174" fillId="40" borderId="0" applyNumberFormat="0" applyBorder="0" applyAlignment="0" applyProtection="0"/>
    <xf numFmtId="0" fontId="124" fillId="15" borderId="0" applyNumberFormat="0" applyBorder="0" applyAlignment="0" applyProtection="0"/>
    <xf numFmtId="0" fontId="174" fillId="36" borderId="0" applyNumberFormat="0" applyBorder="0" applyAlignment="0" applyProtection="0"/>
    <xf numFmtId="201" fontId="218" fillId="0" borderId="0">
      <protection locked="0"/>
    </xf>
    <xf numFmtId="201" fontId="218" fillId="0" borderId="0">
      <protection locked="0"/>
    </xf>
    <xf numFmtId="201" fontId="218" fillId="0" borderId="0">
      <protection locked="0"/>
    </xf>
    <xf numFmtId="201" fontId="219" fillId="0" borderId="0">
      <protection locked="0"/>
    </xf>
    <xf numFmtId="0" fontId="30" fillId="12" borderId="0" applyNumberFormat="0" applyBorder="0" applyAlignment="0" applyProtection="0"/>
    <xf numFmtId="0" fontId="30" fillId="51"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39" borderId="0" applyNumberFormat="0" applyBorder="0" applyAlignment="0" applyProtection="0"/>
    <xf numFmtId="0" fontId="30" fillId="9" borderId="0" applyNumberFormat="0" applyBorder="0" applyAlignment="0" applyProtection="0"/>
    <xf numFmtId="0" fontId="96" fillId="23"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96" fillId="21" borderId="0" applyNumberFormat="0" applyBorder="0" applyAlignment="0" applyProtection="0"/>
    <xf numFmtId="0" fontId="30" fillId="47" borderId="0" applyNumberFormat="0" applyBorder="0" applyAlignment="0" applyProtection="0"/>
    <xf numFmtId="0" fontId="96" fillId="11" borderId="0" applyNumberFormat="0" applyBorder="0" applyAlignment="0" applyProtection="0"/>
    <xf numFmtId="0" fontId="30" fillId="43" borderId="0" applyNumberFormat="0" applyBorder="0" applyAlignment="0" applyProtection="0"/>
    <xf numFmtId="0" fontId="96" fillId="11" borderId="0" applyNumberFormat="0" applyBorder="0" applyAlignment="0" applyProtection="0"/>
    <xf numFmtId="0" fontId="30" fillId="43" borderId="0" applyNumberFormat="0" applyBorder="0" applyAlignment="0" applyProtection="0"/>
    <xf numFmtId="0" fontId="96" fillId="23" borderId="0" applyNumberFormat="0" applyBorder="0" applyAlignment="0" applyProtection="0"/>
    <xf numFmtId="0" fontId="30" fillId="39" borderId="0" applyNumberFormat="0" applyBorder="0" applyAlignment="0" applyProtection="0"/>
    <xf numFmtId="0" fontId="96" fillId="21" borderId="0" applyNumberFormat="0" applyBorder="0" applyAlignment="0" applyProtection="0"/>
    <xf numFmtId="0" fontId="30" fillId="35"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30" fillId="6"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3" borderId="0" applyNumberFormat="0" applyBorder="0" applyAlignment="0" applyProtection="0"/>
    <xf numFmtId="0" fontId="30" fillId="54" borderId="0" applyNumberFormat="0" applyBorder="0" applyAlignment="0" applyProtection="0"/>
    <xf numFmtId="0" fontId="30" fillId="50" borderId="0" applyNumberFormat="0" applyBorder="0" applyAlignment="0" applyProtection="0"/>
    <xf numFmtId="0" fontId="96" fillId="6" borderId="0" applyNumberFormat="0" applyBorder="0" applyAlignment="0" applyProtection="0"/>
    <xf numFmtId="0" fontId="30" fillId="46" borderId="0" applyNumberFormat="0" applyBorder="0" applyAlignment="0" applyProtection="0"/>
    <xf numFmtId="0" fontId="96" fillId="6" borderId="0" applyNumberFormat="0" applyBorder="0" applyAlignment="0" applyProtection="0"/>
    <xf numFmtId="0" fontId="30" fillId="46" borderId="0" applyNumberFormat="0" applyBorder="0" applyAlignment="0" applyProtection="0"/>
    <xf numFmtId="0" fontId="96" fillId="8" borderId="0" applyNumberFormat="0" applyBorder="0" applyAlignment="0" applyProtection="0"/>
    <xf numFmtId="0" fontId="96" fillId="5" borderId="0" applyNumberFormat="0" applyBorder="0" applyAlignment="0" applyProtection="0"/>
    <xf numFmtId="0" fontId="30" fillId="42" borderId="0" applyNumberFormat="0" applyBorder="0" applyAlignment="0" applyProtection="0"/>
    <xf numFmtId="0" fontId="96" fillId="5" borderId="0" applyNumberFormat="0" applyBorder="0" applyAlignment="0" applyProtection="0"/>
    <xf numFmtId="0" fontId="30" fillId="42" borderId="0" applyNumberFormat="0" applyBorder="0" applyAlignment="0" applyProtection="0"/>
    <xf numFmtId="0" fontId="96" fillId="24" borderId="0" applyNumberFormat="0" applyBorder="0" applyAlignment="0" applyProtection="0"/>
    <xf numFmtId="0" fontId="96" fillId="4" borderId="0" applyNumberFormat="0" applyBorder="0" applyAlignment="0" applyProtection="0"/>
    <xf numFmtId="0" fontId="30" fillId="38" borderId="0" applyNumberFormat="0" applyBorder="0" applyAlignment="0" applyProtection="0"/>
    <xf numFmtId="0" fontId="96" fillId="4" borderId="0" applyNumberFormat="0" applyBorder="0" applyAlignment="0" applyProtection="0"/>
    <xf numFmtId="0" fontId="30" fillId="38" borderId="0" applyNumberFormat="0" applyBorder="0" applyAlignment="0" applyProtection="0"/>
    <xf numFmtId="0" fontId="96" fillId="10" borderId="0" applyNumberFormat="0" applyBorder="0" applyAlignment="0" applyProtection="0"/>
    <xf numFmtId="0" fontId="96" fillId="3" borderId="0" applyNumberFormat="0" applyBorder="0" applyAlignment="0" applyProtection="0"/>
    <xf numFmtId="0" fontId="30" fillId="34"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0" fontId="30" fillId="34"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6" borderId="0" applyNumberFormat="0" applyBorder="0" applyAlignment="0" applyProtection="0"/>
    <xf numFmtId="0" fontId="96" fillId="5"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30" fillId="0" borderId="0"/>
    <xf numFmtId="172" fontId="8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59" fillId="0" borderId="0" applyFont="0" applyFill="0" applyBorder="0" applyAlignment="0" applyProtection="0"/>
    <xf numFmtId="0" fontId="96" fillId="0" borderId="0"/>
    <xf numFmtId="0" fontId="30" fillId="0" borderId="0"/>
    <xf numFmtId="0" fontId="30" fillId="0" borderId="0"/>
    <xf numFmtId="0" fontId="96" fillId="0" borderId="0"/>
    <xf numFmtId="0" fontId="30" fillId="0" borderId="0"/>
    <xf numFmtId="0" fontId="30" fillId="0" borderId="0"/>
    <xf numFmtId="0" fontId="159" fillId="0" borderId="0"/>
    <xf numFmtId="0" fontId="251" fillId="0" borderId="0"/>
    <xf numFmtId="0" fontId="249" fillId="0" borderId="0"/>
    <xf numFmtId="0" fontId="52" fillId="0" borderId="0"/>
    <xf numFmtId="0" fontId="115" fillId="0" borderId="0" applyNumberFormat="0" applyFill="0" applyBorder="0" applyAlignment="0" applyProtection="0"/>
    <xf numFmtId="0" fontId="369" fillId="0" borderId="30">
      <protection locked="0"/>
    </xf>
    <xf numFmtId="0" fontId="376" fillId="0" borderId="0">
      <protection locked="0"/>
    </xf>
    <xf numFmtId="0" fontId="370" fillId="0" borderId="0">
      <protection locked="0"/>
    </xf>
    <xf numFmtId="0" fontId="376" fillId="0" borderId="0">
      <protection locked="0"/>
    </xf>
    <xf numFmtId="0" fontId="370" fillId="0" borderId="0">
      <protection locked="0"/>
    </xf>
    <xf numFmtId="0" fontId="375" fillId="0" borderId="0">
      <protection locked="0"/>
    </xf>
    <xf numFmtId="0" fontId="369" fillId="0" borderId="0">
      <protection locked="0"/>
    </xf>
    <xf numFmtId="216" fontId="375" fillId="0" borderId="0">
      <protection locked="0"/>
    </xf>
    <xf numFmtId="216" fontId="369" fillId="0" borderId="0">
      <protection locked="0"/>
    </xf>
    <xf numFmtId="171" fontId="82" fillId="0" borderId="0" applyFont="0" applyFill="0" applyBorder="0" applyAlignment="0" applyProtection="0"/>
    <xf numFmtId="171" fontId="82" fillId="0" borderId="0" applyFont="0" applyFill="0" applyBorder="0" applyAlignment="0" applyProtection="0"/>
    <xf numFmtId="0" fontId="125" fillId="0" borderId="0" applyNumberFormat="0" applyFill="0" applyBorder="0" applyAlignment="0" applyProtection="0">
      <alignment vertical="top"/>
      <protection locked="0"/>
    </xf>
    <xf numFmtId="201" fontId="82" fillId="0" borderId="0"/>
    <xf numFmtId="201" fontId="82" fillId="0" borderId="0"/>
    <xf numFmtId="0" fontId="122" fillId="0" borderId="0"/>
    <xf numFmtId="0" fontId="122" fillId="0" borderId="0"/>
    <xf numFmtId="9" fontId="96" fillId="0" borderId="0" applyFont="0" applyFill="0" applyBorder="0" applyAlignment="0" applyProtection="0"/>
    <xf numFmtId="0" fontId="249" fillId="0" borderId="0"/>
    <xf numFmtId="0" fontId="30" fillId="43" borderId="0" applyNumberFormat="0" applyBorder="0" applyAlignment="0" applyProtection="0"/>
    <xf numFmtId="43" fontId="374" fillId="0" borderId="0" applyFont="0" applyFill="0" applyBorder="0" applyAlignment="0" applyProtection="0"/>
    <xf numFmtId="0" fontId="195" fillId="0" borderId="0" applyNumberFormat="0" applyFill="0" applyBorder="0" applyAlignment="0" applyProtection="0">
      <alignment vertical="top"/>
      <protection locked="0"/>
    </xf>
    <xf numFmtId="0" fontId="96" fillId="23" borderId="0" applyNumberFormat="0" applyBorder="0" applyAlignment="0" applyProtection="0"/>
    <xf numFmtId="0" fontId="30" fillId="35" borderId="0" applyNumberFormat="0" applyBorder="0" applyAlignment="0" applyProtection="0"/>
    <xf numFmtId="230" fontId="329" fillId="0" borderId="0"/>
    <xf numFmtId="0" fontId="81" fillId="0" borderId="0"/>
    <xf numFmtId="0" fontId="30" fillId="46" borderId="0" applyNumberFormat="0" applyBorder="0" applyAlignment="0" applyProtection="0"/>
    <xf numFmtId="0" fontId="96" fillId="8" borderId="0" applyNumberFormat="0" applyBorder="0" applyAlignment="0" applyProtection="0"/>
    <xf numFmtId="0" fontId="30" fillId="42" borderId="0" applyNumberFormat="0" applyBorder="0" applyAlignment="0" applyProtection="0"/>
    <xf numFmtId="0" fontId="96" fillId="24" borderId="0" applyNumberFormat="0" applyBorder="0" applyAlignment="0" applyProtection="0"/>
    <xf numFmtId="0" fontId="103" fillId="0" borderId="0"/>
    <xf numFmtId="0" fontId="30" fillId="38" borderId="0" applyNumberFormat="0" applyBorder="0" applyAlignment="0" applyProtection="0"/>
    <xf numFmtId="0" fontId="12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96" fillId="10" borderId="0" applyNumberFormat="0" applyBorder="0" applyAlignment="0" applyProtection="0"/>
    <xf numFmtId="0" fontId="30" fillId="34" borderId="0" applyNumberFormat="0" applyBorder="0" applyAlignment="0" applyProtection="0"/>
    <xf numFmtId="0" fontId="96" fillId="9" borderId="0" applyNumberFormat="0" applyBorder="0" applyAlignment="0" applyProtection="0"/>
    <xf numFmtId="0" fontId="144" fillId="21" borderId="11" applyNumberFormat="0" applyAlignment="0" applyProtection="0"/>
    <xf numFmtId="170" fontId="218" fillId="0" borderId="0">
      <protection locked="0"/>
    </xf>
    <xf numFmtId="170" fontId="369" fillId="0" borderId="0">
      <protection locked="0"/>
    </xf>
    <xf numFmtId="0" fontId="369" fillId="0" borderId="30">
      <protection locked="0"/>
    </xf>
    <xf numFmtId="0" fontId="237" fillId="0" borderId="13" applyNumberFormat="0" applyFill="0" applyAlignment="0" applyProtection="0"/>
    <xf numFmtId="0" fontId="174" fillId="33" borderId="0" applyNumberFormat="0" applyBorder="0" applyAlignment="0" applyProtection="0"/>
    <xf numFmtId="0" fontId="124" fillId="15"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45" borderId="0" applyNumberFormat="0" applyBorder="0" applyAlignment="0" applyProtection="0"/>
    <xf numFmtId="0" fontId="124" fillId="63"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74" fillId="17"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14"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87" fillId="29" borderId="17"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87" fillId="29" borderId="17" applyNumberFormat="0" applyAlignment="0" applyProtection="0"/>
    <xf numFmtId="0" fontId="143" fillId="23" borderId="4" applyNumberFormat="0" applyAlignment="0" applyProtection="0"/>
    <xf numFmtId="0" fontId="188" fillId="30" borderId="18"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1" borderId="11" applyNumberFormat="0" applyAlignment="0" applyProtection="0"/>
    <xf numFmtId="0" fontId="144" fillId="25" borderId="11" applyNumberFormat="0" applyAlignment="0" applyProtection="0"/>
    <xf numFmtId="0" fontId="144" fillId="25" borderId="11" applyNumberFormat="0" applyAlignment="0" applyProtection="0"/>
    <xf numFmtId="0" fontId="189" fillId="30" borderId="17"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1" borderId="4" applyNumberFormat="0" applyAlignment="0" applyProtection="0"/>
    <xf numFmtId="0" fontId="145" fillId="25" borderId="4" applyNumberFormat="0" applyAlignment="0" applyProtection="0"/>
    <xf numFmtId="0" fontId="145" fillId="25" borderId="4" applyNumberFormat="0" applyAlignment="0" applyProtection="0"/>
    <xf numFmtId="0" fontId="378"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242" fontId="198" fillId="0" borderId="0" applyFont="0" applyFill="0" applyBorder="0" applyAlignment="0" applyProtection="0"/>
    <xf numFmtId="176" fontId="81" fillId="0" borderId="0" applyFont="0" applyFill="0" applyBorder="0" applyAlignment="0" applyProtection="0"/>
    <xf numFmtId="0" fontId="184" fillId="26" borderId="0" applyNumberFormat="0" applyBorder="0" applyAlignment="0" applyProtection="0"/>
    <xf numFmtId="0" fontId="121" fillId="0" borderId="3">
      <alignment horizontal="centerContinuous" vertical="top" wrapText="1"/>
    </xf>
    <xf numFmtId="0" fontId="121" fillId="0" borderId="3">
      <alignment horizontal="centerContinuous" vertical="top" wrapText="1"/>
    </xf>
    <xf numFmtId="0" fontId="121" fillId="0" borderId="3">
      <alignment horizontal="centerContinuous" vertical="top" wrapText="1"/>
    </xf>
    <xf numFmtId="0" fontId="181" fillId="0" borderId="14" applyNumberFormat="0" applyFill="0" applyAlignment="0" applyProtection="0"/>
    <xf numFmtId="0" fontId="252" fillId="0" borderId="45" applyNumberFormat="0" applyFill="0" applyAlignment="0" applyProtection="0"/>
    <xf numFmtId="0" fontId="182" fillId="0" borderId="15" applyNumberFormat="0" applyFill="0" applyAlignment="0" applyProtection="0"/>
    <xf numFmtId="0" fontId="253" fillId="0" borderId="7" applyNumberFormat="0" applyFill="0" applyAlignment="0" applyProtection="0"/>
    <xf numFmtId="0" fontId="183" fillId="0" borderId="16" applyNumberFormat="0" applyFill="0" applyAlignment="0" applyProtection="0"/>
    <xf numFmtId="0" fontId="247" fillId="0" borderId="46" applyNumberFormat="0" applyFill="0" applyAlignment="0" applyProtection="0"/>
    <xf numFmtId="0" fontId="183" fillId="0" borderId="0" applyNumberFormat="0" applyFill="0" applyBorder="0" applyAlignment="0" applyProtection="0"/>
    <xf numFmtId="0" fontId="247" fillId="0" borderId="0" applyNumberFormat="0" applyFill="0" applyBorder="0" applyAlignment="0" applyProtection="0"/>
    <xf numFmtId="0" fontId="81" fillId="0" borderId="0"/>
    <xf numFmtId="0" fontId="30" fillId="0" borderId="0"/>
    <xf numFmtId="0" fontId="94" fillId="0" borderId="0"/>
    <xf numFmtId="0" fontId="30" fillId="0" borderId="0"/>
    <xf numFmtId="0" fontId="190" fillId="0" borderId="19" applyNumberFormat="0" applyFill="0" applyAlignment="0" applyProtection="0"/>
    <xf numFmtId="0" fontId="194" fillId="0" borderId="22"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13"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91" fillId="31" borderId="20" applyNumberFormat="0" applyAlignment="0" applyProtection="0"/>
    <xf numFmtId="0" fontId="191" fillId="31" borderId="20" applyNumberFormat="0" applyAlignment="0" applyProtection="0"/>
    <xf numFmtId="0" fontId="373" fillId="0" borderId="0" applyNumberFormat="0" applyFill="0" applyBorder="0" applyAlignment="0" applyProtection="0"/>
    <xf numFmtId="0" fontId="381" fillId="0" borderId="0" applyNumberFormat="0" applyFill="0" applyBorder="0" applyAlignment="0" applyProtection="0"/>
    <xf numFmtId="0" fontId="373" fillId="0" borderId="0" applyNumberFormat="0" applyFill="0" applyBorder="0" applyAlignment="0" applyProtection="0"/>
    <xf numFmtId="0" fontId="152" fillId="0" borderId="0" applyNumberFormat="0" applyFill="0" applyBorder="0" applyAlignment="0" applyProtection="0"/>
    <xf numFmtId="0" fontId="186" fillId="28" borderId="0" applyNumberFormat="0" applyBorder="0" applyAlignment="0" applyProtection="0"/>
    <xf numFmtId="0" fontId="189" fillId="21" borderId="17" applyNumberFormat="0" applyAlignment="0" applyProtection="0"/>
    <xf numFmtId="0" fontId="145" fillId="21" borderId="4" applyNumberFormat="0" applyAlignment="0" applyProtection="0"/>
    <xf numFmtId="0" fontId="81" fillId="0" borderId="0"/>
    <xf numFmtId="0" fontId="30" fillId="0" borderId="0"/>
    <xf numFmtId="0" fontId="81" fillId="0" borderId="0" applyNumberFormat="0" applyFont="0" applyFill="0" applyBorder="0" applyAlignment="0" applyProtection="0">
      <alignment vertical="top"/>
    </xf>
    <xf numFmtId="0" fontId="81" fillId="0" borderId="0"/>
    <xf numFmtId="0" fontId="87" fillId="0" borderId="0"/>
    <xf numFmtId="39" fontId="231" fillId="0" borderId="0"/>
    <xf numFmtId="0" fontId="81" fillId="0" borderId="0"/>
    <xf numFmtId="0" fontId="30" fillId="0" borderId="0"/>
    <xf numFmtId="0" fontId="81" fillId="0" borderId="0"/>
    <xf numFmtId="0" fontId="81" fillId="0" borderId="0"/>
    <xf numFmtId="0" fontId="382" fillId="0" borderId="0"/>
    <xf numFmtId="0" fontId="159" fillId="0" borderId="0"/>
    <xf numFmtId="0" fontId="81" fillId="0" borderId="0"/>
    <xf numFmtId="0" fontId="159" fillId="0" borderId="0"/>
    <xf numFmtId="0" fontId="146" fillId="0" borderId="0"/>
    <xf numFmtId="0" fontId="81" fillId="0" borderId="0"/>
    <xf numFmtId="0" fontId="9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4" fillId="0" borderId="0"/>
    <xf numFmtId="0" fontId="81" fillId="0" borderId="0"/>
    <xf numFmtId="0" fontId="198" fillId="0" borderId="0"/>
    <xf numFmtId="0" fontId="95" fillId="0" borderId="0"/>
    <xf numFmtId="0" fontId="95" fillId="0" borderId="0"/>
    <xf numFmtId="0" fontId="95" fillId="0" borderId="0"/>
    <xf numFmtId="0" fontId="81" fillId="0" borderId="0"/>
    <xf numFmtId="0" fontId="146" fillId="0" borderId="0"/>
    <xf numFmtId="0" fontId="81" fillId="0" borderId="0"/>
    <xf numFmtId="0" fontId="81" fillId="0" borderId="0"/>
    <xf numFmtId="0" fontId="81" fillId="0" borderId="0"/>
    <xf numFmtId="0" fontId="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1" fillId="0" borderId="0"/>
    <xf numFmtId="0" fontId="120" fillId="0" borderId="0"/>
    <xf numFmtId="0" fontId="383" fillId="0" borderId="0"/>
    <xf numFmtId="0" fontId="198" fillId="0" borderId="0"/>
    <xf numFmtId="0" fontId="3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1" fillId="0" borderId="0"/>
    <xf numFmtId="0" fontId="198" fillId="0" borderId="0"/>
    <xf numFmtId="0" fontId="159" fillId="0" borderId="0"/>
    <xf numFmtId="0" fontId="120" fillId="0" borderId="0"/>
    <xf numFmtId="0" fontId="120" fillId="0" borderId="0"/>
    <xf numFmtId="0" fontId="120" fillId="0" borderId="0"/>
    <xf numFmtId="0" fontId="120" fillId="0" borderId="0"/>
    <xf numFmtId="0" fontId="120" fillId="0" borderId="0"/>
    <xf numFmtId="0" fontId="198" fillId="0" borderId="0"/>
    <xf numFmtId="0" fontId="198" fillId="0" borderId="0"/>
    <xf numFmtId="0" fontId="383" fillId="0" borderId="0"/>
    <xf numFmtId="39" fontId="231" fillId="0" borderId="0"/>
    <xf numFmtId="0" fontId="249" fillId="0" borderId="0"/>
    <xf numFmtId="39" fontId="231" fillId="0" borderId="0"/>
    <xf numFmtId="0" fontId="81" fillId="0" borderId="0"/>
    <xf numFmtId="0" fontId="95" fillId="0" borderId="0"/>
    <xf numFmtId="0" fontId="15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84" fillId="0" borderId="0"/>
    <xf numFmtId="0" fontId="122"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20" fillId="0" borderId="0"/>
    <xf numFmtId="0" fontId="120" fillId="0" borderId="0"/>
    <xf numFmtId="0" fontId="159"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0" fillId="0" borderId="0"/>
    <xf numFmtId="0" fontId="146" fillId="0" borderId="0"/>
    <xf numFmtId="0" fontId="120" fillId="0" borderId="0"/>
    <xf numFmtId="0" fontId="8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87" fillId="0" borderId="0"/>
    <xf numFmtId="0" fontId="120" fillId="0" borderId="0"/>
    <xf numFmtId="0" fontId="87" fillId="0" borderId="0"/>
    <xf numFmtId="0" fontId="120" fillId="0" borderId="0"/>
    <xf numFmtId="0" fontId="87" fillId="0" borderId="0"/>
    <xf numFmtId="0" fontId="81" fillId="0" borderId="0"/>
    <xf numFmtId="0" fontId="87" fillId="0" borderId="0"/>
    <xf numFmtId="0" fontId="30" fillId="0" borderId="0"/>
    <xf numFmtId="0" fontId="87" fillId="0" borderId="0"/>
    <xf numFmtId="0" fontId="30" fillId="0" borderId="0"/>
    <xf numFmtId="0" fontId="87" fillId="0" borderId="0"/>
    <xf numFmtId="0" fontId="30" fillId="0" borderId="0"/>
    <xf numFmtId="0" fontId="87" fillId="0" borderId="0"/>
    <xf numFmtId="0" fontId="30" fillId="0" borderId="0"/>
    <xf numFmtId="0" fontId="87" fillId="0" borderId="0"/>
    <xf numFmtId="0" fontId="159" fillId="0" borderId="0"/>
    <xf numFmtId="0" fontId="120" fillId="0" borderId="0"/>
    <xf numFmtId="0" fontId="198" fillId="0" borderId="0"/>
    <xf numFmtId="0" fontId="8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59" fillId="0" borderId="0"/>
    <xf numFmtId="0" fontId="120" fillId="0" borderId="0"/>
    <xf numFmtId="0" fontId="87" fillId="0" borderId="0"/>
    <xf numFmtId="0" fontId="87" fillId="0" borderId="0"/>
    <xf numFmtId="0" fontId="87" fillId="0" borderId="0"/>
    <xf numFmtId="39" fontId="2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159" fillId="0" borderId="0"/>
    <xf numFmtId="0" fontId="120" fillId="0" borderId="0"/>
    <xf numFmtId="0" fontId="82" fillId="0" borderId="0"/>
    <xf numFmtId="0" fontId="82" fillId="0" borderId="0"/>
    <xf numFmtId="0" fontId="82" fillId="0" borderId="0"/>
    <xf numFmtId="0" fontId="82" fillId="0" borderId="0"/>
    <xf numFmtId="0" fontId="3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59" fillId="0" borderId="0"/>
    <xf numFmtId="0" fontId="120" fillId="0" borderId="0"/>
    <xf numFmtId="0" fontId="198" fillId="0" borderId="0"/>
    <xf numFmtId="0" fontId="383" fillId="0" borderId="0"/>
    <xf numFmtId="0" fontId="81" fillId="0" borderId="0"/>
    <xf numFmtId="0" fontId="159" fillId="0" borderId="0"/>
    <xf numFmtId="0" fontId="87" fillId="0" borderId="0"/>
    <xf numFmtId="0" fontId="30" fillId="0" borderId="0"/>
    <xf numFmtId="0" fontId="87" fillId="0" borderId="0"/>
    <xf numFmtId="0" fontId="81" fillId="0" borderId="0"/>
    <xf numFmtId="0" fontId="87" fillId="0" borderId="0"/>
    <xf numFmtId="0" fontId="368" fillId="0" borderId="0"/>
    <xf numFmtId="0" fontId="159" fillId="0" borderId="0"/>
    <xf numFmtId="0" fontId="82" fillId="0" borderId="0"/>
    <xf numFmtId="0" fontId="87" fillId="0" borderId="0"/>
    <xf numFmtId="0" fontId="368" fillId="0" borderId="0"/>
    <xf numFmtId="0" fontId="30" fillId="0" borderId="0"/>
    <xf numFmtId="0" fontId="198" fillId="0" borderId="0"/>
    <xf numFmtId="0" fontId="120" fillId="0" borderId="0"/>
    <xf numFmtId="0" fontId="81" fillId="0" borderId="0"/>
    <xf numFmtId="0" fontId="86" fillId="0" borderId="0"/>
    <xf numFmtId="0" fontId="86" fillId="0" borderId="0"/>
    <xf numFmtId="0" fontId="30" fillId="0" borderId="0"/>
    <xf numFmtId="0" fontId="30" fillId="0" borderId="0"/>
    <xf numFmtId="0" fontId="368" fillId="0" borderId="0"/>
    <xf numFmtId="0" fontId="30" fillId="0" borderId="0"/>
    <xf numFmtId="0" fontId="30" fillId="0" borderId="0"/>
    <xf numFmtId="0" fontId="81" fillId="0" borderId="0"/>
    <xf numFmtId="0" fontId="94" fillId="0" borderId="0"/>
    <xf numFmtId="0" fontId="81" fillId="0" borderId="0"/>
    <xf numFmtId="0" fontId="81" fillId="0" borderId="0"/>
    <xf numFmtId="0" fontId="249" fillId="0" borderId="0"/>
    <xf numFmtId="0" fontId="81" fillId="0" borderId="0"/>
    <xf numFmtId="0" fontId="81" fillId="0" borderId="0"/>
    <xf numFmtId="0" fontId="52" fillId="0" borderId="0"/>
    <xf numFmtId="0" fontId="81" fillId="0" borderId="0"/>
    <xf numFmtId="0" fontId="81" fillId="0" borderId="0"/>
    <xf numFmtId="0" fontId="81" fillId="0" borderId="0"/>
    <xf numFmtId="0" fontId="81" fillId="0" borderId="0"/>
    <xf numFmtId="0" fontId="94" fillId="0" borderId="0"/>
    <xf numFmtId="0" fontId="94" fillId="0" borderId="0"/>
    <xf numFmtId="0" fontId="81" fillId="0" borderId="0"/>
    <xf numFmtId="0" fontId="81" fillId="0" borderId="0"/>
    <xf numFmtId="0" fontId="30" fillId="0" borderId="0"/>
    <xf numFmtId="0" fontId="368" fillId="0" borderId="0"/>
    <xf numFmtId="0" fontId="30" fillId="0" borderId="0"/>
    <xf numFmtId="0" fontId="30" fillId="0" borderId="0"/>
    <xf numFmtId="0" fontId="30" fillId="0" borderId="0"/>
    <xf numFmtId="0" fontId="120" fillId="0" borderId="0"/>
    <xf numFmtId="0" fontId="81" fillId="0" borderId="0"/>
    <xf numFmtId="0" fontId="81" fillId="0" borderId="0"/>
    <xf numFmtId="0" fontId="81" fillId="0" borderId="0"/>
    <xf numFmtId="0" fontId="94" fillId="0" borderId="0"/>
    <xf numFmtId="0" fontId="94" fillId="0" borderId="0"/>
    <xf numFmtId="0" fontId="30" fillId="0" borderId="0"/>
    <xf numFmtId="0" fontId="30" fillId="0" borderId="0"/>
    <xf numFmtId="0" fontId="368" fillId="0" borderId="0"/>
    <xf numFmtId="0" fontId="30" fillId="0" borderId="0"/>
    <xf numFmtId="0" fontId="30" fillId="0" borderId="0"/>
    <xf numFmtId="0" fontId="87" fillId="0" borderId="0"/>
    <xf numFmtId="39" fontId="231" fillId="0" borderId="0"/>
    <xf numFmtId="0" fontId="81" fillId="0" borderId="0"/>
    <xf numFmtId="0" fontId="368" fillId="0" borderId="0"/>
    <xf numFmtId="0" fontId="30" fillId="0" borderId="0"/>
    <xf numFmtId="0" fontId="87" fillId="0" borderId="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94" fillId="0" borderId="13" applyNumberFormat="0" applyFill="0" applyAlignment="0" applyProtection="0"/>
    <xf numFmtId="0" fontId="150" fillId="0" borderId="13" applyNumberFormat="0" applyFill="0" applyAlignment="0" applyProtection="0"/>
    <xf numFmtId="0" fontId="185" fillId="27" borderId="0" applyNumberFormat="0" applyBorder="0" applyAlignment="0" applyProtection="0"/>
    <xf numFmtId="0" fontId="185" fillId="27" borderId="0" applyNumberFormat="0" applyBorder="0" applyAlignment="0" applyProtection="0"/>
    <xf numFmtId="0" fontId="193" fillId="0" borderId="0" applyNumberFormat="0" applyFill="0" applyBorder="0" applyAlignment="0" applyProtection="0"/>
    <xf numFmtId="0" fontId="30" fillId="32" borderId="21" applyNumberFormat="0" applyFont="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98" fillId="24" borderId="10" applyNumberFormat="0" applyFont="0" applyAlignment="0" applyProtection="0"/>
    <xf numFmtId="0" fontId="30" fillId="32" borderId="21" applyNumberFormat="0" applyFont="0" applyAlignment="0" applyProtection="0"/>
    <xf numFmtId="0" fontId="198" fillId="24" borderId="10" applyNumberFormat="0" applyFont="0" applyAlignment="0" applyProtection="0"/>
    <xf numFmtId="0" fontId="30" fillId="32" borderId="21" applyNumberFormat="0" applyFont="0" applyAlignment="0" applyProtection="0"/>
    <xf numFmtId="0" fontId="198" fillId="24" borderId="10" applyNumberFormat="0" applyFont="0" applyAlignment="0" applyProtection="0"/>
    <xf numFmtId="0" fontId="96" fillId="32" borderId="21"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9" fontId="382" fillId="0" borderId="0" applyFont="0" applyFill="0" applyBorder="0" applyAlignment="0" applyProtection="0"/>
    <xf numFmtId="9" fontId="249" fillId="0" borderId="0" applyFont="0" applyFill="0" applyBorder="0" applyAlignment="0" applyProtection="0"/>
    <xf numFmtId="9" fontId="368" fillId="0" borderId="0" applyFont="0" applyFill="0" applyBorder="0" applyAlignment="0" applyProtection="0"/>
    <xf numFmtId="9" fontId="249" fillId="0" borderId="0" applyFont="0" applyFill="0" applyBorder="0" applyAlignment="0" applyProtection="0"/>
    <xf numFmtId="9" fontId="30" fillId="0" borderId="0" applyFont="0" applyFill="0" applyBorder="0" applyAlignment="0" applyProtection="0"/>
    <xf numFmtId="0" fontId="188" fillId="21" borderId="18" applyNumberFormat="0" applyAlignment="0" applyProtection="0"/>
    <xf numFmtId="0" fontId="144" fillId="21" borderId="11" applyNumberFormat="0" applyAlignment="0" applyProtection="0"/>
    <xf numFmtId="0" fontId="190" fillId="0" borderId="19" applyNumberFormat="0" applyFill="0" applyAlignment="0" applyProtection="0"/>
    <xf numFmtId="0" fontId="186" fillId="28" borderId="0" applyNumberFormat="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192" fontId="198"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5" fontId="146" fillId="0" borderId="0" applyFont="0" applyFill="0" applyBorder="0" applyAlignment="0" applyProtection="0"/>
    <xf numFmtId="183" fontId="96" fillId="0" borderId="0" applyFont="0" applyFill="0" applyBorder="0" applyAlignment="0" applyProtection="0"/>
    <xf numFmtId="183" fontId="82" fillId="0" borderId="0" applyFont="0" applyFill="0" applyBorder="0" applyAlignment="0" applyProtection="0"/>
    <xf numFmtId="183" fontId="96" fillId="0" borderId="0" applyFont="0" applyFill="0" applyBorder="0" applyAlignment="0" applyProtection="0"/>
    <xf numFmtId="0" fontId="382" fillId="0" borderId="0" applyFont="0" applyFill="0" applyBorder="0" applyAlignment="0" applyProtection="0"/>
    <xf numFmtId="183"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183" fontId="96" fillId="0" borderId="0" applyFont="0" applyFill="0" applyBorder="0" applyAlignment="0" applyProtection="0"/>
    <xf numFmtId="214" fontId="278"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183" fontId="30"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184" fillId="26" borderId="0" applyNumberFormat="0" applyBorder="0" applyAlignment="0" applyProtection="0"/>
    <xf numFmtId="49" fontId="121" fillId="0" borderId="25">
      <alignment horizontal="center" vertical="center" wrapText="1"/>
    </xf>
    <xf numFmtId="49" fontId="121" fillId="0" borderId="25">
      <alignment horizontal="center" vertical="center" wrapText="1"/>
    </xf>
    <xf numFmtId="49" fontId="121" fillId="0" borderId="25">
      <alignment horizontal="center" vertical="center" wrapText="1"/>
    </xf>
    <xf numFmtId="0" fontId="52" fillId="0" borderId="0"/>
    <xf numFmtId="0" fontId="95" fillId="0" borderId="0"/>
    <xf numFmtId="0" fontId="122" fillId="0" borderId="0"/>
    <xf numFmtId="0" fontId="96" fillId="9" borderId="0" applyNumberFormat="0" applyBorder="0" applyAlignment="0" applyProtection="0"/>
    <xf numFmtId="0" fontId="30" fillId="34" borderId="0" applyNumberFormat="0" applyBorder="0" applyAlignment="0" applyProtection="0"/>
    <xf numFmtId="0" fontId="96" fillId="10" borderId="0" applyNumberFormat="0" applyBorder="0" applyAlignment="0" applyProtection="0"/>
    <xf numFmtId="0" fontId="30" fillId="38" borderId="0" applyNumberFormat="0" applyBorder="0" applyAlignment="0" applyProtection="0"/>
    <xf numFmtId="0" fontId="96" fillId="24" borderId="0" applyNumberFormat="0" applyBorder="0" applyAlignment="0" applyProtection="0"/>
    <xf numFmtId="0" fontId="30" fillId="42" borderId="0" applyNumberFormat="0" applyBorder="0" applyAlignment="0" applyProtection="0"/>
    <xf numFmtId="0" fontId="96" fillId="8" borderId="0" applyNumberFormat="0" applyBorder="0" applyAlignment="0" applyProtection="0"/>
    <xf numFmtId="0" fontId="30" fillId="46" borderId="0" applyNumberFormat="0" applyBorder="0" applyAlignment="0" applyProtection="0"/>
    <xf numFmtId="0" fontId="30" fillId="35" borderId="0" applyNumberFormat="0" applyBorder="0" applyAlignment="0" applyProtection="0"/>
    <xf numFmtId="0" fontId="96" fillId="2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95" fillId="0" borderId="0"/>
    <xf numFmtId="0" fontId="52" fillId="46" borderId="0" applyNumberFormat="0" applyBorder="0" applyAlignment="0" applyProtection="0"/>
    <xf numFmtId="0" fontId="81" fillId="25" borderId="0">
      <alignment horizontal="left" vertical="top"/>
    </xf>
    <xf numFmtId="0" fontId="145" fillId="21" borderId="4" applyNumberFormat="0" applyAlignment="0" applyProtection="0"/>
    <xf numFmtId="201" fontId="208" fillId="59" borderId="25">
      <alignment horizontal="left" vertical="center"/>
    </xf>
    <xf numFmtId="0" fontId="82" fillId="57" borderId="25">
      <alignment horizontal="left" vertical="center"/>
    </xf>
    <xf numFmtId="49" fontId="274" fillId="57" borderId="25">
      <alignment horizontal="left" vertical="center"/>
    </xf>
    <xf numFmtId="0" fontId="145" fillId="21" borderId="4" applyNumberFormat="0" applyAlignment="0" applyProtection="0"/>
    <xf numFmtId="0" fontId="244" fillId="25" borderId="4" applyNumberFormat="0" applyAlignment="0" applyProtection="0"/>
    <xf numFmtId="0" fontId="96" fillId="24" borderId="0" applyNumberFormat="0" applyBorder="0" applyAlignment="0" applyProtection="0"/>
    <xf numFmtId="49" fontId="81" fillId="0" borderId="25">
      <alignment horizontal="left" vertical="center"/>
      <protection locked="0"/>
    </xf>
    <xf numFmtId="0" fontId="140" fillId="21" borderId="11" applyNumberFormat="0" applyAlignment="0" applyProtection="0"/>
    <xf numFmtId="0" fontId="82" fillId="57" borderId="25">
      <alignment horizontal="left" vertical="center"/>
    </xf>
    <xf numFmtId="49" fontId="318" fillId="57" borderId="25">
      <alignment horizontal="left" vertical="center"/>
      <protection locked="0"/>
    </xf>
    <xf numFmtId="0" fontId="145" fillId="25" borderId="4" applyNumberFormat="0" applyAlignment="0" applyProtection="0"/>
    <xf numFmtId="0" fontId="278" fillId="24" borderId="10" applyNumberFormat="0" applyFont="0" applyAlignment="0" applyProtection="0"/>
    <xf numFmtId="49" fontId="298" fillId="0" borderId="25">
      <alignment horizontal="left" vertical="center"/>
    </xf>
    <xf numFmtId="0" fontId="124" fillId="11" borderId="0" applyNumberFormat="0" applyBorder="0" applyAlignment="0" applyProtection="0"/>
    <xf numFmtId="0" fontId="224" fillId="0" borderId="0" applyNumberFormat="0" applyFill="0" applyBorder="0" applyAlignment="0" applyProtection="0">
      <alignment vertical="top"/>
      <protection locked="0"/>
    </xf>
    <xf numFmtId="0" fontId="124" fillId="15" borderId="0" applyNumberFormat="0" applyBorder="0" applyAlignment="0" applyProtection="0"/>
    <xf numFmtId="201" fontId="127" fillId="21" borderId="4" applyNumberFormat="0" applyAlignment="0" applyProtection="0"/>
    <xf numFmtId="0" fontId="140" fillId="21" borderId="11" applyNumberFormat="0" applyAlignment="0" applyProtection="0"/>
    <xf numFmtId="0" fontId="143" fillId="8" borderId="4" applyNumberFormat="0" applyAlignment="0" applyProtection="0"/>
    <xf numFmtId="0" fontId="145" fillId="21" borderId="4" applyNumberFormat="0" applyAlignment="0" applyProtection="0"/>
    <xf numFmtId="0" fontId="143" fillId="8" borderId="4" applyNumberFormat="0" applyAlignment="0" applyProtection="0"/>
    <xf numFmtId="0" fontId="145" fillId="21" borderId="4" applyNumberFormat="0" applyAlignment="0" applyProtection="0"/>
    <xf numFmtId="0" fontId="120" fillId="0" borderId="0"/>
    <xf numFmtId="0" fontId="147" fillId="0" borderId="6" applyNumberFormat="0" applyFill="0" applyAlignment="0" applyProtection="0"/>
    <xf numFmtId="0" fontId="124" fillId="11" borderId="0" applyNumberFormat="0" applyBorder="0" applyAlignment="0" applyProtection="0"/>
    <xf numFmtId="0" fontId="208" fillId="59" borderId="25">
      <alignment horizontal="left" vertical="center"/>
    </xf>
    <xf numFmtId="49" fontId="81" fillId="0" borderId="25">
      <alignment horizontal="left" vertical="center"/>
      <protection locked="0"/>
    </xf>
    <xf numFmtId="218" fontId="196" fillId="24" borderId="10" applyNumberFormat="0" applyFont="0" applyAlignment="0" applyProtection="0"/>
    <xf numFmtId="0" fontId="87" fillId="24" borderId="10" applyNumberFormat="0" applyFont="0" applyAlignment="0" applyProtection="0"/>
    <xf numFmtId="0" fontId="285" fillId="21" borderId="4" applyNumberFormat="0" applyAlignment="0" applyProtection="0"/>
    <xf numFmtId="0" fontId="214" fillId="0" borderId="0"/>
    <xf numFmtId="0" fontId="82" fillId="57" borderId="25">
      <alignment horizontal="left" vertical="center"/>
    </xf>
    <xf numFmtId="0" fontId="283" fillId="8" borderId="4" applyNumberFormat="0" applyAlignment="0" applyProtection="0"/>
    <xf numFmtId="0" fontId="140" fillId="21" borderId="11" applyNumberFormat="0" applyAlignment="0" applyProtection="0"/>
    <xf numFmtId="0" fontId="247" fillId="0" borderId="33" applyNumberFormat="0" applyFill="0" applyAlignment="0" applyProtection="0"/>
    <xf numFmtId="0" fontId="127" fillId="21" borderId="4" applyNumberFormat="0" applyAlignment="0" applyProtection="0"/>
    <xf numFmtId="49" fontId="274" fillId="0" borderId="25">
      <alignment horizontal="center" vertical="center"/>
      <protection locked="0"/>
    </xf>
    <xf numFmtId="0" fontId="315" fillId="7" borderId="40" applyNumberFormat="0" applyAlignment="0" applyProtection="0"/>
    <xf numFmtId="49" fontId="321" fillId="57" borderId="25">
      <alignment horizontal="left" vertical="center"/>
      <protection locked="0"/>
    </xf>
    <xf numFmtId="0" fontId="198" fillId="24" borderId="10" applyNumberFormat="0" applyFont="0" applyAlignment="0" applyProtection="0"/>
    <xf numFmtId="0" fontId="144" fillId="21" borderId="11" applyNumberFormat="0" applyAlignment="0" applyProtection="0"/>
    <xf numFmtId="0" fontId="157" fillId="0" borderId="0" applyNumberFormat="0" applyFill="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3" borderId="0" applyNumberFormat="0" applyBorder="0" applyAlignment="0" applyProtection="0"/>
    <xf numFmtId="4" fontId="323" fillId="57" borderId="25">
      <alignment horizontal="right" vertical="center"/>
      <protection locked="0"/>
    </xf>
    <xf numFmtId="218" fontId="143" fillId="8" borderId="4" applyNumberFormat="0" applyAlignment="0" applyProtection="0"/>
    <xf numFmtId="0" fontId="194" fillId="0" borderId="13" applyNumberFormat="0" applyFill="0" applyAlignment="0" applyProtection="0"/>
    <xf numFmtId="0" fontId="384" fillId="0" borderId="0"/>
    <xf numFmtId="0" fontId="122" fillId="24" borderId="10" applyNumberFormat="0" applyFont="0" applyAlignment="0" applyProtection="0"/>
    <xf numFmtId="0" fontId="204" fillId="58" borderId="25">
      <alignment horizontal="center" vertical="center"/>
    </xf>
    <xf numFmtId="0" fontId="96" fillId="6" borderId="0" applyNumberFormat="0" applyBorder="0" applyAlignment="0" applyProtection="0"/>
    <xf numFmtId="49" fontId="322" fillId="57" borderId="25">
      <alignment horizontal="left" vertical="center"/>
      <protection locked="0"/>
    </xf>
    <xf numFmtId="0" fontId="236" fillId="0" borderId="0"/>
    <xf numFmtId="0" fontId="283" fillId="8" borderId="4" applyNumberFormat="0" applyAlignment="0" applyProtection="0"/>
    <xf numFmtId="49" fontId="81" fillId="0" borderId="25">
      <alignment horizontal="left" vertical="center"/>
      <protection locked="0"/>
    </xf>
    <xf numFmtId="0" fontId="124" fillId="13" borderId="0" applyNumberFormat="0" applyBorder="0" applyAlignment="0" applyProtection="0"/>
    <xf numFmtId="0" fontId="154" fillId="4" borderId="0" applyNumberFormat="0" applyBorder="0" applyAlignment="0" applyProtection="0"/>
    <xf numFmtId="241" fontId="363" fillId="57" borderId="36" applyFill="0" applyBorder="0">
      <alignment horizontal="center" vertical="center" wrapText="1"/>
      <protection locked="0"/>
    </xf>
    <xf numFmtId="201" fontId="137" fillId="8" borderId="4" applyNumberFormat="0" applyAlignment="0" applyProtection="0"/>
    <xf numFmtId="0" fontId="109" fillId="0" borderId="13" applyNumberFormat="0" applyFill="0" applyAlignment="0" applyProtection="0"/>
    <xf numFmtId="0" fontId="30" fillId="38" borderId="0" applyNumberFormat="0" applyBorder="0" applyAlignment="0" applyProtection="0"/>
    <xf numFmtId="0" fontId="122" fillId="0" borderId="0"/>
    <xf numFmtId="0" fontId="208" fillId="59" borderId="25">
      <alignment horizontal="left" vertical="center"/>
    </xf>
    <xf numFmtId="0" fontId="100" fillId="57" borderId="0"/>
    <xf numFmtId="0" fontId="204" fillId="58" borderId="25">
      <alignment horizontal="left" vertical="center"/>
    </xf>
    <xf numFmtId="49" fontId="81" fillId="0" borderId="25">
      <alignment horizontal="left" vertical="center"/>
      <protection locked="0"/>
    </xf>
    <xf numFmtId="218" fontId="196" fillId="24" borderId="10" applyNumberFormat="0" applyFont="0" applyAlignment="0" applyProtection="0"/>
    <xf numFmtId="0" fontId="52" fillId="43" borderId="0" applyNumberFormat="0" applyBorder="0" applyAlignment="0" applyProtection="0"/>
    <xf numFmtId="0" fontId="284" fillId="21" borderId="11" applyNumberFormat="0" applyAlignment="0" applyProtection="0"/>
    <xf numFmtId="0" fontId="122" fillId="0" borderId="0"/>
    <xf numFmtId="0" fontId="30" fillId="0" borderId="0"/>
    <xf numFmtId="0" fontId="96" fillId="0" borderId="0"/>
    <xf numFmtId="0" fontId="127" fillId="21" borderId="4" applyNumberFormat="0" applyAlignment="0" applyProtection="0"/>
    <xf numFmtId="0" fontId="82" fillId="24" borderId="10" applyNumberFormat="0" applyFont="0" applyAlignment="0" applyProtection="0"/>
    <xf numFmtId="49" fontId="274" fillId="0" borderId="25">
      <alignment horizontal="center" vertical="center"/>
      <protection locked="0"/>
    </xf>
    <xf numFmtId="0" fontId="315" fillId="7" borderId="40" applyNumberFormat="0" applyAlignment="0" applyProtection="0"/>
    <xf numFmtId="0" fontId="96" fillId="11" borderId="0" applyNumberFormat="0" applyBorder="0" applyAlignment="0" applyProtection="0"/>
    <xf numFmtId="0" fontId="145" fillId="21" borderId="4" applyNumberFormat="0" applyAlignment="0" applyProtection="0"/>
    <xf numFmtId="0" fontId="143" fillId="8" borderId="4" applyNumberFormat="0" applyAlignment="0" applyProtection="0"/>
    <xf numFmtId="0" fontId="144" fillId="21" borderId="11" applyNumberFormat="0" applyAlignment="0" applyProtection="0"/>
    <xf numFmtId="0" fontId="96" fillId="9" borderId="0" applyNumberFormat="0" applyBorder="0" applyAlignment="0" applyProtection="0"/>
    <xf numFmtId="0" fontId="96" fillId="11" borderId="0" applyNumberFormat="0" applyBorder="0" applyAlignment="0" applyProtection="0"/>
    <xf numFmtId="0" fontId="124" fillId="14"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204" fillId="58" borderId="25">
      <alignment horizontal="center" vertical="center"/>
    </xf>
    <xf numFmtId="0" fontId="96" fillId="12" borderId="0" applyNumberFormat="0" applyBorder="0" applyAlignment="0" applyProtection="0"/>
    <xf numFmtId="218" fontId="196" fillId="24" borderId="10" applyNumberFormat="0" applyFont="0" applyAlignment="0" applyProtection="0"/>
    <xf numFmtId="0" fontId="285" fillId="21" borderId="4" applyNumberFormat="0" applyAlignment="0" applyProtection="0"/>
    <xf numFmtId="0" fontId="124" fillId="13" borderId="0" applyNumberFormat="0" applyBorder="0" applyAlignment="0" applyProtection="0"/>
    <xf numFmtId="0" fontId="196" fillId="24" borderId="10" applyNumberFormat="0" applyFont="0" applyAlignment="0" applyProtection="0"/>
    <xf numFmtId="0" fontId="283" fillId="8" borderId="4" applyNumberFormat="0" applyAlignment="0" applyProtection="0"/>
    <xf numFmtId="0" fontId="159" fillId="0" borderId="0"/>
    <xf numFmtId="0" fontId="52" fillId="35" borderId="0" applyNumberFormat="0" applyBorder="0" applyAlignment="0" applyProtection="0"/>
    <xf numFmtId="0" fontId="194" fillId="0" borderId="13" applyNumberFormat="0" applyFill="0" applyAlignment="0" applyProtection="0"/>
    <xf numFmtId="0" fontId="140" fillId="21" borderId="11" applyNumberFormat="0" applyAlignment="0" applyProtection="0"/>
    <xf numFmtId="0" fontId="145" fillId="25" borderId="4" applyNumberFormat="0" applyAlignment="0" applyProtection="0"/>
    <xf numFmtId="0" fontId="196" fillId="24" borderId="10" applyNumberFormat="0" applyFont="0" applyAlignment="0" applyProtection="0"/>
    <xf numFmtId="0" fontId="145" fillId="21" borderId="4" applyNumberFormat="0" applyAlignment="0" applyProtection="0"/>
    <xf numFmtId="4" fontId="320" fillId="57" borderId="25">
      <alignment horizontal="right" vertical="center"/>
      <protection locked="0"/>
    </xf>
    <xf numFmtId="0" fontId="159" fillId="0" borderId="0"/>
    <xf numFmtId="0" fontId="82" fillId="24" borderId="10" applyNumberFormat="0" applyFont="0" applyAlignment="0" applyProtection="0"/>
    <xf numFmtId="0" fontId="140" fillId="21" borderId="11" applyNumberFormat="0" applyAlignment="0" applyProtection="0"/>
    <xf numFmtId="0" fontId="150" fillId="0" borderId="47" applyNumberFormat="0" applyFill="0" applyAlignment="0" applyProtection="0"/>
    <xf numFmtId="0" fontId="255" fillId="23" borderId="0" applyNumberFormat="0" applyBorder="0" applyAlignment="0" applyProtection="0"/>
    <xf numFmtId="0" fontId="124" fillId="10" borderId="0" applyNumberFormat="0" applyBorder="0" applyAlignment="0" applyProtection="0"/>
    <xf numFmtId="0" fontId="268" fillId="0" borderId="0"/>
    <xf numFmtId="218" fontId="127" fillId="21" borderId="4" applyNumberFormat="0" applyAlignment="0" applyProtection="0"/>
    <xf numFmtId="0" fontId="124" fillId="15" borderId="0" applyNumberFormat="0" applyBorder="0" applyAlignment="0" applyProtection="0"/>
    <xf numFmtId="0" fontId="150" fillId="0" borderId="34" applyNumberFormat="0" applyFill="0" applyAlignment="0" applyProtection="0"/>
    <xf numFmtId="49" fontId="274" fillId="0" borderId="25">
      <alignment horizontal="center" vertical="center"/>
      <protection locked="0"/>
    </xf>
    <xf numFmtId="201" fontId="124" fillId="19" borderId="0" applyNumberFormat="0" applyBorder="0" applyAlignment="0" applyProtection="0"/>
    <xf numFmtId="201" fontId="124" fillId="15" borderId="0" applyNumberFormat="0" applyBorder="0" applyAlignment="0" applyProtection="0"/>
    <xf numFmtId="0" fontId="96" fillId="24" borderId="10" applyNumberFormat="0" applyFont="0" applyAlignment="0" applyProtection="0"/>
    <xf numFmtId="0" fontId="137" fillId="8" borderId="4" applyNumberFormat="0" applyAlignment="0" applyProtection="0"/>
    <xf numFmtId="0" fontId="300" fillId="9" borderId="38" applyNumberFormat="0" applyAlignment="0" applyProtection="0"/>
    <xf numFmtId="218" fontId="143" fillId="8" borderId="4" applyNumberFormat="0" applyAlignment="0" applyProtection="0"/>
    <xf numFmtId="0" fontId="100" fillId="0" borderId="0"/>
    <xf numFmtId="0" fontId="144" fillId="21" borderId="11" applyNumberFormat="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82" fillId="57" borderId="25">
      <alignment horizontal="left" vertical="center"/>
    </xf>
    <xf numFmtId="0" fontId="96" fillId="24" borderId="10" applyNumberFormat="0" applyFont="0" applyAlignment="0" applyProtection="0"/>
    <xf numFmtId="0" fontId="124" fillId="16" borderId="0" applyNumberFormat="0" applyBorder="0" applyAlignment="0" applyProtection="0"/>
    <xf numFmtId="201" fontId="96" fillId="0" borderId="0"/>
    <xf numFmtId="0" fontId="150" fillId="0" borderId="47" applyNumberFormat="0" applyFill="0" applyAlignment="0" applyProtection="0"/>
    <xf numFmtId="49" fontId="81" fillId="0" borderId="25">
      <alignment horizontal="left" vertical="center"/>
      <protection locked="0"/>
    </xf>
    <xf numFmtId="218" fontId="196" fillId="24" borderId="10" applyNumberFormat="0" applyFont="0" applyAlignment="0" applyProtection="0"/>
    <xf numFmtId="0" fontId="194" fillId="0" borderId="13" applyNumberFormat="0" applyFill="0" applyAlignment="0" applyProtection="0"/>
    <xf numFmtId="49" fontId="274" fillId="0" borderId="25">
      <alignment horizontal="center" vertical="center"/>
      <protection locked="0"/>
    </xf>
    <xf numFmtId="0" fontId="219" fillId="0" borderId="0">
      <protection locked="0"/>
    </xf>
    <xf numFmtId="0" fontId="285" fillId="21" borderId="4" applyNumberFormat="0" applyAlignment="0" applyProtection="0"/>
    <xf numFmtId="0" fontId="122" fillId="0" borderId="0"/>
    <xf numFmtId="172" fontId="82" fillId="0" borderId="0" applyFont="0" applyFill="0" applyBorder="0" applyAlignment="0" applyProtection="0"/>
    <xf numFmtId="0" fontId="81" fillId="24" borderId="10" applyNumberFormat="0" applyFont="0" applyAlignment="0" applyProtection="0"/>
    <xf numFmtId="0" fontId="52" fillId="47" borderId="0" applyNumberFormat="0" applyBorder="0" applyAlignment="0" applyProtection="0"/>
    <xf numFmtId="49" fontId="317" fillId="57" borderId="25">
      <alignment horizontal="left" vertical="center"/>
    </xf>
    <xf numFmtId="0" fontId="144" fillId="21" borderId="11" applyNumberFormat="0" applyAlignment="0" applyProtection="0"/>
    <xf numFmtId="0" fontId="284" fillId="21" borderId="11" applyNumberFormat="0" applyAlignment="0" applyProtection="0"/>
    <xf numFmtId="0" fontId="96" fillId="7" borderId="0" applyNumberFormat="0" applyBorder="0" applyAlignment="0" applyProtection="0"/>
    <xf numFmtId="0" fontId="284" fillId="21" borderId="11" applyNumberFormat="0" applyAlignment="0" applyProtection="0"/>
    <xf numFmtId="0" fontId="145" fillId="21" borderId="4" applyNumberFormat="0" applyAlignment="0" applyProtection="0"/>
    <xf numFmtId="0" fontId="140" fillId="21" borderId="11" applyNumberFormat="0" applyAlignment="0" applyProtection="0"/>
    <xf numFmtId="4" fontId="274" fillId="57" borderId="25">
      <alignment horizontal="right" vertical="center"/>
      <protection locked="0"/>
    </xf>
    <xf numFmtId="0" fontId="145" fillId="21" borderId="4" applyNumberFormat="0" applyAlignment="0" applyProtection="0"/>
    <xf numFmtId="218" fontId="150" fillId="0" borderId="13" applyNumberFormat="0" applyFill="0" applyAlignment="0" applyProtection="0"/>
    <xf numFmtId="0" fontId="140" fillId="21" borderId="11" applyNumberFormat="0" applyAlignment="0" applyProtection="0"/>
    <xf numFmtId="0" fontId="143" fillId="8" borderId="4" applyNumberFormat="0" applyAlignment="0" applyProtection="0"/>
    <xf numFmtId="0" fontId="252" fillId="0" borderId="31" applyNumberFormat="0" applyFill="0" applyAlignment="0" applyProtection="0"/>
    <xf numFmtId="0" fontId="124" fillId="10" borderId="0" applyNumberFormat="0" applyBorder="0" applyAlignment="0" applyProtection="0"/>
    <xf numFmtId="189" fontId="129" fillId="0" borderId="30">
      <protection locked="0"/>
    </xf>
    <xf numFmtId="0" fontId="157" fillId="0" borderId="35" applyNumberFormat="0" applyFill="0" applyAlignment="0" applyProtection="0"/>
    <xf numFmtId="0" fontId="82" fillId="24" borderId="10" applyNumberFormat="0" applyFont="0" applyAlignment="0" applyProtection="0"/>
    <xf numFmtId="49" fontId="274" fillId="0" borderId="25">
      <alignment horizontal="center" vertical="center"/>
      <protection locked="0"/>
    </xf>
    <xf numFmtId="0" fontId="140" fillId="21" borderId="11" applyNumberFormat="0" applyAlignment="0" applyProtection="0"/>
    <xf numFmtId="0" fontId="144" fillId="21" borderId="11" applyNumberFormat="0" applyAlignment="0" applyProtection="0"/>
    <xf numFmtId="0" fontId="315" fillId="7" borderId="40" applyNumberFormat="0" applyAlignment="0" applyProtection="0"/>
    <xf numFmtId="0" fontId="127" fillId="21" borderId="4" applyNumberFormat="0" applyAlignment="0" applyProtection="0"/>
    <xf numFmtId="0" fontId="87"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122" fillId="0" borderId="0"/>
    <xf numFmtId="218" fontId="196" fillId="24" borderId="10" applyNumberFormat="0" applyFont="0" applyAlignment="0" applyProtection="0"/>
    <xf numFmtId="49" fontId="114" fillId="0" borderId="25">
      <alignment horizontal="left" vertical="center"/>
      <protection locked="0"/>
    </xf>
    <xf numFmtId="218" fontId="127" fillId="21" borderId="4" applyNumberFormat="0" applyAlignment="0" applyProtection="0"/>
    <xf numFmtId="0" fontId="115" fillId="0" borderId="0" applyNumberFormat="0" applyFill="0" applyBorder="0" applyAlignment="0" applyProtection="0"/>
    <xf numFmtId="0" fontId="96" fillId="12" borderId="0" applyNumberFormat="0" applyBorder="0" applyAlignment="0" applyProtection="0"/>
    <xf numFmtId="0" fontId="284" fillId="21" borderId="11" applyNumberFormat="0" applyAlignment="0" applyProtection="0"/>
    <xf numFmtId="0" fontId="255" fillId="23" borderId="0" applyNumberFormat="0" applyBorder="0" applyAlignment="0" applyProtection="0"/>
    <xf numFmtId="0" fontId="150" fillId="0" borderId="13" applyNumberFormat="0" applyFill="0" applyAlignment="0" applyProtection="0"/>
    <xf numFmtId="0" fontId="214" fillId="0" borderId="0"/>
    <xf numFmtId="0" fontId="144" fillId="25" borderId="11" applyNumberFormat="0" applyAlignment="0" applyProtection="0"/>
    <xf numFmtId="0" fontId="52" fillId="0" borderId="0"/>
    <xf numFmtId="0" fontId="199" fillId="0" borderId="0"/>
    <xf numFmtId="0" fontId="30" fillId="0" borderId="0"/>
    <xf numFmtId="0" fontId="140" fillId="21" borderId="11" applyNumberFormat="0" applyAlignment="0" applyProtection="0"/>
    <xf numFmtId="0" fontId="196" fillId="24" borderId="10" applyNumberFormat="0" applyFont="0" applyAlignment="0" applyProtection="0"/>
    <xf numFmtId="0" fontId="283" fillId="8" borderId="4" applyNumberFormat="0" applyAlignment="0" applyProtection="0"/>
    <xf numFmtId="0" fontId="109" fillId="0" borderId="13" applyNumberFormat="0" applyFill="0" applyAlignment="0" applyProtection="0"/>
    <xf numFmtId="0" fontId="152" fillId="0" borderId="0" applyNumberFormat="0" applyFill="0" applyBorder="0" applyAlignment="0" applyProtection="0"/>
    <xf numFmtId="0" fontId="124" fillId="13" borderId="0" applyNumberFormat="0" applyBorder="0" applyAlignment="0" applyProtection="0"/>
    <xf numFmtId="0" fontId="144" fillId="25" borderId="11" applyNumberFormat="0" applyAlignment="0" applyProtection="0"/>
    <xf numFmtId="0" fontId="150" fillId="0" borderId="13" applyNumberFormat="0" applyFill="0" applyAlignment="0" applyProtection="0"/>
    <xf numFmtId="0" fontId="144" fillId="21" borderId="11" applyNumberFormat="0" applyAlignment="0" applyProtection="0"/>
    <xf numFmtId="49" fontId="274" fillId="0" borderId="25">
      <alignment horizontal="center" vertical="center"/>
      <protection locked="0"/>
    </xf>
    <xf numFmtId="0" fontId="145" fillId="25" borderId="4" applyNumberFormat="0" applyAlignment="0" applyProtection="0"/>
    <xf numFmtId="49" fontId="114" fillId="0" borderId="25">
      <alignment horizontal="left" vertical="center"/>
    </xf>
    <xf numFmtId="201"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201" fontId="196" fillId="24" borderId="10" applyNumberFormat="0" applyFont="0" applyAlignment="0" applyProtection="0"/>
    <xf numFmtId="0" fontId="137" fillId="8" borderId="4" applyNumberFormat="0" applyAlignment="0" applyProtection="0"/>
    <xf numFmtId="0" fontId="96" fillId="9" borderId="0" applyNumberFormat="0" applyBorder="0" applyAlignment="0" applyProtection="0"/>
    <xf numFmtId="4" fontId="324" fillId="0" borderId="25">
      <alignment horizontal="right" vertical="center"/>
      <protection locked="0"/>
    </xf>
    <xf numFmtId="0" fontId="140" fillId="21" borderId="11" applyNumberFormat="0" applyAlignment="0" applyProtection="0"/>
    <xf numFmtId="0" fontId="143" fillId="8" borderId="4" applyNumberFormat="0" applyAlignment="0" applyProtection="0"/>
    <xf numFmtId="0" fontId="253" fillId="0" borderId="32" applyNumberFormat="0" applyFill="0" applyAlignment="0" applyProtection="0"/>
    <xf numFmtId="0" fontId="143" fillId="8" borderId="4" applyNumberFormat="0" applyAlignment="0" applyProtection="0"/>
    <xf numFmtId="49" fontId="81" fillId="0" borderId="25">
      <alignment horizontal="left" vertical="center"/>
      <protection locked="0"/>
    </xf>
    <xf numFmtId="4" fontId="85" fillId="69" borderId="25">
      <alignment horizontal="right" vertical="center"/>
      <protection locked="0"/>
    </xf>
    <xf numFmtId="218" fontId="196" fillId="24" borderId="10" applyNumberFormat="0" applyFont="0" applyAlignment="0" applyProtection="0"/>
    <xf numFmtId="49" fontId="81" fillId="0" borderId="25">
      <alignment horizontal="left" vertical="center"/>
      <protection locked="0"/>
    </xf>
    <xf numFmtId="201" fontId="219" fillId="0" borderId="0">
      <protection locked="0"/>
    </xf>
    <xf numFmtId="0" fontId="253" fillId="0" borderId="32" applyNumberFormat="0" applyFill="0" applyAlignment="0" applyProtection="0"/>
    <xf numFmtId="0" fontId="109" fillId="0" borderId="13" applyNumberFormat="0" applyFill="0" applyAlignment="0" applyProtection="0"/>
    <xf numFmtId="49" fontId="121" fillId="0" borderId="25">
      <alignment horizontal="center" vertical="center" wrapText="1"/>
    </xf>
    <xf numFmtId="0" fontId="144" fillId="21" borderId="11" applyNumberFormat="0" applyAlignment="0" applyProtection="0"/>
    <xf numFmtId="0" fontId="205" fillId="57" borderId="25">
      <alignment horizontal="right" vertical="center"/>
    </xf>
    <xf numFmtId="0" fontId="368" fillId="0" borderId="0"/>
    <xf numFmtId="0" fontId="96" fillId="9" borderId="0" applyNumberFormat="0" applyBorder="0" applyAlignment="0" applyProtection="0"/>
    <xf numFmtId="49" fontId="274" fillId="0" borderId="25">
      <alignment horizontal="left" vertical="center" wrapText="1"/>
      <protection locked="0"/>
    </xf>
    <xf numFmtId="0" fontId="127" fillId="21" borderId="4" applyNumberFormat="0" applyAlignment="0" applyProtection="0"/>
    <xf numFmtId="218" fontId="127" fillId="21" borderId="4" applyNumberFormat="0" applyAlignment="0" applyProtection="0"/>
    <xf numFmtId="0" fontId="109" fillId="0" borderId="13" applyNumberFormat="0" applyFill="0" applyAlignment="0" applyProtection="0"/>
    <xf numFmtId="0" fontId="144" fillId="21" borderId="11" applyNumberFormat="0" applyAlignment="0" applyProtection="0"/>
    <xf numFmtId="0" fontId="81" fillId="25" borderId="0">
      <alignment horizontal="center" vertical="center"/>
    </xf>
    <xf numFmtId="218" fontId="127" fillId="21" borderId="4" applyNumberFormat="0" applyAlignment="0" applyProtection="0"/>
    <xf numFmtId="0" fontId="82" fillId="0" borderId="0"/>
    <xf numFmtId="0" fontId="258" fillId="27" borderId="0" applyNumberFormat="0" applyBorder="0" applyAlignment="0" applyProtection="0"/>
    <xf numFmtId="0" fontId="158" fillId="5" borderId="0" applyNumberFormat="0" applyBorder="0" applyAlignment="0" applyProtection="0"/>
    <xf numFmtId="0" fontId="127" fillId="21" borderId="4" applyNumberFormat="0" applyAlignment="0" applyProtection="0"/>
    <xf numFmtId="0" fontId="187" fillId="29" borderId="17" applyNumberFormat="0" applyAlignment="0" applyProtection="0"/>
    <xf numFmtId="0" fontId="52" fillId="47" borderId="0" applyNumberFormat="0" applyBorder="0" applyAlignment="0" applyProtection="0"/>
    <xf numFmtId="49" fontId="81" fillId="0" borderId="25">
      <alignment horizontal="left" vertical="center"/>
      <protection locked="0"/>
    </xf>
    <xf numFmtId="0" fontId="144" fillId="21" borderId="11" applyNumberFormat="0" applyAlignment="0" applyProtection="0"/>
    <xf numFmtId="0" fontId="197" fillId="0" borderId="0"/>
    <xf numFmtId="0" fontId="150" fillId="0" borderId="13" applyNumberFormat="0" applyFill="0" applyAlignment="0" applyProtection="0"/>
    <xf numFmtId="0" fontId="127" fillId="21" borderId="4" applyNumberFormat="0" applyAlignment="0" applyProtection="0"/>
    <xf numFmtId="0" fontId="194" fillId="0" borderId="13" applyNumberFormat="0" applyFill="0" applyAlignment="0" applyProtection="0"/>
    <xf numFmtId="0" fontId="96" fillId="8" borderId="0" applyNumberFormat="0" applyBorder="0" applyAlignment="0" applyProtection="0"/>
    <xf numFmtId="0" fontId="137" fillId="8" borderId="4" applyNumberFormat="0" applyAlignment="0" applyProtection="0"/>
    <xf numFmtId="0" fontId="196" fillId="24" borderId="10" applyNumberFormat="0" applyFont="0" applyAlignment="0" applyProtection="0"/>
    <xf numFmtId="0" fontId="234" fillId="0" borderId="48" applyNumberFormat="0" applyFill="0" applyBorder="0" applyAlignment="0" applyProtection="0">
      <protection hidden="1"/>
    </xf>
    <xf numFmtId="0" fontId="174" fillId="36" borderId="0" applyNumberFormat="0" applyBorder="0" applyAlignment="0" applyProtection="0"/>
    <xf numFmtId="0" fontId="137" fillId="8" borderId="4" applyNumberFormat="0" applyAlignment="0" applyProtection="0"/>
    <xf numFmtId="201" fontId="100" fillId="0" borderId="0"/>
    <xf numFmtId="0" fontId="144" fillId="21" borderId="11" applyNumberFormat="0" applyAlignment="0" applyProtection="0"/>
    <xf numFmtId="49" fontId="114" fillId="0" borderId="25">
      <alignment horizontal="left" vertical="center"/>
      <protection locked="0"/>
    </xf>
    <xf numFmtId="0" fontId="145" fillId="21" borderId="4" applyNumberFormat="0" applyAlignment="0" applyProtection="0"/>
    <xf numFmtId="0" fontId="140" fillId="21" borderId="11" applyNumberFormat="0" applyAlignment="0" applyProtection="0"/>
    <xf numFmtId="4" fontId="318" fillId="57" borderId="25">
      <alignment horizontal="right" vertical="center"/>
      <protection locked="0"/>
    </xf>
    <xf numFmtId="0" fontId="267" fillId="33" borderId="0" applyNumberFormat="0" applyBorder="0" applyAlignment="0" applyProtection="0"/>
    <xf numFmtId="0" fontId="278" fillId="24" borderId="10" applyNumberFormat="0" applyFont="0" applyAlignment="0" applyProtection="0"/>
    <xf numFmtId="0" fontId="150" fillId="0" borderId="47" applyNumberFormat="0" applyFill="0" applyAlignment="0" applyProtection="0"/>
    <xf numFmtId="49" fontId="121" fillId="0" borderId="25">
      <alignment horizontal="center" vertical="center" wrapText="1"/>
    </xf>
    <xf numFmtId="0" fontId="109" fillId="0" borderId="13" applyNumberFormat="0" applyFill="0" applyAlignment="0" applyProtection="0"/>
    <xf numFmtId="231" fontId="143" fillId="8" borderId="4" applyNumberFormat="0" applyAlignment="0" applyProtection="0"/>
    <xf numFmtId="0" fontId="81" fillId="25" borderId="0">
      <alignment horizontal="left" vertical="top"/>
    </xf>
    <xf numFmtId="0" fontId="96" fillId="23" borderId="0" applyNumberFormat="0" applyBorder="0" applyAlignment="0" applyProtection="0"/>
    <xf numFmtId="0" fontId="96" fillId="6" borderId="0" applyNumberFormat="0" applyBorder="0" applyAlignment="0" applyProtection="0"/>
    <xf numFmtId="4" fontId="274" fillId="57" borderId="25">
      <alignment horizontal="right" vertical="center"/>
      <protection locked="0"/>
    </xf>
    <xf numFmtId="49" fontId="274" fillId="57" borderId="25">
      <alignment horizontal="left" vertical="center"/>
      <protection locked="0"/>
    </xf>
    <xf numFmtId="0" fontId="204" fillId="58" borderId="25">
      <alignment horizontal="center" vertical="center"/>
    </xf>
    <xf numFmtId="0" fontId="96" fillId="24" borderId="10" applyNumberFormat="0" applyFont="0" applyAlignment="0" applyProtection="0"/>
    <xf numFmtId="0" fontId="124" fillId="10" borderId="0" applyNumberFormat="0" applyBorder="0" applyAlignment="0" applyProtection="0"/>
    <xf numFmtId="0" fontId="253" fillId="0" borderId="32" applyNumberFormat="0" applyFill="0" applyAlignment="0" applyProtection="0"/>
    <xf numFmtId="201" fontId="127" fillId="21" borderId="4" applyNumberFormat="0" applyAlignment="0" applyProtection="0"/>
    <xf numFmtId="0" fontId="140" fillId="21" borderId="11" applyNumberFormat="0" applyAlignment="0" applyProtection="0"/>
    <xf numFmtId="0" fontId="143" fillId="8" borderId="4" applyNumberFormat="0" applyAlignment="0" applyProtection="0"/>
    <xf numFmtId="0" fontId="96" fillId="6" borderId="0" applyNumberFormat="0" applyBorder="0" applyAlignment="0" applyProtection="0"/>
    <xf numFmtId="0" fontId="205" fillId="57" borderId="25">
      <alignment horizontal="right" vertical="center"/>
    </xf>
    <xf numFmtId="201" fontId="140" fillId="21" borderId="11" applyNumberFormat="0" applyAlignment="0" applyProtection="0"/>
    <xf numFmtId="0" fontId="283" fillId="8" borderId="4" applyNumberFormat="0" applyAlignment="0" applyProtection="0"/>
    <xf numFmtId="0" fontId="122" fillId="24" borderId="10" applyNumberFormat="0" applyFont="0" applyAlignment="0" applyProtection="0"/>
    <xf numFmtId="49" fontId="324" fillId="0" borderId="25">
      <alignment horizontal="left" vertical="center"/>
      <protection locked="0"/>
    </xf>
    <xf numFmtId="0" fontId="82" fillId="24" borderId="10" applyNumberFormat="0" applyFont="0" applyAlignment="0" applyProtection="0"/>
    <xf numFmtId="49" fontId="81" fillId="0" borderId="25">
      <alignment horizontal="left" vertical="center"/>
      <protection locked="0"/>
    </xf>
    <xf numFmtId="0" fontId="256" fillId="0" borderId="0"/>
    <xf numFmtId="201" fontId="96" fillId="0" borderId="0"/>
    <xf numFmtId="0" fontId="124" fillId="16" borderId="0" applyNumberFormat="0" applyBorder="0" applyAlignment="0" applyProtection="0"/>
    <xf numFmtId="49" fontId="298" fillId="0" borderId="25">
      <alignment horizontal="left" vertical="center"/>
      <protection locked="0"/>
    </xf>
    <xf numFmtId="201" fontId="96" fillId="0" borderId="0"/>
    <xf numFmtId="0" fontId="127" fillId="21" borderId="4" applyNumberFormat="0" applyAlignment="0" applyProtection="0"/>
    <xf numFmtId="49" fontId="114" fillId="0" borderId="25">
      <alignment horizontal="left" vertical="center"/>
      <protection locked="0"/>
    </xf>
    <xf numFmtId="218" fontId="140" fillId="21" borderId="11" applyNumberFormat="0" applyAlignment="0" applyProtection="0"/>
    <xf numFmtId="0" fontId="285" fillId="21" borderId="4" applyNumberFormat="0" applyAlignment="0" applyProtection="0"/>
    <xf numFmtId="0" fontId="285" fillId="21" borderId="4" applyNumberFormat="0" applyAlignment="0" applyProtection="0"/>
    <xf numFmtId="0" fontId="143" fillId="8" borderId="4" applyNumberFormat="0" applyAlignment="0" applyProtection="0"/>
    <xf numFmtId="0" fontId="96" fillId="24" borderId="10" applyNumberFormat="0" applyFont="0" applyAlignment="0" applyProtection="0"/>
    <xf numFmtId="0" fontId="127" fillId="21" borderId="4" applyNumberFormat="0" applyAlignment="0" applyProtection="0"/>
    <xf numFmtId="0" fontId="196" fillId="24" borderId="10" applyNumberFormat="0" applyFont="0" applyAlignment="0" applyProtection="0"/>
    <xf numFmtId="166" fontId="211" fillId="0" borderId="0" applyFont="0" applyFill="0" applyBorder="0" applyAlignment="0" applyProtection="0"/>
    <xf numFmtId="0" fontId="302" fillId="57" borderId="25">
      <alignment horizontal="right" vertical="center"/>
    </xf>
    <xf numFmtId="201" fontId="124" fillId="20" borderId="0" applyNumberFormat="0" applyBorder="0" applyAlignment="0" applyProtection="0"/>
    <xf numFmtId="0" fontId="96" fillId="10" borderId="0" applyNumberFormat="0" applyBorder="0" applyAlignment="0" applyProtection="0"/>
    <xf numFmtId="0" fontId="140" fillId="21" borderId="11" applyNumberFormat="0" applyAlignment="0" applyProtection="0"/>
    <xf numFmtId="0" fontId="124" fillId="20" borderId="0" applyNumberFormat="0" applyBorder="0" applyAlignment="0" applyProtection="0"/>
    <xf numFmtId="0" fontId="144" fillId="25" borderId="11" applyNumberFormat="0" applyAlignment="0" applyProtection="0"/>
    <xf numFmtId="0" fontId="145" fillId="21" borderId="4" applyNumberFormat="0" applyAlignment="0" applyProtection="0"/>
    <xf numFmtId="0" fontId="81" fillId="0" borderId="0"/>
    <xf numFmtId="1" fontId="204" fillId="57" borderId="25">
      <alignment horizontal="right" vertical="center"/>
    </xf>
    <xf numFmtId="1" fontId="204" fillId="57" borderId="25">
      <alignment horizontal="right" vertical="center"/>
    </xf>
    <xf numFmtId="218" fontId="196" fillId="24" borderId="10" applyNumberFormat="0" applyFont="0" applyAlignment="0" applyProtection="0"/>
    <xf numFmtId="0" fontId="96" fillId="8" borderId="0" applyNumberFormat="0" applyBorder="0" applyAlignment="0" applyProtection="0"/>
    <xf numFmtId="0" fontId="96" fillId="24" borderId="0" applyNumberFormat="0" applyBorder="0" applyAlignment="0" applyProtection="0"/>
    <xf numFmtId="0" fontId="144" fillId="25" borderId="11" applyNumberFormat="0" applyAlignment="0" applyProtection="0"/>
    <xf numFmtId="201" fontId="82" fillId="0" borderId="0"/>
    <xf numFmtId="0" fontId="247" fillId="0" borderId="33" applyNumberFormat="0" applyFill="0" applyAlignment="0" applyProtection="0"/>
    <xf numFmtId="0" fontId="52" fillId="34" borderId="0" applyNumberFormat="0" applyBorder="0" applyAlignment="0" applyProtection="0"/>
    <xf numFmtId="0" fontId="208" fillId="59" borderId="25">
      <alignment horizontal="left" vertical="center"/>
    </xf>
    <xf numFmtId="0" fontId="124" fillId="15" borderId="0" applyNumberFormat="0" applyBorder="0" applyAlignment="0" applyProtection="0"/>
    <xf numFmtId="0" fontId="303" fillId="57" borderId="25">
      <alignment horizontal="left" vertical="center"/>
    </xf>
    <xf numFmtId="49" fontId="114" fillId="0" borderId="25">
      <alignment horizontal="left" vertical="center"/>
      <protection locked="0"/>
    </xf>
    <xf numFmtId="0" fontId="126" fillId="4" borderId="0" applyNumberFormat="0" applyBorder="0" applyAlignment="0" applyProtection="0"/>
    <xf numFmtId="0" fontId="122" fillId="0" borderId="0"/>
    <xf numFmtId="201" fontId="157" fillId="0" borderId="0" applyNumberFormat="0" applyFill="0" applyBorder="0" applyAlignment="0" applyProtection="0"/>
    <xf numFmtId="201" fontId="127" fillId="21" borderId="4" applyNumberFormat="0" applyAlignment="0" applyProtection="0"/>
    <xf numFmtId="201" fontId="205" fillId="57" borderId="25">
      <alignment horizontal="right" vertical="center"/>
    </xf>
    <xf numFmtId="0" fontId="231" fillId="0" borderId="0"/>
    <xf numFmtId="0" fontId="1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96" fillId="24" borderId="10" applyNumberFormat="0" applyFont="0" applyAlignment="0" applyProtection="0"/>
    <xf numFmtId="0" fontId="87" fillId="24" borderId="10" applyNumberFormat="0" applyFont="0" applyAlignment="0" applyProtection="0"/>
    <xf numFmtId="0" fontId="278" fillId="24" borderId="10" applyNumberFormat="0" applyFont="0" applyAlignment="0" applyProtection="0"/>
    <xf numFmtId="0" fontId="124" fillId="14" borderId="0" applyNumberFormat="0" applyBorder="0" applyAlignment="0" applyProtection="0"/>
    <xf numFmtId="0" fontId="154" fillId="6" borderId="0" applyNumberFormat="0" applyBorder="0" applyAlignment="0" applyProtection="0"/>
    <xf numFmtId="218" fontId="196" fillId="24" borderId="10" applyNumberFormat="0" applyFont="0" applyAlignment="0" applyProtection="0"/>
    <xf numFmtId="0" fontId="124" fillId="17" borderId="0" applyNumberFormat="0" applyBorder="0" applyAlignment="0" applyProtection="0"/>
    <xf numFmtId="0" fontId="122" fillId="0" borderId="0"/>
    <xf numFmtId="0" fontId="140" fillId="21" borderId="11" applyNumberFormat="0" applyAlignment="0" applyProtection="0"/>
    <xf numFmtId="0" fontId="147" fillId="0" borderId="6" applyNumberFormat="0" applyFill="0" applyAlignment="0" applyProtection="0"/>
    <xf numFmtId="201" fontId="96" fillId="0" borderId="0"/>
    <xf numFmtId="0" fontId="81" fillId="0" borderId="0" applyNumberFormat="0" applyFill="0" applyBorder="0" applyAlignment="0" applyProtection="0">
      <alignment vertical="top"/>
      <protection locked="0"/>
    </xf>
    <xf numFmtId="201" fontId="143" fillId="8" borderId="4" applyNumberFormat="0" applyAlignment="0" applyProtection="0"/>
    <xf numFmtId="0" fontId="196" fillId="0" borderId="0"/>
    <xf numFmtId="49" fontId="325" fillId="0" borderId="25">
      <alignment horizontal="left" vertical="center"/>
      <protection locked="0"/>
    </xf>
    <xf numFmtId="0" fontId="150" fillId="0" borderId="13" applyNumberFormat="0" applyFill="0" applyAlignment="0" applyProtection="0"/>
    <xf numFmtId="10" fontId="223" fillId="57" borderId="25" applyNumberFormat="0" applyBorder="0" applyAlignment="0" applyProtection="0"/>
    <xf numFmtId="0" fontId="115" fillId="0" borderId="0" applyNumberFormat="0" applyFill="0" applyBorder="0" applyAlignment="0" applyProtection="0"/>
    <xf numFmtId="167" fontId="122" fillId="0" borderId="0" applyFont="0" applyFill="0" applyBorder="0" applyAlignment="0" applyProtection="0"/>
    <xf numFmtId="0" fontId="215" fillId="0" borderId="0"/>
    <xf numFmtId="0" fontId="283" fillId="8" borderId="4" applyNumberFormat="0" applyAlignment="0" applyProtection="0"/>
    <xf numFmtId="0" fontId="145" fillId="21" borderId="4" applyNumberFormat="0" applyAlignment="0" applyProtection="0"/>
    <xf numFmtId="0" fontId="122" fillId="0" borderId="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143" fillId="8" borderId="4" applyNumberFormat="0" applyAlignment="0" applyProtection="0"/>
    <xf numFmtId="0" fontId="109" fillId="0" borderId="13" applyNumberFormat="0" applyFill="0" applyAlignment="0" applyProtection="0"/>
    <xf numFmtId="0" fontId="143"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247" fillId="0" borderId="33" applyNumberFormat="0" applyFill="0" applyAlignment="0" applyProtection="0"/>
    <xf numFmtId="0" fontId="96" fillId="8" borderId="0" applyNumberFormat="0" applyBorder="0" applyAlignment="0" applyProtection="0"/>
    <xf numFmtId="0" fontId="144" fillId="21" borderId="11" applyNumberFormat="0" applyAlignment="0" applyProtection="0"/>
    <xf numFmtId="218" fontId="127" fillId="21" borderId="4" applyNumberFormat="0" applyAlignment="0" applyProtection="0"/>
    <xf numFmtId="0" fontId="127" fillId="21" borderId="4" applyNumberFormat="0" applyAlignment="0" applyProtection="0"/>
    <xf numFmtId="0" fontId="144" fillId="21" borderId="11" applyNumberFormat="0" applyAlignment="0" applyProtection="0"/>
    <xf numFmtId="0" fontId="144" fillId="21" borderId="11" applyNumberFormat="0" applyAlignment="0" applyProtection="0"/>
    <xf numFmtId="0" fontId="124" fillId="14" borderId="0" applyNumberFormat="0" applyBorder="0" applyAlignment="0" applyProtection="0"/>
    <xf numFmtId="0" fontId="96" fillId="8" borderId="0" applyNumberFormat="0" applyBorder="0" applyAlignment="0" applyProtection="0"/>
    <xf numFmtId="201" fontId="205" fillId="57" borderId="25">
      <alignment horizontal="right" vertical="center"/>
    </xf>
    <xf numFmtId="0" fontId="82" fillId="0" borderId="0"/>
    <xf numFmtId="0" fontId="143" fillId="8" borderId="4" applyNumberFormat="0" applyAlignment="0" applyProtection="0"/>
    <xf numFmtId="0" fontId="143" fillId="23" borderId="4" applyNumberFormat="0" applyAlignment="0" applyProtection="0"/>
    <xf numFmtId="0" fontId="247" fillId="0" borderId="0" applyNumberFormat="0" applyFill="0" applyBorder="0" applyAlignment="0" applyProtection="0"/>
    <xf numFmtId="4" fontId="321" fillId="57" borderId="25">
      <alignment horizontal="right" vertical="center"/>
      <protection locked="0"/>
    </xf>
    <xf numFmtId="218" fontId="144" fillId="21" borderId="11" applyNumberFormat="0" applyAlignment="0" applyProtection="0"/>
    <xf numFmtId="218" fontId="196" fillId="24" borderId="10" applyNumberFormat="0" applyFont="0" applyAlignment="0" applyProtection="0"/>
    <xf numFmtId="0" fontId="96" fillId="4" borderId="0" applyNumberFormat="0" applyBorder="0" applyAlignment="0" applyProtection="0"/>
    <xf numFmtId="0" fontId="82" fillId="24" borderId="10" applyNumberFormat="0" applyFont="0" applyAlignment="0" applyProtection="0"/>
    <xf numFmtId="49" fontId="81" fillId="0" borderId="25">
      <alignment horizontal="left" vertical="center"/>
      <protection locked="0"/>
    </xf>
    <xf numFmtId="0" fontId="284" fillId="21" borderId="11" applyNumberFormat="0" applyAlignment="0" applyProtection="0"/>
    <xf numFmtId="0" fontId="267" fillId="49" borderId="0" applyNumberFormat="0" applyBorder="0" applyAlignment="0" applyProtection="0"/>
    <xf numFmtId="43" fontId="52" fillId="0" borderId="0" applyFont="0" applyFill="0" applyBorder="0" applyAlignment="0" applyProtection="0"/>
    <xf numFmtId="0" fontId="124" fillId="18" borderId="0" applyNumberFormat="0" applyBorder="0" applyAlignment="0" applyProtection="0"/>
    <xf numFmtId="201" fontId="145" fillId="21" borderId="4" applyNumberFormat="0" applyAlignment="0" applyProtection="0"/>
    <xf numFmtId="201" fontId="124" fillId="18" borderId="0" applyNumberFormat="0" applyBorder="0" applyAlignment="0" applyProtection="0"/>
    <xf numFmtId="0" fontId="244" fillId="25" borderId="4" applyNumberFormat="0" applyAlignment="0" applyProtection="0"/>
    <xf numFmtId="201" fontId="127" fillId="21" borderId="4" applyNumberFormat="0" applyAlignment="0" applyProtection="0"/>
    <xf numFmtId="201" fontId="145" fillId="21" borderId="4" applyNumberFormat="0" applyAlignment="0" applyProtection="0"/>
    <xf numFmtId="0" fontId="127" fillId="21" borderId="4" applyNumberFormat="0" applyAlignment="0" applyProtection="0"/>
    <xf numFmtId="43" fontId="100" fillId="0" borderId="0" applyFont="0" applyFill="0" applyBorder="0" applyAlignment="0" applyProtection="0"/>
    <xf numFmtId="49" fontId="274" fillId="0" borderId="25">
      <alignment horizontal="center" vertical="center"/>
      <protection locked="0"/>
    </xf>
    <xf numFmtId="0" fontId="122" fillId="0" borderId="0"/>
    <xf numFmtId="0" fontId="285" fillId="21" borderId="4" applyNumberFormat="0" applyAlignment="0" applyProtection="0"/>
    <xf numFmtId="4" fontId="274" fillId="57" borderId="25">
      <alignment horizontal="right" vertical="center"/>
      <protection locked="0"/>
    </xf>
    <xf numFmtId="0" fontId="378" fillId="0" borderId="0" applyNumberFormat="0" applyFill="0" applyBorder="0" applyAlignment="0" applyProtection="0">
      <alignment vertical="top"/>
      <protection locked="0"/>
    </xf>
    <xf numFmtId="4" fontId="85" fillId="58" borderId="25">
      <alignment horizontal="right" vertical="center"/>
      <protection locked="0"/>
    </xf>
    <xf numFmtId="0" fontId="140" fillId="21" borderId="11" applyNumberFormat="0" applyAlignment="0" applyProtection="0"/>
    <xf numFmtId="0" fontId="109" fillId="0" borderId="13" applyNumberFormat="0" applyFill="0" applyAlignment="0" applyProtection="0"/>
    <xf numFmtId="0" fontId="122" fillId="10" borderId="0" applyNumberFormat="0" applyBorder="0" applyAlignment="0" applyProtection="0"/>
    <xf numFmtId="0" fontId="82" fillId="24" borderId="10" applyNumberFormat="0" applyFont="0" applyAlignment="0" applyProtection="0"/>
    <xf numFmtId="4" fontId="85" fillId="58" borderId="25">
      <alignment horizontal="right" vertical="center"/>
      <protection locked="0"/>
    </xf>
    <xf numFmtId="0" fontId="150" fillId="0" borderId="13" applyNumberFormat="0" applyFill="0" applyAlignment="0" applyProtection="0"/>
    <xf numFmtId="0" fontId="205" fillId="57" borderId="25">
      <alignment horizontal="right" vertical="center"/>
    </xf>
    <xf numFmtId="165" fontId="122" fillId="0" borderId="0" applyFont="0" applyFill="0" applyBorder="0" applyAlignment="0" applyProtection="0"/>
    <xf numFmtId="0" fontId="191" fillId="31" borderId="20" applyNumberFormat="0" applyAlignment="0" applyProtection="0"/>
    <xf numFmtId="0" fontId="124" fillId="16" borderId="0" applyNumberFormat="0" applyBorder="0" applyAlignment="0" applyProtection="0"/>
    <xf numFmtId="201" fontId="143" fillId="8" borderId="4" applyNumberFormat="0" applyAlignment="0" applyProtection="0"/>
    <xf numFmtId="0" fontId="140" fillId="21" borderId="11" applyNumberFormat="0" applyAlignment="0" applyProtection="0"/>
    <xf numFmtId="0" fontId="109" fillId="0" borderId="13" applyNumberFormat="0" applyFill="0" applyAlignment="0" applyProtection="0"/>
    <xf numFmtId="0" fontId="150" fillId="0" borderId="34" applyNumberFormat="0" applyFill="0" applyAlignment="0" applyProtection="0"/>
    <xf numFmtId="0" fontId="249" fillId="0" borderId="0"/>
    <xf numFmtId="4" fontId="298" fillId="0" borderId="25">
      <alignment horizontal="right" vertical="center"/>
    </xf>
    <xf numFmtId="0" fontId="237" fillId="0" borderId="13" applyNumberFormat="0" applyFill="0" applyAlignment="0" applyProtection="0"/>
    <xf numFmtId="0" fontId="150" fillId="0" borderId="13" applyNumberFormat="0" applyFill="0" applyAlignment="0" applyProtection="0"/>
    <xf numFmtId="0" fontId="196" fillId="24" borderId="10" applyNumberFormat="0" applyFont="0" applyAlignment="0" applyProtection="0"/>
    <xf numFmtId="0" fontId="124" fillId="11" borderId="0" applyNumberFormat="0" applyBorder="0" applyAlignment="0" applyProtection="0"/>
    <xf numFmtId="0" fontId="196" fillId="24" borderId="10" applyNumberFormat="0" applyFont="0" applyAlignment="0" applyProtection="0"/>
    <xf numFmtId="49" fontId="318" fillId="57" borderId="25">
      <alignment horizontal="left" vertical="center"/>
    </xf>
    <xf numFmtId="218" fontId="127" fillId="21" borderId="4" applyNumberFormat="0" applyAlignment="0" applyProtection="0"/>
    <xf numFmtId="0" fontId="145" fillId="21" borderId="4" applyNumberFormat="0" applyAlignment="0" applyProtection="0"/>
    <xf numFmtId="0" fontId="143" fillId="23" borderId="4" applyNumberFormat="0" applyAlignment="0" applyProtection="0"/>
    <xf numFmtId="49" fontId="274" fillId="0" borderId="25">
      <alignment horizontal="center" vertical="center"/>
      <protection locked="0"/>
    </xf>
    <xf numFmtId="9" fontId="30" fillId="0" borderId="0" applyFont="0" applyFill="0" applyBorder="0" applyAlignment="0" applyProtection="0"/>
    <xf numFmtId="0" fontId="198" fillId="24" borderId="10" applyNumberFormat="0" applyFont="0" applyAlignment="0" applyProtection="0"/>
    <xf numFmtId="0" fontId="124" fillId="14" borderId="0" applyNumberFormat="0" applyBorder="0" applyAlignment="0" applyProtection="0"/>
    <xf numFmtId="0" fontId="143" fillId="8" borderId="4" applyNumberFormat="0" applyAlignment="0" applyProtection="0"/>
    <xf numFmtId="0" fontId="30" fillId="0" borderId="0"/>
    <xf numFmtId="0" fontId="145" fillId="21" borderId="4" applyNumberFormat="0" applyAlignment="0" applyProtection="0"/>
    <xf numFmtId="0" fontId="145" fillId="21" borderId="4" applyNumberFormat="0" applyAlignment="0" applyProtection="0"/>
    <xf numFmtId="0" fontId="122" fillId="0" borderId="0"/>
    <xf numFmtId="0" fontId="267" fillId="37" borderId="0" applyNumberFormat="0" applyBorder="0" applyAlignment="0" applyProtection="0"/>
    <xf numFmtId="170" fontId="369" fillId="0" borderId="0">
      <protection locked="0"/>
    </xf>
    <xf numFmtId="0" fontId="196" fillId="24" borderId="10" applyNumberFormat="0" applyFont="0" applyAlignment="0" applyProtection="0"/>
    <xf numFmtId="49" fontId="274" fillId="0" borderId="25">
      <alignment horizontal="center" vertical="center"/>
      <protection locked="0"/>
    </xf>
    <xf numFmtId="49" fontId="121" fillId="0" borderId="25">
      <alignment horizontal="center" vertical="center" wrapText="1"/>
    </xf>
    <xf numFmtId="218" fontId="127" fillId="21" borderId="4" applyNumberFormat="0" applyAlignment="0" applyProtection="0"/>
    <xf numFmtId="1" fontId="204" fillId="57" borderId="25">
      <alignment horizontal="right" vertical="center"/>
    </xf>
    <xf numFmtId="0" fontId="82" fillId="24" borderId="10" applyNumberFormat="0" applyFont="0" applyAlignment="0" applyProtection="0"/>
    <xf numFmtId="49" fontId="81" fillId="0" borderId="25">
      <alignment horizontal="left" vertical="center"/>
      <protection locked="0"/>
    </xf>
    <xf numFmtId="4" fontId="320" fillId="57" borderId="25">
      <alignment horizontal="right" vertical="center"/>
      <protection locked="0"/>
    </xf>
    <xf numFmtId="0" fontId="204" fillId="58" borderId="25">
      <alignment horizontal="left" vertical="center"/>
    </xf>
    <xf numFmtId="0" fontId="81" fillId="0" borderId="0" applyNumberFormat="0" applyFill="0" applyBorder="0" applyAlignment="0" applyProtection="0">
      <alignment vertical="top"/>
      <protection locked="0"/>
    </xf>
    <xf numFmtId="0" fontId="156" fillId="0" borderId="9" applyNumberFormat="0" applyFill="0" applyAlignment="0" applyProtection="0"/>
    <xf numFmtId="0" fontId="143" fillId="23" borderId="4" applyNumberFormat="0" applyAlignment="0" applyProtection="0"/>
    <xf numFmtId="0" fontId="124" fillId="20" borderId="0" applyNumberFormat="0" applyBorder="0" applyAlignment="0" applyProtection="0"/>
    <xf numFmtId="0" fontId="123" fillId="10" borderId="0" applyNumberFormat="0" applyBorder="0" applyAlignment="0" applyProtection="0"/>
    <xf numFmtId="0" fontId="143" fillId="8" borderId="4" applyNumberFormat="0" applyAlignment="0" applyProtection="0"/>
    <xf numFmtId="0" fontId="260" fillId="29" borderId="17" applyNumberFormat="0" applyAlignment="0" applyProtection="0"/>
    <xf numFmtId="0" fontId="150" fillId="0" borderId="13" applyNumberFormat="0" applyFill="0" applyAlignment="0" applyProtection="0"/>
    <xf numFmtId="0" fontId="124" fillId="19" borderId="0" applyNumberFormat="0" applyBorder="0" applyAlignment="0" applyProtection="0"/>
    <xf numFmtId="0" fontId="82" fillId="24" borderId="10" applyNumberFormat="0" applyFont="0" applyAlignment="0" applyProtection="0"/>
    <xf numFmtId="10" fontId="223" fillId="57" borderId="25" applyNumberFormat="0" applyBorder="0" applyAlignment="0" applyProtection="0"/>
    <xf numFmtId="49" fontId="81" fillId="0" borderId="25">
      <alignment horizontal="left" vertical="center"/>
      <protection locked="0"/>
    </xf>
    <xf numFmtId="218" fontId="140" fillId="21" borderId="11" applyNumberFormat="0" applyAlignment="0" applyProtection="0"/>
    <xf numFmtId="0" fontId="190" fillId="0" borderId="19" applyNumberFormat="0" applyFill="0" applyAlignment="0" applyProtection="0"/>
    <xf numFmtId="0" fontId="109" fillId="0" borderId="13" applyNumberFormat="0" applyFill="0" applyAlignment="0" applyProtection="0"/>
    <xf numFmtId="49" fontId="274" fillId="0" borderId="25">
      <alignment horizontal="center" vertical="center"/>
      <protection locked="0"/>
    </xf>
    <xf numFmtId="0" fontId="302" fillId="57" borderId="25">
      <alignment horizontal="right" vertical="center"/>
    </xf>
    <xf numFmtId="218" fontId="82" fillId="24" borderId="10" applyNumberFormat="0" applyFont="0" applyAlignment="0" applyProtection="0"/>
    <xf numFmtId="218" fontId="145" fillId="21" borderId="4" applyNumberFormat="0" applyAlignment="0" applyProtection="0"/>
    <xf numFmtId="218" fontId="127" fillId="21" borderId="4" applyNumberFormat="0" applyAlignment="0" applyProtection="0"/>
    <xf numFmtId="0" fontId="143" fillId="8" borderId="4" applyNumberFormat="0" applyAlignment="0" applyProtection="0"/>
    <xf numFmtId="0" fontId="123" fillId="14" borderId="0" applyNumberFormat="0" applyBorder="0" applyAlignment="0" applyProtection="0"/>
    <xf numFmtId="0" fontId="52" fillId="50" borderId="0" applyNumberFormat="0" applyBorder="0" applyAlignment="0" applyProtection="0"/>
    <xf numFmtId="0" fontId="143" fillId="23" borderId="4" applyNumberFormat="0" applyAlignment="0" applyProtection="0"/>
    <xf numFmtId="0" fontId="109" fillId="0" borderId="13" applyNumberFormat="0" applyFill="0" applyAlignment="0" applyProtection="0"/>
    <xf numFmtId="0" fontId="206" fillId="57" borderId="25"/>
    <xf numFmtId="201" fontId="221" fillId="0" borderId="29"/>
    <xf numFmtId="0" fontId="150" fillId="0" borderId="13" applyNumberFormat="0" applyFill="0" applyAlignment="0" applyProtection="0"/>
    <xf numFmtId="0" fontId="148" fillId="0" borderId="7" applyNumberFormat="0" applyFill="0" applyAlignment="0" applyProtection="0"/>
    <xf numFmtId="4" fontId="298" fillId="0" borderId="25">
      <alignment horizontal="right" vertical="center"/>
    </xf>
    <xf numFmtId="0" fontId="211" fillId="0" borderId="0"/>
    <xf numFmtId="0" fontId="285" fillId="21" borderId="4" applyNumberFormat="0" applyAlignment="0" applyProtection="0"/>
    <xf numFmtId="0" fontId="52" fillId="0" borderId="0"/>
    <xf numFmtId="0" fontId="145" fillId="21" borderId="4" applyNumberFormat="0" applyAlignment="0" applyProtection="0"/>
    <xf numFmtId="0" fontId="143" fillId="23" borderId="4" applyNumberFormat="0" applyAlignment="0" applyProtection="0"/>
    <xf numFmtId="0" fontId="229" fillId="0" borderId="48">
      <alignment horizontal="left"/>
      <protection locked="0"/>
    </xf>
    <xf numFmtId="0" fontId="263" fillId="0" borderId="19" applyNumberFormat="0" applyFill="0" applyAlignment="0" applyProtection="0"/>
    <xf numFmtId="0" fontId="96" fillId="24" borderId="10" applyNumberFormat="0" applyFont="0" applyAlignment="0" applyProtection="0"/>
    <xf numFmtId="0" fontId="143" fillId="8" borderId="4" applyNumberFormat="0" applyAlignment="0" applyProtection="0"/>
    <xf numFmtId="0" fontId="144" fillId="25" borderId="11" applyNumberFormat="0" applyAlignment="0" applyProtection="0"/>
    <xf numFmtId="0" fontId="144" fillId="21" borderId="11" applyNumberFormat="0" applyAlignment="0" applyProtection="0"/>
    <xf numFmtId="0" fontId="96" fillId="10" borderId="0" applyNumberFormat="0" applyBorder="0" applyAlignment="0" applyProtection="0"/>
    <xf numFmtId="0" fontId="82" fillId="24" borderId="10" applyNumberFormat="0" applyFont="0" applyAlignment="0" applyProtection="0"/>
    <xf numFmtId="0" fontId="122" fillId="9" borderId="0" applyNumberFormat="0" applyBorder="0" applyAlignment="0" applyProtection="0"/>
    <xf numFmtId="0" fontId="137" fillId="8" borderId="4" applyNumberFormat="0" applyAlignment="0" applyProtection="0"/>
    <xf numFmtId="0" fontId="96" fillId="24" borderId="10" applyNumberFormat="0" applyFont="0" applyAlignment="0" applyProtection="0"/>
    <xf numFmtId="10" fontId="223" fillId="57" borderId="25" applyNumberFormat="0" applyBorder="0" applyAlignment="0" applyProtection="0"/>
    <xf numFmtId="201" fontId="159" fillId="0" borderId="0"/>
    <xf numFmtId="0" fontId="283" fillId="8" borderId="4" applyNumberFormat="0" applyAlignment="0" applyProtection="0"/>
    <xf numFmtId="0" fontId="285" fillId="21" borderId="4" applyNumberFormat="0" applyAlignment="0" applyProtection="0"/>
    <xf numFmtId="201" fontId="96" fillId="12" borderId="0" applyNumberFormat="0" applyBorder="0" applyAlignment="0" applyProtection="0"/>
    <xf numFmtId="0" fontId="237" fillId="0" borderId="13" applyNumberFormat="0" applyFill="0" applyAlignment="0" applyProtection="0"/>
    <xf numFmtId="49" fontId="317" fillId="57" borderId="25">
      <alignment horizontal="left" vertical="center"/>
      <protection locked="0"/>
    </xf>
    <xf numFmtId="0" fontId="127" fillId="21" borderId="4" applyNumberFormat="0" applyAlignment="0" applyProtection="0"/>
    <xf numFmtId="0" fontId="198" fillId="24" borderId="10" applyNumberFormat="0" applyFont="0" applyAlignment="0" applyProtection="0"/>
    <xf numFmtId="218" fontId="196" fillId="24" borderId="10" applyNumberFormat="0" applyFont="0" applyAlignment="0" applyProtection="0"/>
    <xf numFmtId="0" fontId="52" fillId="38" borderId="0" applyNumberFormat="0" applyBorder="0" applyAlignment="0" applyProtection="0"/>
    <xf numFmtId="0" fontId="81" fillId="0" borderId="0"/>
    <xf numFmtId="0" fontId="388" fillId="0" borderId="0"/>
    <xf numFmtId="0" fontId="208" fillId="59" borderId="25">
      <alignment horizontal="left" vertical="center"/>
    </xf>
    <xf numFmtId="0" fontId="96" fillId="24" borderId="10" applyNumberFormat="0" applyFont="0" applyAlignment="0" applyProtection="0"/>
    <xf numFmtId="4" fontId="317" fillId="57" borderId="25">
      <alignment horizontal="right" vertical="center"/>
      <protection locked="0"/>
    </xf>
    <xf numFmtId="0" fontId="81" fillId="0" borderId="0"/>
    <xf numFmtId="218" fontId="127" fillId="21" borderId="4" applyNumberFormat="0" applyAlignment="0" applyProtection="0"/>
    <xf numFmtId="0" fontId="127" fillId="21" borderId="4" applyNumberFormat="0" applyAlignment="0" applyProtection="0"/>
    <xf numFmtId="0" fontId="315" fillId="7" borderId="40" applyNumberFormat="0" applyAlignment="0" applyProtection="0"/>
    <xf numFmtId="0" fontId="143" fillId="8" borderId="4" applyNumberFormat="0" applyAlignment="0" applyProtection="0"/>
    <xf numFmtId="0" fontId="284" fillId="21" borderId="11" applyNumberFormat="0" applyAlignment="0" applyProtection="0"/>
    <xf numFmtId="0" fontId="145" fillId="21" borderId="4" applyNumberFormat="0" applyAlignment="0" applyProtection="0"/>
    <xf numFmtId="218" fontId="144" fillId="21" borderId="11" applyNumberFormat="0" applyAlignment="0" applyProtection="0"/>
    <xf numFmtId="201" fontId="152" fillId="0" borderId="0" applyNumberFormat="0" applyFill="0" applyBorder="0" applyAlignment="0" applyProtection="0"/>
    <xf numFmtId="0" fontId="150" fillId="0" borderId="47" applyNumberFormat="0" applyFill="0" applyAlignment="0" applyProtection="0"/>
    <xf numFmtId="201" fontId="143" fillId="8" borderId="4" applyNumberFormat="0" applyAlignment="0" applyProtection="0"/>
    <xf numFmtId="0" fontId="206" fillId="57" borderId="25">
      <alignment horizontal="left" vertical="center"/>
    </xf>
    <xf numFmtId="0" fontId="124" fillId="11" borderId="0" applyNumberFormat="0" applyBorder="0" applyAlignment="0" applyProtection="0"/>
    <xf numFmtId="9" fontId="82" fillId="0" borderId="0" applyFont="0" applyFill="0" applyBorder="0" applyAlignment="0" applyProtection="0"/>
    <xf numFmtId="0" fontId="149" fillId="0" borderId="8" applyNumberFormat="0" applyFill="0" applyAlignment="0" applyProtection="0"/>
    <xf numFmtId="1" fontId="204" fillId="57" borderId="25">
      <alignment horizontal="right" vertical="center"/>
    </xf>
    <xf numFmtId="0" fontId="124" fillId="10" borderId="0" applyNumberFormat="0" applyBorder="0" applyAlignment="0" applyProtection="0"/>
    <xf numFmtId="0" fontId="127" fillId="21" borderId="4" applyNumberFormat="0" applyAlignment="0" applyProtection="0"/>
    <xf numFmtId="0" fontId="127" fillId="21" borderId="4" applyNumberFormat="0" applyAlignment="0" applyProtection="0"/>
    <xf numFmtId="0" fontId="52" fillId="55" borderId="0" applyNumberFormat="0" applyBorder="0" applyAlignment="0" applyProtection="0"/>
    <xf numFmtId="0" fontId="204" fillId="58" borderId="25">
      <alignment horizontal="center" vertical="center"/>
    </xf>
    <xf numFmtId="0" fontId="96" fillId="4" borderId="0" applyNumberFormat="0" applyBorder="0" applyAlignment="0" applyProtection="0"/>
    <xf numFmtId="0" fontId="284" fillId="21" borderId="11" applyNumberFormat="0" applyAlignment="0" applyProtection="0"/>
    <xf numFmtId="201" fontId="137" fillId="8" borderId="4"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284" fillId="21" borderId="11" applyNumberFormat="0" applyAlignment="0" applyProtection="0"/>
    <xf numFmtId="0" fontId="144" fillId="21" borderId="11" applyNumberFormat="0" applyAlignment="0" applyProtection="0"/>
    <xf numFmtId="0" fontId="284" fillId="21" borderId="11" applyNumberFormat="0" applyAlignment="0" applyProtection="0"/>
    <xf numFmtId="0" fontId="284" fillId="21" borderId="11" applyNumberFormat="0" applyAlignment="0" applyProtection="0"/>
    <xf numFmtId="201" fontId="96" fillId="0" borderId="0"/>
    <xf numFmtId="0" fontId="154" fillId="4" borderId="0" applyNumberFormat="0" applyBorder="0" applyAlignment="0" applyProtection="0"/>
    <xf numFmtId="0" fontId="52" fillId="38" borderId="0" applyNumberFormat="0" applyBorder="0" applyAlignment="0" applyProtection="0"/>
    <xf numFmtId="0" fontId="30" fillId="0" borderId="0"/>
    <xf numFmtId="0" fontId="81" fillId="0" borderId="0"/>
    <xf numFmtId="0" fontId="267" fillId="56" borderId="0" applyNumberFormat="0" applyBorder="0" applyAlignment="0" applyProtection="0"/>
    <xf numFmtId="49" fontId="274" fillId="0" borderId="25">
      <alignment horizontal="center" vertical="center"/>
      <protection locked="0"/>
    </xf>
    <xf numFmtId="0" fontId="123" fillId="18" borderId="0" applyNumberFormat="0" applyBorder="0" applyAlignment="0" applyProtection="0"/>
    <xf numFmtId="201" fontId="208" fillId="59" borderId="25">
      <alignment horizontal="left" vertical="center"/>
    </xf>
    <xf numFmtId="0" fontId="149" fillId="0" borderId="0" applyNumberFormat="0" applyFill="0" applyBorder="0" applyAlignment="0" applyProtection="0"/>
    <xf numFmtId="0" fontId="221" fillId="0" borderId="29"/>
    <xf numFmtId="0" fontId="284" fillId="21" borderId="11" applyNumberFormat="0" applyAlignment="0" applyProtection="0"/>
    <xf numFmtId="0" fontId="283" fillId="8" borderId="4" applyNumberFormat="0" applyAlignment="0" applyProtection="0"/>
    <xf numFmtId="0" fontId="137" fillId="8" borderId="4" applyNumberFormat="0" applyAlignment="0" applyProtection="0"/>
    <xf numFmtId="201" fontId="82" fillId="0" borderId="0"/>
    <xf numFmtId="49" fontId="324" fillId="0" borderId="25">
      <alignment horizontal="left" vertical="center"/>
    </xf>
    <xf numFmtId="0" fontId="144" fillId="21" borderId="11" applyNumberFormat="0" applyAlignment="0" applyProtection="0"/>
    <xf numFmtId="0" fontId="273" fillId="0" borderId="0" applyNumberFormat="0" applyFill="0" applyBorder="0" applyAlignment="0" applyProtection="0">
      <alignment vertical="top"/>
      <protection locked="0"/>
    </xf>
    <xf numFmtId="201" fontId="127" fillId="21" borderId="4" applyNumberFormat="0" applyAlignment="0" applyProtection="0"/>
    <xf numFmtId="0" fontId="137" fillId="8" borderId="4" applyNumberFormat="0" applyAlignment="0" applyProtection="0"/>
    <xf numFmtId="0" fontId="284" fillId="21" borderId="11" applyNumberFormat="0" applyAlignment="0" applyProtection="0"/>
    <xf numFmtId="0" fontId="127" fillId="21" borderId="4" applyNumberFormat="0" applyAlignment="0" applyProtection="0"/>
    <xf numFmtId="0" fontId="203" fillId="0" borderId="0" applyFont="0" applyFill="0" applyBorder="0" applyAlignment="0" applyProtection="0"/>
    <xf numFmtId="0" fontId="137" fillId="8" borderId="4" applyNumberFormat="0" applyAlignment="0" applyProtection="0"/>
    <xf numFmtId="0" fontId="145" fillId="21" borderId="4" applyNumberFormat="0" applyAlignment="0" applyProtection="0"/>
    <xf numFmtId="0" fontId="196" fillId="24" borderId="10" applyNumberFormat="0" applyFont="0" applyAlignment="0" applyProtection="0"/>
    <xf numFmtId="0" fontId="150" fillId="0" borderId="13" applyNumberFormat="0" applyFill="0" applyAlignment="0" applyProtection="0"/>
    <xf numFmtId="0" fontId="150" fillId="0" borderId="13" applyNumberFormat="0" applyFill="0" applyAlignment="0" applyProtection="0"/>
    <xf numFmtId="0" fontId="127" fillId="21" borderId="4" applyNumberFormat="0" applyAlignment="0" applyProtection="0"/>
    <xf numFmtId="0" fontId="100" fillId="0" borderId="0"/>
    <xf numFmtId="0" fontId="284" fillId="21" borderId="11" applyNumberFormat="0" applyAlignment="0" applyProtection="0"/>
    <xf numFmtId="0" fontId="127" fillId="21" borderId="4" applyNumberFormat="0" applyAlignment="0" applyProtection="0"/>
    <xf numFmtId="0" fontId="206" fillId="57" borderId="25">
      <alignment horizontal="left" vertical="center"/>
    </xf>
    <xf numFmtId="0" fontId="205" fillId="57" borderId="25">
      <alignment horizontal="right" vertical="center"/>
    </xf>
    <xf numFmtId="0" fontId="137" fillId="8" borderId="4" applyNumberFormat="0" applyAlignment="0" applyProtection="0"/>
    <xf numFmtId="0" fontId="82"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3" fillId="8" borderId="4" applyNumberFormat="0" applyAlignment="0" applyProtection="0"/>
    <xf numFmtId="0" fontId="96" fillId="24" borderId="10" applyNumberFormat="0" applyFont="0" applyAlignment="0" applyProtection="0"/>
    <xf numFmtId="0" fontId="96" fillId="24" borderId="10" applyNumberFormat="0" applyFont="0" applyAlignment="0" applyProtection="0"/>
    <xf numFmtId="0" fontId="252" fillId="0" borderId="31" applyNumberFormat="0" applyFill="0" applyAlignment="0" applyProtection="0"/>
    <xf numFmtId="0" fontId="199" fillId="0" borderId="0"/>
    <xf numFmtId="0" fontId="81" fillId="0" borderId="0"/>
    <xf numFmtId="0" fontId="122" fillId="5" borderId="0" applyNumberFormat="0" applyBorder="0" applyAlignment="0" applyProtection="0"/>
    <xf numFmtId="0" fontId="95" fillId="0" borderId="0"/>
    <xf numFmtId="0" fontId="204" fillId="58" borderId="25">
      <alignment horizontal="center" vertical="center"/>
    </xf>
    <xf numFmtId="218" fontId="143" fillId="8" borderId="4" applyNumberFormat="0" applyAlignment="0" applyProtection="0"/>
    <xf numFmtId="49" fontId="121" fillId="0" borderId="25">
      <alignment horizontal="center" vertical="center" wrapText="1"/>
    </xf>
    <xf numFmtId="0" fontId="150" fillId="0" borderId="13" applyNumberFormat="0" applyFill="0" applyAlignment="0" applyProtection="0"/>
    <xf numFmtId="0" fontId="158" fillId="7" borderId="0" applyNumberFormat="0" applyBorder="0" applyAlignment="0" applyProtection="0"/>
    <xf numFmtId="0" fontId="96" fillId="24" borderId="10" applyNumberFormat="0" applyFont="0" applyAlignment="0" applyProtection="0"/>
    <xf numFmtId="0" fontId="145" fillId="21" borderId="4" applyNumberFormat="0" applyAlignment="0" applyProtection="0"/>
    <xf numFmtId="0" fontId="30" fillId="43" borderId="0" applyNumberFormat="0" applyBorder="0" applyAlignment="0" applyProtection="0"/>
    <xf numFmtId="0" fontId="198" fillId="24" borderId="10" applyNumberFormat="0" applyFont="0" applyAlignment="0" applyProtection="0"/>
    <xf numFmtId="49" fontId="81" fillId="0" borderId="25">
      <alignment horizontal="left" vertical="center"/>
      <protection locked="0"/>
    </xf>
    <xf numFmtId="0" fontId="302" fillId="57" borderId="25">
      <alignment horizontal="right" vertical="center"/>
    </xf>
    <xf numFmtId="4" fontId="85" fillId="61" borderId="25">
      <alignment horizontal="right" vertical="center"/>
      <protection locked="0"/>
    </xf>
    <xf numFmtId="49" fontId="274" fillId="0" borderId="25">
      <alignment horizontal="left" vertical="center" wrapText="1"/>
      <protection locked="0"/>
    </xf>
    <xf numFmtId="0" fontId="143" fillId="8" borderId="4" applyNumberFormat="0" applyAlignment="0" applyProtection="0"/>
    <xf numFmtId="0" fontId="96" fillId="24" borderId="10" applyNumberFormat="0" applyFont="0" applyAlignment="0" applyProtection="0"/>
    <xf numFmtId="231"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09" fillId="0" borderId="13" applyNumberFormat="0" applyFill="0" applyAlignment="0" applyProtection="0"/>
    <xf numFmtId="0" fontId="30" fillId="0" borderId="0"/>
    <xf numFmtId="0" fontId="144" fillId="25" borderId="11" applyNumberFormat="0" applyAlignment="0" applyProtection="0"/>
    <xf numFmtId="0" fontId="206" fillId="57" borderId="25"/>
    <xf numFmtId="0" fontId="150" fillId="0" borderId="13" applyNumberFormat="0" applyFill="0" applyAlignment="0" applyProtection="0"/>
    <xf numFmtId="43" fontId="52" fillId="0" borderId="0" applyFont="0" applyFill="0" applyBorder="0" applyAlignment="0" applyProtection="0"/>
    <xf numFmtId="0" fontId="124" fillId="13" borderId="0" applyNumberFormat="0" applyBorder="0" applyAlignment="0" applyProtection="0"/>
    <xf numFmtId="0" fontId="124" fillId="16" borderId="0" applyNumberFormat="0" applyBorder="0" applyAlignment="0" applyProtection="0"/>
    <xf numFmtId="0" fontId="52" fillId="0" borderId="0"/>
    <xf numFmtId="0" fontId="30" fillId="0" borderId="0"/>
    <xf numFmtId="0" fontId="96" fillId="9" borderId="0" applyNumberFormat="0" applyBorder="0" applyAlignment="0" applyProtection="0"/>
    <xf numFmtId="0" fontId="82" fillId="24" borderId="10" applyNumberFormat="0" applyFont="0" applyAlignment="0" applyProtection="0"/>
    <xf numFmtId="0" fontId="285" fillId="21" borderId="4" applyNumberFormat="0" applyAlignment="0" applyProtection="0"/>
    <xf numFmtId="0" fontId="30" fillId="0" borderId="0"/>
    <xf numFmtId="201" fontId="218" fillId="0" borderId="0">
      <protection locked="0"/>
    </xf>
    <xf numFmtId="0" fontId="30" fillId="0" borderId="0"/>
    <xf numFmtId="0" fontId="198" fillId="0" borderId="0"/>
    <xf numFmtId="0" fontId="96" fillId="12" borderId="0" applyNumberFormat="0" applyBorder="0" applyAlignment="0" applyProtection="0"/>
    <xf numFmtId="0" fontId="271" fillId="0" borderId="15" applyNumberFormat="0" applyFill="0" applyAlignment="0" applyProtection="0"/>
    <xf numFmtId="0" fontId="315" fillId="7" borderId="40" applyNumberFormat="0" applyAlignment="0" applyProtection="0"/>
    <xf numFmtId="49" fontId="114" fillId="0" borderId="25">
      <alignment horizontal="left" vertical="center"/>
    </xf>
    <xf numFmtId="0" fontId="145" fillId="25" borderId="4" applyNumberFormat="0" applyAlignment="0" applyProtection="0"/>
    <xf numFmtId="0" fontId="150" fillId="0" borderId="13" applyNumberFormat="0" applyFill="0" applyAlignment="0" applyProtection="0"/>
    <xf numFmtId="0" fontId="277" fillId="59" borderId="25">
      <alignment horizontal="left" vertical="center"/>
    </xf>
    <xf numFmtId="0" fontId="52" fillId="0" borderId="0"/>
    <xf numFmtId="0" fontId="30" fillId="0" borderId="0"/>
    <xf numFmtId="201" fontId="96" fillId="4" borderId="0" applyNumberFormat="0" applyBorder="0" applyAlignment="0" applyProtection="0"/>
    <xf numFmtId="0" fontId="196" fillId="24" borderId="10" applyNumberFormat="0" applyFont="0" applyAlignment="0" applyProtection="0"/>
    <xf numFmtId="0" fontId="82" fillId="24" borderId="10" applyNumberFormat="0" applyFont="0" applyAlignment="0" applyProtection="0"/>
    <xf numFmtId="0" fontId="96" fillId="5" borderId="0" applyNumberFormat="0" applyBorder="0" applyAlignment="0" applyProtection="0"/>
    <xf numFmtId="0" fontId="30" fillId="0" borderId="0"/>
    <xf numFmtId="0" fontId="82" fillId="0" borderId="0"/>
    <xf numFmtId="0" fontId="81" fillId="0" borderId="0"/>
    <xf numFmtId="0" fontId="30" fillId="0" borderId="0"/>
    <xf numFmtId="0" fontId="127" fillId="21" borderId="4" applyNumberFormat="0" applyAlignment="0" applyProtection="0"/>
    <xf numFmtId="0" fontId="30" fillId="0" borderId="0"/>
    <xf numFmtId="0" fontId="159" fillId="0" borderId="0"/>
    <xf numFmtId="194" fontId="199" fillId="0" borderId="0" applyFont="0" applyFill="0" applyBorder="0" applyAlignment="0" applyProtection="0"/>
    <xf numFmtId="195" fontId="199" fillId="0" borderId="0" applyFont="0" applyFill="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218" fontId="140" fillId="21" borderId="11" applyNumberFormat="0" applyAlignment="0" applyProtection="0"/>
    <xf numFmtId="0" fontId="96" fillId="8" borderId="0" applyNumberFormat="0" applyBorder="0" applyAlignment="0" applyProtection="0"/>
    <xf numFmtId="0" fontId="96" fillId="23"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4" fontId="85" fillId="61" borderId="25">
      <alignment horizontal="right" vertical="center"/>
      <protection locked="0"/>
    </xf>
    <xf numFmtId="0" fontId="124" fillId="10" borderId="0" applyNumberFormat="0" applyBorder="0" applyAlignment="0" applyProtection="0"/>
    <xf numFmtId="0" fontId="96" fillId="6" borderId="0" applyNumberFormat="0" applyBorder="0" applyAlignment="0" applyProtection="0"/>
    <xf numFmtId="0" fontId="82" fillId="57" borderId="25">
      <alignment horizontal="left" vertical="center"/>
    </xf>
    <xf numFmtId="41" fontId="21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2" fontId="211" fillId="0" borderId="0" applyFont="0" applyFill="0" applyBorder="0" applyAlignment="0" applyProtection="0"/>
    <xf numFmtId="189" fontId="129" fillId="0" borderId="0">
      <protection locked="0"/>
    </xf>
    <xf numFmtId="189" fontId="129" fillId="0" borderId="0">
      <protection locked="0"/>
    </xf>
    <xf numFmtId="189" fontId="135" fillId="0" borderId="0">
      <protection locked="0"/>
    </xf>
    <xf numFmtId="189" fontId="135" fillId="0" borderId="0">
      <protection locked="0"/>
    </xf>
    <xf numFmtId="201" fontId="143" fillId="8" borderId="4" applyNumberFormat="0" applyAlignment="0" applyProtection="0"/>
    <xf numFmtId="49" fontId="274" fillId="0" borderId="25">
      <alignment horizontal="center" vertical="center"/>
      <protection locked="0"/>
    </xf>
    <xf numFmtId="0" fontId="158" fillId="5" borderId="0" applyNumberFormat="0" applyBorder="0" applyAlignment="0" applyProtection="0"/>
    <xf numFmtId="0" fontId="100" fillId="0" borderId="0"/>
    <xf numFmtId="0" fontId="199" fillId="0" borderId="0"/>
    <xf numFmtId="0" fontId="100" fillId="0" borderId="0"/>
    <xf numFmtId="189" fontId="129" fillId="0" borderId="30">
      <protection locked="0"/>
    </xf>
    <xf numFmtId="0" fontId="124" fillId="62"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63" borderId="0" applyNumberFormat="0" applyBorder="0" applyAlignment="0" applyProtection="0"/>
    <xf numFmtId="0" fontId="124" fillId="18"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252" fillId="0" borderId="31" applyNumberFormat="0" applyFill="0" applyAlignment="0" applyProtection="0"/>
    <xf numFmtId="0" fontId="253" fillId="0" borderId="32" applyNumberFormat="0" applyFill="0" applyAlignment="0" applyProtection="0"/>
    <xf numFmtId="0" fontId="247" fillId="0" borderId="33" applyNumberFormat="0" applyFill="0" applyAlignment="0" applyProtection="0"/>
    <xf numFmtId="0" fontId="247" fillId="0" borderId="0" applyNumberFormat="0" applyFill="0" applyBorder="0" applyAlignment="0" applyProtection="0"/>
    <xf numFmtId="0" fontId="150" fillId="0" borderId="34" applyNumberFormat="0" applyFill="0" applyAlignment="0" applyProtection="0"/>
    <xf numFmtId="0" fontId="254" fillId="0" borderId="0" applyNumberFormat="0" applyFill="0" applyBorder="0" applyAlignment="0" applyProtection="0"/>
    <xf numFmtId="0" fontId="255" fillId="23" borderId="0" applyNumberFormat="0" applyBorder="0" applyAlignment="0" applyProtection="0"/>
    <xf numFmtId="0" fontId="96" fillId="0" borderId="0"/>
    <xf numFmtId="0" fontId="96" fillId="0" borderId="0"/>
    <xf numFmtId="0" fontId="137" fillId="8" borderId="4" applyNumberFormat="0" applyAlignment="0" applyProtection="0"/>
    <xf numFmtId="0" fontId="154" fillId="6" borderId="0" applyNumberFormat="0" applyBorder="0" applyAlignment="0" applyProtection="0"/>
    <xf numFmtId="0" fontId="278" fillId="24" borderId="10" applyNumberFormat="0" applyFont="0" applyAlignment="0" applyProtection="0"/>
    <xf numFmtId="9" fontId="96" fillId="0" borderId="0" applyFont="0" applyFill="0" applyBorder="0" applyAlignment="0" applyProtection="0"/>
    <xf numFmtId="0" fontId="157" fillId="0" borderId="35" applyNumberFormat="0" applyFill="0" applyAlignment="0" applyProtection="0"/>
    <xf numFmtId="183" fontId="96" fillId="0" borderId="0" applyFont="0" applyFill="0" applyBorder="0" applyAlignment="0" applyProtection="0"/>
    <xf numFmtId="0" fontId="158" fillId="7" borderId="0" applyNumberFormat="0" applyBorder="0" applyAlignment="0" applyProtection="0"/>
    <xf numFmtId="218" fontId="150" fillId="0" borderId="13" applyNumberFormat="0" applyFill="0" applyAlignment="0" applyProtection="0"/>
    <xf numFmtId="0" fontId="30" fillId="0" borderId="0"/>
    <xf numFmtId="9" fontId="82" fillId="0" borderId="0" applyFont="0" applyFill="0" applyBorder="0" applyAlignment="0" applyProtection="0"/>
    <xf numFmtId="43" fontId="122"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0" fontId="30" fillId="0" borderId="0"/>
    <xf numFmtId="0" fontId="30" fillId="0" borderId="0"/>
    <xf numFmtId="0" fontId="30" fillId="0" borderId="0"/>
    <xf numFmtId="43" fontId="211" fillId="0" borderId="0" applyFont="0" applyFill="0" applyBorder="0" applyAlignment="0" applyProtection="0"/>
    <xf numFmtId="49" fontId="319" fillId="57" borderId="25">
      <alignment horizontal="left" vertical="center"/>
    </xf>
    <xf numFmtId="201" fontId="96" fillId="9" borderId="0" applyNumberFormat="0" applyBorder="0" applyAlignment="0" applyProtection="0"/>
    <xf numFmtId="0" fontId="144" fillId="21" borderId="11" applyNumberFormat="0" applyAlignment="0" applyProtection="0"/>
    <xf numFmtId="0" fontId="158" fillId="5" borderId="0" applyNumberFormat="0" applyBorder="0" applyAlignment="0" applyProtection="0"/>
    <xf numFmtId="218" fontId="144" fillId="21" borderId="11" applyNumberFormat="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40" fillId="21" borderId="11" applyNumberFormat="0" applyAlignment="0" applyProtection="0"/>
    <xf numFmtId="0" fontId="194" fillId="0" borderId="13" applyNumberFormat="0" applyFill="0" applyAlignment="0" applyProtection="0"/>
    <xf numFmtId="0" fontId="96" fillId="24" borderId="10" applyNumberFormat="0" applyFont="0" applyAlignment="0" applyProtection="0"/>
    <xf numFmtId="43" fontId="100" fillId="0" borderId="0" applyFont="0" applyFill="0" applyBorder="0" applyAlignment="0" applyProtection="0"/>
    <xf numFmtId="0" fontId="30" fillId="0" borderId="0"/>
    <xf numFmtId="0" fontId="124" fillId="62" borderId="0" applyNumberFormat="0" applyBorder="0" applyAlignment="0" applyProtection="0"/>
    <xf numFmtId="201" fontId="127" fillId="21" borderId="4" applyNumberFormat="0" applyAlignment="0" applyProtection="0"/>
    <xf numFmtId="0" fontId="122" fillId="0" borderId="0"/>
    <xf numFmtId="0" fontId="247" fillId="0" borderId="0" applyNumberFormat="0" applyFill="0" applyBorder="0" applyAlignment="0" applyProtection="0"/>
    <xf numFmtId="0" fontId="96" fillId="11" borderId="0" applyNumberFormat="0" applyBorder="0" applyAlignment="0" applyProtection="0"/>
    <xf numFmtId="0" fontId="137" fillId="8" borderId="4" applyNumberFormat="0" applyAlignment="0" applyProtection="0"/>
    <xf numFmtId="0" fontId="143" fillId="8" borderId="4" applyNumberFormat="0" applyAlignment="0" applyProtection="0"/>
    <xf numFmtId="43" fontId="217" fillId="0" borderId="0" applyFont="0" applyFill="0" applyBorder="0" applyAlignment="0" applyProtection="0"/>
    <xf numFmtId="0" fontId="127" fillId="21" borderId="4" applyNumberFormat="0" applyAlignment="0" applyProtection="0"/>
    <xf numFmtId="0" fontId="285" fillId="21" borderId="4" applyNumberFormat="0" applyAlignment="0" applyProtection="0"/>
    <xf numFmtId="0" fontId="96" fillId="24" borderId="0" applyNumberFormat="0" applyBorder="0" applyAlignment="0" applyProtection="0"/>
    <xf numFmtId="0" fontId="302" fillId="57" borderId="25">
      <alignment horizontal="right" vertical="center"/>
    </xf>
    <xf numFmtId="0" fontId="87" fillId="24" borderId="10" applyNumberFormat="0" applyFont="0" applyAlignment="0" applyProtection="0"/>
    <xf numFmtId="0" fontId="276" fillId="58" borderId="25">
      <alignment horizontal="center" vertical="center"/>
    </xf>
    <xf numFmtId="0" fontId="137" fillId="8" borderId="4" applyNumberFormat="0" applyAlignment="0" applyProtection="0"/>
    <xf numFmtId="49" fontId="81" fillId="0" borderId="25">
      <alignment horizontal="left" vertical="center"/>
      <protection locked="0"/>
    </xf>
    <xf numFmtId="218" fontId="140" fillId="21" borderId="11" applyNumberFormat="0" applyAlignment="0" applyProtection="0"/>
    <xf numFmtId="0" fontId="154" fillId="4" borderId="0" applyNumberFormat="0" applyBorder="0" applyAlignment="0" applyProtection="0"/>
    <xf numFmtId="218" fontId="145" fillId="21" borderId="4" applyNumberFormat="0" applyAlignment="0" applyProtection="0"/>
    <xf numFmtId="0" fontId="96" fillId="4" borderId="0" applyNumberFormat="0" applyBorder="0" applyAlignment="0" applyProtection="0"/>
    <xf numFmtId="49" fontId="322" fillId="57" borderId="25">
      <alignment horizontal="left" vertical="center"/>
    </xf>
    <xf numFmtId="0" fontId="137" fillId="8" borderId="4" applyNumberFormat="0" applyAlignment="0" applyProtection="0"/>
    <xf numFmtId="0" fontId="96" fillId="4" borderId="0" applyNumberFormat="0" applyBorder="0" applyAlignment="0" applyProtection="0"/>
    <xf numFmtId="0" fontId="124" fillId="7" borderId="0" applyNumberFormat="0" applyBorder="0" applyAlignment="0" applyProtection="0"/>
    <xf numFmtId="0" fontId="128" fillId="22" borderId="5" applyNumberFormat="0" applyAlignment="0" applyProtection="0"/>
    <xf numFmtId="0" fontId="206" fillId="57" borderId="25">
      <alignment horizontal="left" vertical="center"/>
    </xf>
    <xf numFmtId="0" fontId="208" fillId="59" borderId="25">
      <alignment horizontal="left" vertical="center"/>
    </xf>
    <xf numFmtId="0" fontId="196" fillId="24" borderId="10" applyNumberFormat="0" applyFont="0" applyAlignment="0" applyProtection="0"/>
    <xf numFmtId="49" fontId="274" fillId="57" borderId="25">
      <alignment horizontal="left" vertical="center"/>
      <protection locked="0"/>
    </xf>
    <xf numFmtId="0" fontId="285" fillId="21" borderId="4" applyNumberFormat="0" applyAlignment="0" applyProtection="0"/>
    <xf numFmtId="0" fontId="127" fillId="21" borderId="4" applyNumberFormat="0" applyAlignment="0" applyProtection="0"/>
    <xf numFmtId="0" fontId="143" fillId="8" borderId="4" applyNumberFormat="0" applyAlignment="0" applyProtection="0"/>
    <xf numFmtId="201" fontId="143" fillId="8" borderId="4" applyNumberFormat="0" applyAlignment="0" applyProtection="0"/>
    <xf numFmtId="0" fontId="196" fillId="24" borderId="10" applyNumberFormat="0" applyFont="0" applyAlignment="0" applyProtection="0"/>
    <xf numFmtId="0" fontId="315" fillId="7" borderId="40" applyNumberFormat="0" applyAlignment="0" applyProtection="0"/>
    <xf numFmtId="0" fontId="196" fillId="24" borderId="10" applyNumberFormat="0" applyFont="0" applyAlignment="0" applyProtection="0"/>
    <xf numFmtId="9" fontId="82" fillId="0" borderId="0" applyFont="0" applyFill="0" applyBorder="0" applyAlignment="0" applyProtection="0"/>
    <xf numFmtId="0" fontId="143" fillId="8" borderId="4" applyNumberFormat="0" applyAlignment="0" applyProtection="0"/>
    <xf numFmtId="0" fontId="137" fillId="8" borderId="4" applyNumberFormat="0" applyAlignment="0" applyProtection="0"/>
    <xf numFmtId="49" fontId="274" fillId="0" borderId="25">
      <alignment horizontal="center" vertical="center"/>
      <protection locked="0"/>
    </xf>
    <xf numFmtId="1" fontId="204" fillId="57" borderId="25">
      <alignment horizontal="right" vertical="center"/>
    </xf>
    <xf numFmtId="0" fontId="140" fillId="21" borderId="11" applyNumberFormat="0" applyAlignment="0" applyProtection="0"/>
    <xf numFmtId="49" fontId="317" fillId="57" borderId="25">
      <alignment horizontal="left" vertical="center"/>
    </xf>
    <xf numFmtId="0" fontId="124" fillId="12" borderId="0" applyNumberFormat="0" applyBorder="0" applyAlignment="0" applyProtection="0"/>
    <xf numFmtId="0" fontId="215" fillId="0" borderId="0"/>
    <xf numFmtId="0" fontId="124" fillId="4" borderId="0" applyNumberFormat="0" applyBorder="0" applyAlignment="0" applyProtection="0"/>
    <xf numFmtId="0" fontId="196" fillId="24" borderId="10" applyNumberFormat="0" applyFont="0" applyAlignment="0" applyProtection="0"/>
    <xf numFmtId="0" fontId="272" fillId="0" borderId="0" applyNumberFormat="0" applyFill="0" applyBorder="0" applyAlignment="0" applyProtection="0"/>
    <xf numFmtId="0" fontId="127" fillId="21" borderId="4" applyNumberFormat="0" applyAlignment="0" applyProtection="0"/>
    <xf numFmtId="49" fontId="274" fillId="0" borderId="25">
      <alignment horizontal="center" vertical="center"/>
      <protection locked="0"/>
    </xf>
    <xf numFmtId="0" fontId="81" fillId="0" borderId="0"/>
    <xf numFmtId="0" fontId="174" fillId="48" borderId="0" applyNumberFormat="0" applyBorder="0" applyAlignment="0" applyProtection="0"/>
    <xf numFmtId="0" fontId="208" fillId="59" borderId="25">
      <alignment horizontal="left" vertical="center"/>
    </xf>
    <xf numFmtId="0" fontId="81" fillId="0" borderId="0"/>
    <xf numFmtId="0" fontId="154" fillId="4" borderId="0" applyNumberFormat="0" applyBorder="0" applyAlignment="0" applyProtection="0"/>
    <xf numFmtId="0" fontId="247" fillId="0" borderId="33" applyNumberFormat="0" applyFill="0" applyAlignment="0" applyProtection="0"/>
    <xf numFmtId="0" fontId="82" fillId="24" borderId="10" applyNumberFormat="0" applyFont="0" applyAlignment="0" applyProtection="0"/>
    <xf numFmtId="0" fontId="285" fillId="21" borderId="4" applyNumberFormat="0" applyAlignment="0" applyProtection="0"/>
    <xf numFmtId="0" fontId="127" fillId="21" borderId="4" applyNumberFormat="0" applyAlignment="0" applyProtection="0"/>
    <xf numFmtId="0" fontId="96" fillId="24" borderId="10" applyNumberFormat="0" applyFont="0" applyAlignment="0" applyProtection="0"/>
    <xf numFmtId="0" fontId="124" fillId="20" borderId="0" applyNumberFormat="0" applyBorder="0" applyAlignment="0" applyProtection="0"/>
    <xf numFmtId="0" fontId="239" fillId="0" borderId="0" applyNumberFormat="0" applyFill="0" applyBorder="0" applyAlignment="0" applyProtection="0"/>
    <xf numFmtId="4" fontId="298" fillId="0" borderId="25">
      <alignment horizontal="right" vertical="center"/>
    </xf>
    <xf numFmtId="0" fontId="137" fillId="8" borderId="4" applyNumberFormat="0" applyAlignment="0" applyProtection="0"/>
    <xf numFmtId="0" fontId="109" fillId="0" borderId="13" applyNumberFormat="0" applyFill="0" applyAlignment="0" applyProtection="0"/>
    <xf numFmtId="0" fontId="285" fillId="21" borderId="4" applyNumberFormat="0" applyAlignment="0" applyProtection="0"/>
    <xf numFmtId="0" fontId="284" fillId="21" borderId="11" applyNumberFormat="0" applyAlignment="0" applyProtection="0"/>
    <xf numFmtId="231" fontId="143" fillId="8" borderId="4" applyNumberFormat="0" applyAlignment="0" applyProtection="0"/>
    <xf numFmtId="201" fontId="196" fillId="24" borderId="10" applyNumberFormat="0" applyFont="0" applyAlignment="0" applyProtection="0"/>
    <xf numFmtId="0" fontId="145" fillId="21" borderId="4" applyNumberFormat="0" applyAlignment="0" applyProtection="0"/>
    <xf numFmtId="0" fontId="252" fillId="0" borderId="31" applyNumberFormat="0" applyFill="0" applyAlignment="0" applyProtection="0"/>
    <xf numFmtId="0" fontId="140" fillId="21" borderId="11" applyNumberFormat="0" applyAlignment="0" applyProtection="0"/>
    <xf numFmtId="49" fontId="274" fillId="0" borderId="25">
      <alignment horizontal="center" vertical="center"/>
      <protection locked="0"/>
    </xf>
    <xf numFmtId="0" fontId="315" fillId="7" borderId="40" applyNumberFormat="0" applyAlignment="0" applyProtection="0"/>
    <xf numFmtId="0" fontId="285" fillId="21" borderId="4" applyNumberFormat="0" applyAlignment="0" applyProtection="0"/>
    <xf numFmtId="0" fontId="194" fillId="0" borderId="13" applyNumberFormat="0" applyFill="0" applyAlignment="0" applyProtection="0"/>
    <xf numFmtId="49" fontId="319" fillId="57" borderId="25">
      <alignment horizontal="left" vertical="center"/>
      <protection locked="0"/>
    </xf>
    <xf numFmtId="0" fontId="140" fillId="21" borderId="11" applyNumberFormat="0" applyAlignment="0" applyProtection="0"/>
    <xf numFmtId="0" fontId="204" fillId="58" borderId="25">
      <alignment horizontal="left" vertical="center"/>
    </xf>
    <xf numFmtId="0" fontId="285" fillId="21" borderId="4" applyNumberFormat="0" applyAlignment="0" applyProtection="0"/>
    <xf numFmtId="0" fontId="150" fillId="0" borderId="13" applyNumberFormat="0" applyFill="0" applyAlignment="0" applyProtection="0"/>
    <xf numFmtId="0" fontId="278" fillId="24" borderId="10" applyNumberFormat="0" applyFont="0" applyAlignment="0" applyProtection="0"/>
    <xf numFmtId="0" fontId="82" fillId="24" borderId="10" applyNumberFormat="0" applyFont="0" applyAlignment="0" applyProtection="0"/>
    <xf numFmtId="49" fontId="318" fillId="57" borderId="25">
      <alignment horizontal="left" vertical="center"/>
      <protection locked="0"/>
    </xf>
    <xf numFmtId="0" fontId="144" fillId="21" borderId="11" applyNumberFormat="0" applyAlignment="0" applyProtection="0"/>
    <xf numFmtId="0" fontId="134" fillId="0" borderId="0" applyNumberFormat="0" applyFill="0" applyBorder="0" applyAlignment="0" applyProtection="0"/>
    <xf numFmtId="0" fontId="124" fillId="15" borderId="0" applyNumberFormat="0" applyBorder="0" applyAlignment="0" applyProtection="0"/>
    <xf numFmtId="0" fontId="137" fillId="8" borderId="4" applyNumberFormat="0" applyAlignment="0" applyProtection="0"/>
    <xf numFmtId="0" fontId="208" fillId="59" borderId="25">
      <alignment horizontal="left" vertical="center"/>
    </xf>
    <xf numFmtId="43" fontId="211" fillId="0" borderId="0" applyFont="0" applyFill="0" applyBorder="0" applyAlignment="0" applyProtection="0"/>
    <xf numFmtId="43" fontId="211" fillId="0" borderId="0" applyFont="0" applyFill="0" applyBorder="0" applyAlignment="0" applyProtection="0"/>
    <xf numFmtId="174" fontId="120" fillId="0" borderId="0" applyFont="0" applyFill="0" applyBorder="0" applyAlignment="0" applyProtection="0"/>
    <xf numFmtId="0" fontId="127" fillId="21" borderId="4" applyNumberFormat="0" applyAlignment="0" applyProtection="0"/>
    <xf numFmtId="0" fontId="124" fillId="15" borderId="0" applyNumberFormat="0" applyBorder="0" applyAlignment="0" applyProtection="0"/>
    <xf numFmtId="0" fontId="30" fillId="0" borderId="0"/>
    <xf numFmtId="0" fontId="82" fillId="24" borderId="10" applyNumberFormat="0" applyFont="0" applyAlignment="0" applyProtection="0"/>
    <xf numFmtId="49" fontId="121" fillId="0" borderId="25">
      <alignment horizontal="center" vertical="center" wrapText="1"/>
    </xf>
    <xf numFmtId="0" fontId="122" fillId="0" borderId="0"/>
    <xf numFmtId="201" fontId="140" fillId="21" borderId="11" applyNumberFormat="0" applyAlignment="0" applyProtection="0"/>
    <xf numFmtId="0" fontId="96" fillId="5" borderId="0" applyNumberFormat="0" applyBorder="0" applyAlignment="0" applyProtection="0"/>
    <xf numFmtId="0" fontId="124" fillId="14" borderId="0" applyNumberFormat="0" applyBorder="0" applyAlignment="0" applyProtection="0"/>
    <xf numFmtId="1" fontId="204" fillId="57" borderId="25">
      <alignment horizontal="right" vertical="center"/>
    </xf>
    <xf numFmtId="49" fontId="318" fillId="57" borderId="25">
      <alignment horizontal="left" vertical="center"/>
    </xf>
    <xf numFmtId="0" fontId="150" fillId="0" borderId="13" applyNumberFormat="0" applyFill="0" applyAlignment="0" applyProtection="0"/>
    <xf numFmtId="0" fontId="145" fillId="21" borderId="4" applyNumberFormat="0" applyAlignment="0" applyProtection="0"/>
    <xf numFmtId="0" fontId="124" fillId="15" borderId="0" applyNumberFormat="0" applyBorder="0" applyAlignment="0" applyProtection="0"/>
    <xf numFmtId="0" fontId="145" fillId="21" borderId="4" applyNumberFormat="0" applyAlignment="0" applyProtection="0"/>
    <xf numFmtId="0" fontId="196" fillId="24" borderId="10" applyNumberFormat="0" applyFont="0" applyAlignment="0" applyProtection="0"/>
    <xf numFmtId="0" fontId="124" fillId="10" borderId="0" applyNumberFormat="0" applyBorder="0" applyAlignment="0" applyProtection="0"/>
    <xf numFmtId="0" fontId="140" fillId="21" borderId="11" applyNumberFormat="0" applyAlignment="0" applyProtection="0"/>
    <xf numFmtId="0" fontId="174" fillId="45" borderId="0" applyNumberFormat="0" applyBorder="0" applyAlignment="0" applyProtection="0"/>
    <xf numFmtId="0" fontId="149" fillId="0" borderId="0" applyNumberFormat="0" applyFill="0" applyBorder="0" applyAlignment="0" applyProtection="0"/>
    <xf numFmtId="0" fontId="244" fillId="25" borderId="4" applyNumberFormat="0" applyAlignment="0" applyProtection="0"/>
    <xf numFmtId="0" fontId="96" fillId="9" borderId="0" applyNumberFormat="0" applyBorder="0" applyAlignment="0" applyProtection="0"/>
    <xf numFmtId="0" fontId="137" fillId="8" borderId="4" applyNumberFormat="0" applyAlignment="0" applyProtection="0"/>
    <xf numFmtId="0" fontId="127" fillId="21" borderId="4" applyNumberFormat="0" applyAlignment="0" applyProtection="0"/>
    <xf numFmtId="201" fontId="137" fillId="8" borderId="4" applyNumberFormat="0" applyAlignment="0" applyProtection="0"/>
    <xf numFmtId="0" fontId="144" fillId="21" borderId="11" applyNumberFormat="0" applyAlignment="0" applyProtection="0"/>
    <xf numFmtId="0" fontId="82" fillId="24" borderId="10" applyNumberFormat="0" applyFont="0" applyAlignment="0" applyProtection="0"/>
    <xf numFmtId="201" fontId="81" fillId="0" borderId="0"/>
    <xf numFmtId="0" fontId="96" fillId="7" borderId="0" applyNumberFormat="0" applyBorder="0" applyAlignment="0" applyProtection="0"/>
    <xf numFmtId="0" fontId="30" fillId="42" borderId="0" applyNumberFormat="0" applyBorder="0" applyAlignment="0" applyProtection="0"/>
    <xf numFmtId="0" fontId="122" fillId="0" borderId="0"/>
    <xf numFmtId="49" fontId="81" fillId="0" borderId="25">
      <alignment horizontal="left" vertical="center"/>
      <protection locked="0"/>
    </xf>
    <xf numFmtId="49" fontId="121" fillId="0" borderId="25">
      <alignment horizontal="center" vertical="center" wrapText="1"/>
    </xf>
    <xf numFmtId="49" fontId="81" fillId="0" borderId="25">
      <alignment horizontal="left" vertical="center"/>
      <protection locked="0"/>
    </xf>
    <xf numFmtId="0" fontId="81" fillId="0" borderId="0"/>
    <xf numFmtId="0" fontId="96" fillId="6" borderId="0" applyNumberFormat="0" applyBorder="0" applyAlignment="0" applyProtection="0"/>
    <xf numFmtId="0" fontId="96" fillId="9" borderId="0" applyNumberFormat="0" applyBorder="0" applyAlignment="0" applyProtection="0"/>
    <xf numFmtId="0" fontId="124" fillId="7" borderId="0" applyNumberFormat="0" applyBorder="0" applyAlignment="0" applyProtection="0"/>
    <xf numFmtId="0" fontId="194" fillId="0" borderId="13" applyNumberFormat="0" applyFill="0" applyAlignment="0" applyProtection="0"/>
    <xf numFmtId="0" fontId="143" fillId="8" borderId="4" applyNumberFormat="0" applyAlignment="0" applyProtection="0"/>
    <xf numFmtId="0" fontId="81" fillId="24" borderId="10" applyNumberFormat="0" applyFont="0" applyAlignment="0" applyProtection="0"/>
    <xf numFmtId="49" fontId="324" fillId="0" borderId="25">
      <alignment horizontal="left" vertical="center"/>
      <protection locked="0"/>
    </xf>
    <xf numFmtId="0" fontId="145" fillId="21" borderId="4" applyNumberFormat="0" applyAlignment="0" applyProtection="0"/>
    <xf numFmtId="0" fontId="30" fillId="0" borderId="0"/>
    <xf numFmtId="0" fontId="30" fillId="0" borderId="0"/>
    <xf numFmtId="0" fontId="30" fillId="0" borderId="0"/>
    <xf numFmtId="0" fontId="194" fillId="0" borderId="13" applyNumberFormat="0" applyFill="0" applyAlignment="0" applyProtection="0"/>
    <xf numFmtId="49" fontId="114" fillId="0" borderId="25">
      <alignment horizontal="left" vertical="center"/>
    </xf>
    <xf numFmtId="0" fontId="122" fillId="0" borderId="0"/>
    <xf numFmtId="0" fontId="124" fillId="18" borderId="0" applyNumberFormat="0" applyBorder="0" applyAlignment="0" applyProtection="0"/>
    <xf numFmtId="0" fontId="143" fillId="23" borderId="4" applyNumberFormat="0" applyAlignment="0" applyProtection="0"/>
    <xf numFmtId="1" fontId="204" fillId="57" borderId="25">
      <alignment horizontal="right" vertical="center"/>
    </xf>
    <xf numFmtId="201" fontId="196" fillId="24" borderId="10" applyNumberFormat="0" applyFont="0" applyAlignment="0" applyProtection="0"/>
    <xf numFmtId="1" fontId="204" fillId="57" borderId="25">
      <alignment horizontal="right" vertical="center"/>
    </xf>
    <xf numFmtId="49" fontId="324" fillId="0" borderId="25">
      <alignment horizontal="left" vertical="center"/>
      <protection locked="0"/>
    </xf>
    <xf numFmtId="0" fontId="144" fillId="21" borderId="11" applyNumberFormat="0" applyAlignment="0" applyProtection="0"/>
    <xf numFmtId="187" fontId="120" fillId="0" borderId="0" applyFont="0" applyFill="0" applyBorder="0" applyAlignment="0" applyProtection="0"/>
    <xf numFmtId="201" fontId="96" fillId="6" borderId="0" applyNumberFormat="0" applyBorder="0" applyAlignment="0" applyProtection="0"/>
    <xf numFmtId="218" fontId="140" fillId="21" borderId="11" applyNumberFormat="0" applyAlignment="0" applyProtection="0"/>
    <xf numFmtId="0" fontId="150" fillId="0" borderId="13" applyNumberFormat="0" applyFill="0" applyAlignment="0" applyProtection="0"/>
    <xf numFmtId="49" fontId="81" fillId="0" borderId="25">
      <alignment horizontal="left" vertical="center"/>
      <protection locked="0"/>
    </xf>
    <xf numFmtId="0" fontId="150" fillId="0" borderId="34" applyNumberFormat="0" applyFill="0" applyAlignment="0" applyProtection="0"/>
    <xf numFmtId="0" fontId="127" fillId="21" borderId="4" applyNumberFormat="0" applyAlignment="0" applyProtection="0"/>
    <xf numFmtId="0" fontId="82" fillId="57" borderId="25">
      <alignment horizontal="left" vertical="center"/>
    </xf>
    <xf numFmtId="218" fontId="127" fillId="21" borderId="4" applyNumberFormat="0" applyAlignment="0" applyProtection="0"/>
    <xf numFmtId="0" fontId="127" fillId="21" borderId="4" applyNumberFormat="0" applyAlignment="0" applyProtection="0"/>
    <xf numFmtId="49" fontId="274" fillId="0" borderId="25">
      <alignment horizontal="center" vertical="center"/>
      <protection locked="0"/>
    </xf>
    <xf numFmtId="0" fontId="123" fillId="13" borderId="0" applyNumberFormat="0" applyBorder="0" applyAlignment="0" applyProtection="0"/>
    <xf numFmtId="201" fontId="137" fillId="8" borderId="4" applyNumberFormat="0" applyAlignment="0" applyProtection="0"/>
    <xf numFmtId="0" fontId="145" fillId="25" borderId="4" applyNumberFormat="0" applyAlignment="0" applyProtection="0"/>
    <xf numFmtId="49" fontId="298" fillId="0" borderId="25">
      <alignment horizontal="left" vertical="center"/>
    </xf>
    <xf numFmtId="0" fontId="127" fillId="21" borderId="4" applyNumberFormat="0" applyAlignment="0" applyProtection="0"/>
    <xf numFmtId="0" fontId="96" fillId="7" borderId="0" applyNumberFormat="0" applyBorder="0" applyAlignment="0" applyProtection="0"/>
    <xf numFmtId="201" fontId="140" fillId="21" borderId="11" applyNumberFormat="0" applyAlignment="0" applyProtection="0"/>
    <xf numFmtId="49" fontId="81" fillId="0" borderId="25">
      <alignment horizontal="left" vertical="center"/>
      <protection locked="0"/>
    </xf>
    <xf numFmtId="0" fontId="143" fillId="8" borderId="4" applyNumberFormat="0" applyAlignment="0" applyProtection="0"/>
    <xf numFmtId="165" fontId="100" fillId="0" borderId="0" applyFont="0" applyFill="0" applyBorder="0" applyAlignment="0" applyProtection="0"/>
    <xf numFmtId="0" fontId="127" fillId="21" borderId="4" applyNumberFormat="0" applyAlignment="0" applyProtection="0"/>
    <xf numFmtId="0" fontId="196" fillId="24" borderId="10" applyNumberFormat="0" applyFont="0" applyAlignment="0" applyProtection="0"/>
    <xf numFmtId="0" fontId="266" fillId="0" borderId="0" applyNumberFormat="0" applyFill="0" applyBorder="0" applyAlignment="0" applyProtection="0"/>
    <xf numFmtId="0" fontId="30" fillId="0" borderId="0"/>
    <xf numFmtId="0" fontId="124" fillId="12" borderId="0" applyNumberFormat="0" applyBorder="0" applyAlignment="0" applyProtection="0"/>
    <xf numFmtId="0" fontId="140" fillId="21" borderId="11" applyNumberFormat="0" applyAlignment="0" applyProtection="0"/>
    <xf numFmtId="0" fontId="124" fillId="14" borderId="0" applyNumberFormat="0" applyBorder="0" applyAlignment="0" applyProtection="0"/>
    <xf numFmtId="0" fontId="201" fillId="21" borderId="48" applyNumberFormat="0" applyFont="0" applyBorder="0" applyAlignment="0" applyProtection="0">
      <protection hidden="1"/>
    </xf>
    <xf numFmtId="0" fontId="124" fillId="13" borderId="0" applyNumberFormat="0" applyBorder="0" applyAlignment="0" applyProtection="0"/>
    <xf numFmtId="0" fontId="127" fillId="21" borderId="4" applyNumberFormat="0" applyAlignment="0" applyProtection="0"/>
    <xf numFmtId="0" fontId="96" fillId="11" borderId="0" applyNumberFormat="0" applyBorder="0" applyAlignment="0" applyProtection="0"/>
    <xf numFmtId="0" fontId="122" fillId="0" borderId="0"/>
    <xf numFmtId="0" fontId="124" fillId="14" borderId="0" applyNumberFormat="0" applyBorder="0" applyAlignment="0" applyProtection="0"/>
    <xf numFmtId="4" fontId="324" fillId="0" borderId="25">
      <alignment horizontal="right" vertical="center"/>
      <protection locked="0"/>
    </xf>
    <xf numFmtId="49" fontId="321" fillId="57" borderId="25">
      <alignment horizontal="left" vertical="center"/>
      <protection locked="0"/>
    </xf>
    <xf numFmtId="0" fontId="150" fillId="0" borderId="13" applyNumberFormat="0" applyFill="0" applyAlignment="0" applyProtection="0"/>
    <xf numFmtId="0" fontId="237" fillId="0" borderId="13" applyNumberFormat="0" applyFill="0" applyAlignment="0" applyProtection="0"/>
    <xf numFmtId="218" fontId="137" fillId="8" borderId="4" applyNumberFormat="0" applyAlignment="0" applyProtection="0"/>
    <xf numFmtId="218" fontId="144" fillId="21" borderId="11" applyNumberFormat="0" applyAlignment="0" applyProtection="0"/>
    <xf numFmtId="0" fontId="81" fillId="0" borderId="0"/>
    <xf numFmtId="0" fontId="277" fillId="59" borderId="25">
      <alignment horizontal="left" vertical="center"/>
    </xf>
    <xf numFmtId="0" fontId="30" fillId="0" borderId="0"/>
    <xf numFmtId="0" fontId="122" fillId="0" borderId="0"/>
    <xf numFmtId="0" fontId="96" fillId="24" borderId="10" applyNumberFormat="0" applyFont="0" applyAlignment="0" applyProtection="0"/>
    <xf numFmtId="0" fontId="127" fillId="21" borderId="4" applyNumberFormat="0" applyAlignment="0" applyProtection="0"/>
    <xf numFmtId="49" fontId="121" fillId="0" borderId="25">
      <alignment horizontal="center" vertical="center" wrapText="1"/>
    </xf>
    <xf numFmtId="0" fontId="144" fillId="21" borderId="11" applyNumberFormat="0" applyAlignment="0" applyProtection="0"/>
    <xf numFmtId="0" fontId="81" fillId="0" borderId="0"/>
    <xf numFmtId="218" fontId="145" fillId="21" borderId="4" applyNumberFormat="0" applyAlignment="0" applyProtection="0"/>
    <xf numFmtId="0" fontId="218" fillId="0" borderId="0">
      <protection locked="0"/>
    </xf>
    <xf numFmtId="0" fontId="96" fillId="8" borderId="0" applyNumberFormat="0" applyBorder="0" applyAlignment="0" applyProtection="0"/>
    <xf numFmtId="4" fontId="321" fillId="57" borderId="25">
      <alignment horizontal="right" vertical="center"/>
    </xf>
    <xf numFmtId="0" fontId="30" fillId="0" borderId="0"/>
    <xf numFmtId="0" fontId="52" fillId="55" borderId="0" applyNumberFormat="0" applyBorder="0" applyAlignment="0" applyProtection="0"/>
    <xf numFmtId="0" fontId="156" fillId="0" borderId="9" applyNumberFormat="0" applyFill="0" applyAlignment="0" applyProtection="0"/>
    <xf numFmtId="0" fontId="127" fillId="21" borderId="4" applyNumberFormat="0" applyAlignment="0" applyProtection="0"/>
    <xf numFmtId="0" fontId="140" fillId="21" borderId="11" applyNumberFormat="0" applyAlignment="0" applyProtection="0"/>
    <xf numFmtId="0" fontId="96" fillId="24" borderId="10" applyNumberFormat="0" applyFont="0" applyAlignment="0" applyProtection="0"/>
    <xf numFmtId="0" fontId="124" fillId="23" borderId="0" applyNumberFormat="0" applyBorder="0" applyAlignment="0" applyProtection="0"/>
    <xf numFmtId="0" fontId="96" fillId="3" borderId="0" applyNumberFormat="0" applyBorder="0" applyAlignment="0" applyProtection="0"/>
    <xf numFmtId="218" fontId="137" fillId="8" borderId="4" applyNumberFormat="0" applyAlignment="0" applyProtection="0"/>
    <xf numFmtId="0" fontId="137" fillId="8" borderId="4" applyNumberFormat="0" applyAlignment="0" applyProtection="0"/>
    <xf numFmtId="4" fontId="321" fillId="57" borderId="25">
      <alignment horizontal="right" vertical="center"/>
      <protection locked="0"/>
    </xf>
    <xf numFmtId="201" fontId="96" fillId="0" borderId="0"/>
    <xf numFmtId="49" fontId="274" fillId="0" borderId="25">
      <alignment horizontal="center" vertical="center"/>
      <protection locked="0"/>
    </xf>
    <xf numFmtId="201" fontId="96" fillId="0" borderId="0"/>
    <xf numFmtId="0" fontId="87" fillId="24" borderId="10" applyNumberFormat="0" applyFont="0" applyAlignment="0" applyProtection="0"/>
    <xf numFmtId="0" fontId="96" fillId="24" borderId="10" applyNumberFormat="0" applyFont="0" applyAlignment="0" applyProtection="0"/>
    <xf numFmtId="0" fontId="124" fillId="18" borderId="0" applyNumberFormat="0" applyBorder="0" applyAlignment="0" applyProtection="0"/>
    <xf numFmtId="0" fontId="150" fillId="0" borderId="13" applyNumberFormat="0" applyFill="0" applyAlignment="0" applyProtection="0"/>
    <xf numFmtId="0" fontId="196" fillId="24" borderId="10" applyNumberFormat="0" applyFont="0" applyAlignment="0" applyProtection="0"/>
    <xf numFmtId="49" fontId="298" fillId="0" borderId="25">
      <alignment horizontal="left" vertical="center"/>
      <protection locked="0"/>
    </xf>
    <xf numFmtId="0" fontId="150" fillId="0" borderId="47" applyNumberFormat="0" applyFill="0" applyAlignment="0" applyProtection="0"/>
    <xf numFmtId="49" fontId="319" fillId="57" borderId="25">
      <alignment horizontal="left" vertical="center"/>
    </xf>
    <xf numFmtId="0" fontId="124" fillId="20" borderId="0" applyNumberFormat="0" applyBorder="0" applyAlignment="0" applyProtection="0"/>
    <xf numFmtId="0" fontId="96" fillId="24" borderId="10" applyNumberFormat="0" applyFont="0" applyAlignment="0" applyProtection="0"/>
    <xf numFmtId="0" fontId="140" fillId="21" borderId="11" applyNumberFormat="0" applyAlignment="0" applyProtection="0"/>
    <xf numFmtId="0" fontId="204" fillId="58" borderId="25">
      <alignment horizontal="left" vertical="center"/>
    </xf>
    <xf numFmtId="43" fontId="52" fillId="0" borderId="0" applyFont="0" applyFill="0" applyBorder="0" applyAlignment="0" applyProtection="0"/>
    <xf numFmtId="0" fontId="96" fillId="10" borderId="0" applyNumberFormat="0" applyBorder="0" applyAlignment="0" applyProtection="0"/>
    <xf numFmtId="0" fontId="123" fillId="20" borderId="0" applyNumberFormat="0" applyBorder="0" applyAlignment="0" applyProtection="0"/>
    <xf numFmtId="0" fontId="52" fillId="0" borderId="0"/>
    <xf numFmtId="0" fontId="198" fillId="24" borderId="10" applyNumberFormat="0" applyFont="0" applyAlignment="0" applyProtection="0"/>
    <xf numFmtId="0" fontId="30" fillId="0" borderId="0"/>
    <xf numFmtId="0" fontId="143" fillId="8" borderId="4" applyNumberFormat="0" applyAlignment="0" applyProtection="0"/>
    <xf numFmtId="218" fontId="127" fillId="21" borderId="4" applyNumberFormat="0" applyAlignment="0" applyProtection="0"/>
    <xf numFmtId="0" fontId="30" fillId="34" borderId="0" applyNumberFormat="0" applyBorder="0" applyAlignment="0" applyProtection="0"/>
    <xf numFmtId="0" fontId="81" fillId="0" borderId="0"/>
    <xf numFmtId="0" fontId="150" fillId="0" borderId="13" applyNumberFormat="0" applyFill="0" applyAlignment="0" applyProtection="0"/>
    <xf numFmtId="0" fontId="205" fillId="57" borderId="25">
      <alignment horizontal="right" vertical="center"/>
    </xf>
    <xf numFmtId="0" fontId="96" fillId="23" borderId="0" applyNumberFormat="0" applyBorder="0" applyAlignment="0" applyProtection="0"/>
    <xf numFmtId="0" fontId="122" fillId="0" borderId="0"/>
    <xf numFmtId="49" fontId="81" fillId="0" borderId="25">
      <alignment horizontal="left" vertical="center"/>
      <protection locked="0"/>
    </xf>
    <xf numFmtId="218" fontId="144" fillId="21" borderId="11" applyNumberFormat="0" applyAlignment="0" applyProtection="0"/>
    <xf numFmtId="0" fontId="144" fillId="25" borderId="11" applyNumberFormat="0" applyAlignment="0" applyProtection="0"/>
    <xf numFmtId="0" fontId="96" fillId="24" borderId="0" applyNumberFormat="0" applyBorder="0" applyAlignment="0" applyProtection="0"/>
    <xf numFmtId="0" fontId="150" fillId="0" borderId="13" applyNumberFormat="0" applyFill="0" applyAlignment="0" applyProtection="0"/>
    <xf numFmtId="201" fontId="82" fillId="0" borderId="0"/>
    <xf numFmtId="0" fontId="196" fillId="24" borderId="10" applyNumberFormat="0" applyFont="0" applyAlignment="0" applyProtection="0"/>
    <xf numFmtId="0" fontId="81" fillId="24" borderId="10" applyNumberFormat="0" applyFont="0" applyAlignment="0" applyProtection="0"/>
    <xf numFmtId="0" fontId="96" fillId="8" borderId="0" applyNumberFormat="0" applyBorder="0" applyAlignment="0" applyProtection="0"/>
    <xf numFmtId="0" fontId="122" fillId="0" borderId="0"/>
    <xf numFmtId="0" fontId="150" fillId="0" borderId="47" applyNumberFormat="0" applyFill="0" applyAlignment="0" applyProtection="0"/>
    <xf numFmtId="0" fontId="96" fillId="24" borderId="10" applyNumberFormat="0" applyFont="0" applyAlignment="0" applyProtection="0"/>
    <xf numFmtId="0" fontId="52" fillId="51" borderId="0" applyNumberFormat="0" applyBorder="0" applyAlignment="0" applyProtection="0"/>
    <xf numFmtId="0" fontId="284" fillId="21" borderId="11" applyNumberFormat="0" applyAlignment="0" applyProtection="0"/>
    <xf numFmtId="0" fontId="253" fillId="0" borderId="32" applyNumberFormat="0" applyFill="0" applyAlignment="0" applyProtection="0"/>
    <xf numFmtId="0" fontId="143" fillId="8" borderId="4" applyNumberFormat="0" applyAlignment="0" applyProtection="0"/>
    <xf numFmtId="0" fontId="137" fillId="8" borderId="4" applyNumberFormat="0" applyAlignment="0" applyProtection="0"/>
    <xf numFmtId="0" fontId="267" fillId="44" borderId="0" applyNumberFormat="0" applyBorder="0" applyAlignment="0" applyProtection="0"/>
    <xf numFmtId="0" fontId="198" fillId="24" borderId="10" applyNumberFormat="0" applyFont="0" applyAlignment="0" applyProtection="0"/>
    <xf numFmtId="0" fontId="122" fillId="0" borderId="0"/>
    <xf numFmtId="218" fontId="140" fillId="21" borderId="11" applyNumberFormat="0" applyAlignment="0" applyProtection="0"/>
    <xf numFmtId="49" fontId="121" fillId="0" borderId="25">
      <alignment horizontal="center" vertical="center" wrapText="1"/>
    </xf>
    <xf numFmtId="0" fontId="196" fillId="24" borderId="10" applyNumberFormat="0" applyFont="0" applyAlignment="0" applyProtection="0"/>
    <xf numFmtId="0" fontId="30" fillId="46" borderId="0" applyNumberFormat="0" applyBorder="0" applyAlignment="0" applyProtection="0"/>
    <xf numFmtId="201" fontId="140" fillId="21" borderId="11" applyNumberFormat="0" applyAlignment="0" applyProtection="0"/>
    <xf numFmtId="0" fontId="303" fillId="57" borderId="25">
      <alignment horizontal="left" vertical="center"/>
    </xf>
    <xf numFmtId="201" fontId="124" fillId="17" borderId="0" applyNumberFormat="0" applyBorder="0" applyAlignment="0" applyProtection="0"/>
    <xf numFmtId="43" fontId="100" fillId="0" borderId="0" applyFont="0" applyFill="0" applyBorder="0" applyAlignment="0" applyProtection="0"/>
    <xf numFmtId="49" fontId="81" fillId="0" borderId="25">
      <alignment horizontal="left" vertical="center"/>
      <protection locked="0"/>
    </xf>
    <xf numFmtId="201" fontId="96" fillId="0" borderId="0"/>
    <xf numFmtId="0" fontId="144" fillId="21" borderId="11" applyNumberFormat="0" applyAlignment="0" applyProtection="0"/>
    <xf numFmtId="0" fontId="150" fillId="0" borderId="13" applyNumberFormat="0" applyFill="0" applyAlignment="0" applyProtection="0"/>
    <xf numFmtId="0" fontId="246" fillId="0" borderId="0" applyNumberFormat="0" applyFill="0" applyBorder="0" applyAlignment="0" applyProtection="0"/>
    <xf numFmtId="0" fontId="96" fillId="9" borderId="0" applyNumberFormat="0" applyBorder="0" applyAlignment="0" applyProtection="0"/>
    <xf numFmtId="49" fontId="81" fillId="0" borderId="25">
      <alignment horizontal="left" vertical="center"/>
      <protection locked="0"/>
    </xf>
    <xf numFmtId="0" fontId="127" fillId="21" borderId="4" applyNumberFormat="0" applyAlignment="0" applyProtection="0"/>
    <xf numFmtId="43" fontId="100" fillId="0" borderId="0" applyFont="0" applyFill="0" applyBorder="0" applyAlignment="0" applyProtection="0"/>
    <xf numFmtId="4" fontId="274" fillId="57" borderId="25">
      <alignment horizontal="right" vertical="center"/>
    </xf>
    <xf numFmtId="218" fontId="127" fillId="21" borderId="4" applyNumberFormat="0" applyAlignment="0" applyProtection="0"/>
    <xf numFmtId="0" fontId="82" fillId="0" borderId="0"/>
    <xf numFmtId="0" fontId="52" fillId="0" borderId="0"/>
    <xf numFmtId="0" fontId="143" fillId="8" borderId="4" applyNumberFormat="0" applyAlignment="0" applyProtection="0"/>
    <xf numFmtId="0" fontId="96" fillId="3" borderId="0" applyNumberFormat="0" applyBorder="0" applyAlignment="0" applyProtection="0"/>
    <xf numFmtId="0" fontId="124" fillId="10" borderId="0" applyNumberFormat="0" applyBorder="0" applyAlignment="0" applyProtection="0"/>
    <xf numFmtId="0" fontId="145" fillId="25" borderId="4" applyNumberFormat="0" applyAlignment="0" applyProtection="0"/>
    <xf numFmtId="0" fontId="145" fillId="21" borderId="4" applyNumberFormat="0" applyAlignment="0" applyProtection="0"/>
    <xf numFmtId="0" fontId="30" fillId="0" borderId="0"/>
    <xf numFmtId="0" fontId="81" fillId="0" borderId="0"/>
    <xf numFmtId="0" fontId="127" fillId="21" borderId="4" applyNumberFormat="0" applyAlignment="0" applyProtection="0"/>
    <xf numFmtId="0" fontId="150" fillId="0" borderId="47" applyNumberFormat="0" applyFill="0" applyAlignment="0" applyProtection="0"/>
    <xf numFmtId="1" fontId="204" fillId="57" borderId="25">
      <alignment horizontal="right" vertical="center"/>
    </xf>
    <xf numFmtId="0" fontId="158" fillId="5" borderId="0" applyNumberFormat="0" applyBorder="0" applyAlignment="0" applyProtection="0"/>
    <xf numFmtId="218" fontId="140" fillId="21" borderId="11" applyNumberFormat="0" applyAlignment="0" applyProtection="0"/>
    <xf numFmtId="0" fontId="127" fillId="21" borderId="4" applyNumberFormat="0" applyAlignment="0" applyProtection="0"/>
    <xf numFmtId="0" fontId="122" fillId="8" borderId="0" applyNumberFormat="0" applyBorder="0" applyAlignment="0" applyProtection="0"/>
    <xf numFmtId="0" fontId="127" fillId="21" borderId="4" applyNumberFormat="0" applyAlignment="0" applyProtection="0"/>
    <xf numFmtId="0" fontId="256" fillId="0" borderId="0"/>
    <xf numFmtId="0" fontId="373" fillId="0" borderId="0" applyNumberFormat="0" applyFill="0" applyBorder="0" applyAlignment="0" applyProtection="0"/>
    <xf numFmtId="0" fontId="143" fillId="8" borderId="4" applyNumberFormat="0" applyAlignment="0" applyProtection="0"/>
    <xf numFmtId="0" fontId="225" fillId="0" borderId="0" applyNumberFormat="0" applyFill="0" applyBorder="0" applyAlignment="0" applyProtection="0">
      <alignment vertical="top"/>
      <protection locked="0"/>
    </xf>
    <xf numFmtId="0" fontId="196" fillId="24" borderId="10" applyNumberFormat="0" applyFont="0" applyAlignment="0" applyProtection="0"/>
    <xf numFmtId="49" fontId="81" fillId="0" borderId="25">
      <alignment horizontal="left" vertical="center"/>
      <protection locked="0"/>
    </xf>
    <xf numFmtId="0" fontId="145" fillId="21" borderId="4" applyNumberFormat="0" applyAlignment="0" applyProtection="0"/>
    <xf numFmtId="0" fontId="82" fillId="24" borderId="10" applyNumberFormat="0" applyFont="0" applyAlignment="0" applyProtection="0"/>
    <xf numFmtId="49" fontId="274" fillId="0" borderId="25">
      <alignment horizontal="center" vertical="center"/>
      <protection locked="0"/>
    </xf>
    <xf numFmtId="0" fontId="144" fillId="21" borderId="11" applyNumberFormat="0" applyAlignment="0" applyProtection="0"/>
    <xf numFmtId="201" fontId="196" fillId="24" borderId="10" applyNumberFormat="0" applyFont="0" applyAlignment="0" applyProtection="0"/>
    <xf numFmtId="0" fontId="284" fillId="21" borderId="11" applyNumberFormat="0" applyAlignment="0" applyProtection="0"/>
    <xf numFmtId="218" fontId="140" fillId="21" borderId="11" applyNumberFormat="0" applyAlignment="0" applyProtection="0"/>
    <xf numFmtId="0" fontId="81" fillId="57" borderId="0"/>
    <xf numFmtId="4" fontId="114" fillId="0" borderId="25">
      <alignment horizontal="right" vertical="center"/>
    </xf>
    <xf numFmtId="0" fontId="96" fillId="6" borderId="0" applyNumberFormat="0" applyBorder="0" applyAlignment="0" applyProtection="0"/>
    <xf numFmtId="0" fontId="122" fillId="0" borderId="0"/>
    <xf numFmtId="0" fontId="127" fillId="21" borderId="4" applyNumberFormat="0" applyAlignment="0" applyProtection="0"/>
    <xf numFmtId="49" fontId="81" fillId="0" borderId="25">
      <alignment horizontal="left" vertical="center"/>
      <protection locked="0"/>
    </xf>
    <xf numFmtId="201" fontId="96" fillId="10" borderId="0" applyNumberFormat="0" applyBorder="0" applyAlignment="0" applyProtection="0"/>
    <xf numFmtId="49" fontId="121" fillId="0" borderId="25">
      <alignment horizontal="center" vertical="center" wrapText="1"/>
    </xf>
    <xf numFmtId="0" fontId="30" fillId="0" borderId="0"/>
    <xf numFmtId="0" fontId="196" fillId="24" borderId="10" applyNumberFormat="0" applyFont="0" applyAlignment="0" applyProtection="0"/>
    <xf numFmtId="0" fontId="124" fillId="15" borderId="0" applyNumberFormat="0" applyBorder="0" applyAlignment="0" applyProtection="0"/>
    <xf numFmtId="0" fontId="250" fillId="0" borderId="0" applyNumberFormat="0" applyFill="0" applyBorder="0" applyAlignment="0" applyProtection="0">
      <alignment vertical="top"/>
      <protection locked="0"/>
    </xf>
    <xf numFmtId="0" fontId="124" fillId="10" borderId="0" applyNumberFormat="0" applyBorder="0" applyAlignment="0" applyProtection="0"/>
    <xf numFmtId="0" fontId="30" fillId="3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43" fontId="52" fillId="0" borderId="0" applyFont="0" applyFill="0" applyBorder="0" applyAlignment="0" applyProtection="0"/>
    <xf numFmtId="0" fontId="145" fillId="21" borderId="4" applyNumberFormat="0" applyAlignment="0" applyProtection="0"/>
    <xf numFmtId="0" fontId="52" fillId="0" borderId="0"/>
    <xf numFmtId="0" fontId="194" fillId="0" borderId="13" applyNumberFormat="0" applyFill="0" applyAlignment="0" applyProtection="0"/>
    <xf numFmtId="0" fontId="283" fillId="8" borderId="4" applyNumberFormat="0" applyAlignment="0" applyProtection="0"/>
    <xf numFmtId="0" fontId="198" fillId="24" borderId="10" applyNumberFormat="0" applyFont="0" applyAlignment="0" applyProtection="0"/>
    <xf numFmtId="0" fontId="96" fillId="10" borderId="0" applyNumberFormat="0" applyBorder="0" applyAlignment="0" applyProtection="0"/>
    <xf numFmtId="0" fontId="122" fillId="4" borderId="0" applyNumberFormat="0" applyBorder="0" applyAlignment="0" applyProtection="0"/>
    <xf numFmtId="49" fontId="274" fillId="0" borderId="25">
      <alignment horizontal="center" vertical="center"/>
      <protection locked="0"/>
    </xf>
    <xf numFmtId="0" fontId="137" fillId="8" borderId="4" applyNumberFormat="0" applyAlignment="0" applyProtection="0"/>
    <xf numFmtId="0" fontId="143" fillId="8" borderId="4" applyNumberFormat="0" applyAlignment="0" applyProtection="0"/>
    <xf numFmtId="0" fontId="52" fillId="43" borderId="0" applyNumberFormat="0" applyBorder="0" applyAlignment="0" applyProtection="0"/>
    <xf numFmtId="218" fontId="196" fillId="24" borderId="10" applyNumberFormat="0" applyFont="0" applyAlignment="0" applyProtection="0"/>
    <xf numFmtId="201" fontId="81" fillId="0" borderId="0"/>
    <xf numFmtId="0" fontId="124" fillId="11" borderId="0" applyNumberFormat="0" applyBorder="0" applyAlignment="0" applyProtection="0"/>
    <xf numFmtId="0" fontId="52" fillId="0" borderId="0"/>
    <xf numFmtId="0" fontId="96" fillId="9" borderId="0" applyNumberFormat="0" applyBorder="0" applyAlignment="0" applyProtection="0"/>
    <xf numFmtId="0" fontId="96" fillId="9" borderId="0" applyNumberFormat="0" applyBorder="0" applyAlignment="0" applyProtection="0"/>
    <xf numFmtId="0" fontId="198" fillId="24" borderId="10" applyNumberFormat="0" applyFont="0" applyAlignment="0" applyProtection="0"/>
    <xf numFmtId="49" fontId="274" fillId="0" borderId="25">
      <alignment horizontal="center" vertical="center"/>
      <protection locked="0"/>
    </xf>
    <xf numFmtId="43" fontId="52" fillId="0" borderId="0" applyFont="0" applyFill="0" applyBorder="0" applyAlignment="0" applyProtection="0"/>
    <xf numFmtId="0" fontId="109" fillId="0" borderId="13" applyNumberFormat="0" applyFill="0" applyAlignment="0" applyProtection="0"/>
    <xf numFmtId="0" fontId="150" fillId="0" borderId="13" applyNumberFormat="0" applyFill="0" applyAlignment="0" applyProtection="0"/>
    <xf numFmtId="0" fontId="122" fillId="0" borderId="0"/>
    <xf numFmtId="0" fontId="137" fillId="8" borderId="4" applyNumberFormat="0" applyAlignment="0" applyProtection="0"/>
    <xf numFmtId="218" fontId="196" fillId="24" borderId="10" applyNumberFormat="0" applyFont="0" applyAlignment="0" applyProtection="0"/>
    <xf numFmtId="201" fontId="204" fillId="58" borderId="25">
      <alignment horizontal="center" vertical="center"/>
    </xf>
    <xf numFmtId="0" fontId="145" fillId="25" borderId="4" applyNumberFormat="0" applyAlignment="0" applyProtection="0"/>
    <xf numFmtId="201" fontId="96" fillId="5" borderId="0" applyNumberFormat="0" applyBorder="0" applyAlignment="0" applyProtection="0"/>
    <xf numFmtId="0" fontId="149" fillId="0" borderId="8" applyNumberFormat="0" applyFill="0" applyAlignment="0" applyProtection="0"/>
    <xf numFmtId="201" fontId="140" fillId="21" borderId="11" applyNumberFormat="0" applyAlignment="0" applyProtection="0"/>
    <xf numFmtId="49" fontId="81" fillId="0" borderId="25">
      <alignment horizontal="left" vertical="center"/>
      <protection locked="0"/>
    </xf>
    <xf numFmtId="0" fontId="96" fillId="24" borderId="0" applyNumberFormat="0" applyBorder="0" applyAlignment="0" applyProtection="0"/>
    <xf numFmtId="0" fontId="315" fillId="7" borderId="40" applyNumberFormat="0" applyAlignment="0" applyProtection="0"/>
    <xf numFmtId="0" fontId="30" fillId="0" borderId="0"/>
    <xf numFmtId="201" fontId="96" fillId="0" borderId="0"/>
    <xf numFmtId="0" fontId="144" fillId="21" borderId="11" applyNumberFormat="0" applyAlignment="0" applyProtection="0"/>
    <xf numFmtId="218" fontId="140" fillId="21" borderId="11" applyNumberFormat="0" applyAlignment="0" applyProtection="0"/>
    <xf numFmtId="218" fontId="137" fillId="8" borderId="4" applyNumberFormat="0" applyAlignment="0" applyProtection="0"/>
    <xf numFmtId="0" fontId="150" fillId="0" borderId="13" applyNumberFormat="0" applyFill="0" applyAlignment="0" applyProtection="0"/>
    <xf numFmtId="49" fontId="274" fillId="57" borderId="25">
      <alignment horizontal="left" vertical="center"/>
    </xf>
    <xf numFmtId="0" fontId="81" fillId="0" borderId="0"/>
    <xf numFmtId="0" fontId="127" fillId="21" borderId="4" applyNumberFormat="0" applyAlignment="0" applyProtection="0"/>
    <xf numFmtId="0" fontId="144" fillId="21" borderId="11" applyNumberFormat="0" applyAlignment="0" applyProtection="0"/>
    <xf numFmtId="0" fontId="122" fillId="0" borderId="0"/>
    <xf numFmtId="0" fontId="122" fillId="0" borderId="0"/>
    <xf numFmtId="0" fontId="248" fillId="0" borderId="0"/>
    <xf numFmtId="201" fontId="218" fillId="0" borderId="0">
      <protection locked="0"/>
    </xf>
    <xf numFmtId="4" fontId="318" fillId="57" borderId="25">
      <alignment horizontal="right" vertical="center"/>
    </xf>
    <xf numFmtId="201" fontId="218" fillId="0" borderId="0">
      <protection locked="0"/>
    </xf>
    <xf numFmtId="0" fontId="143" fillId="23" borderId="4" applyNumberFormat="0" applyAlignment="0" applyProtection="0"/>
    <xf numFmtId="0" fontId="52" fillId="54" borderId="0" applyNumberFormat="0" applyBorder="0" applyAlignment="0" applyProtection="0"/>
    <xf numFmtId="4" fontId="85" fillId="69" borderId="25">
      <alignment horizontal="right" vertical="center"/>
      <protection locked="0"/>
    </xf>
    <xf numFmtId="4" fontId="298" fillId="0" borderId="25">
      <alignment horizontal="right" vertical="center"/>
      <protection locked="0"/>
    </xf>
    <xf numFmtId="0" fontId="204" fillId="58" borderId="25">
      <alignment horizontal="left" vertical="center"/>
    </xf>
    <xf numFmtId="0" fontId="204" fillId="61" borderId="25">
      <alignment horizontal="center" vertical="center"/>
    </xf>
    <xf numFmtId="0" fontId="96" fillId="12" borderId="0" applyNumberFormat="0" applyBorder="0" applyAlignment="0" applyProtection="0"/>
    <xf numFmtId="0" fontId="211" fillId="68" borderId="10" applyNumberFormat="0" applyFont="0" applyAlignment="0" applyProtection="0"/>
    <xf numFmtId="0" fontId="96" fillId="0" borderId="0"/>
    <xf numFmtId="0" fontId="82" fillId="0" borderId="0"/>
    <xf numFmtId="0" fontId="96" fillId="24" borderId="10" applyNumberFormat="0" applyFont="0" applyAlignment="0" applyProtection="0"/>
    <xf numFmtId="0" fontId="145" fillId="21" borderId="4" applyNumberFormat="0" applyAlignment="0" applyProtection="0"/>
    <xf numFmtId="49" fontId="274" fillId="57" borderId="25">
      <alignment horizontal="left" vertical="center"/>
      <protection locked="0"/>
    </xf>
    <xf numFmtId="0" fontId="143" fillId="8" borderId="4" applyNumberFormat="0" applyAlignment="0" applyProtection="0"/>
    <xf numFmtId="0" fontId="52" fillId="51" borderId="0" applyNumberFormat="0" applyBorder="0" applyAlignment="0" applyProtection="0"/>
    <xf numFmtId="167" fontId="122" fillId="0" borderId="0" applyFont="0" applyFill="0" applyBorder="0" applyAlignment="0" applyProtection="0"/>
    <xf numFmtId="0" fontId="244" fillId="25" borderId="4" applyNumberFormat="0" applyAlignment="0" applyProtection="0"/>
    <xf numFmtId="0" fontId="198" fillId="24" borderId="10" applyNumberFormat="0" applyFont="0" applyAlignment="0" applyProtection="0"/>
    <xf numFmtId="0" fontId="124" fillId="19" borderId="0" applyNumberFormat="0" applyBorder="0" applyAlignment="0" applyProtection="0"/>
    <xf numFmtId="0" fontId="145" fillId="21" borderId="4" applyNumberFormat="0" applyAlignment="0" applyProtection="0"/>
    <xf numFmtId="0" fontId="205" fillId="57" borderId="25">
      <alignment horizontal="right" vertical="center"/>
    </xf>
    <xf numFmtId="0" fontId="145" fillId="21" borderId="4" applyNumberFormat="0" applyAlignment="0" applyProtection="0"/>
    <xf numFmtId="0" fontId="81" fillId="0" borderId="0"/>
    <xf numFmtId="49" fontId="325" fillId="0" borderId="25">
      <alignment horizontal="left" vertical="center"/>
      <protection locked="0"/>
    </xf>
    <xf numFmtId="49" fontId="274" fillId="0" borderId="25">
      <alignment horizontal="center" vertical="center"/>
      <protection locked="0"/>
    </xf>
    <xf numFmtId="4" fontId="298" fillId="0" borderId="25">
      <alignment horizontal="right" vertical="center"/>
      <protection locked="0"/>
    </xf>
    <xf numFmtId="0" fontId="206" fillId="57" borderId="25"/>
    <xf numFmtId="0" fontId="52" fillId="42" borderId="0" applyNumberFormat="0" applyBorder="0" applyAlignment="0" applyProtection="0"/>
    <xf numFmtId="0" fontId="30" fillId="0" borderId="0"/>
    <xf numFmtId="0" fontId="140" fillId="21" borderId="11" applyNumberFormat="0" applyAlignment="0" applyProtection="0"/>
    <xf numFmtId="43" fontId="100" fillId="0" borderId="0" applyFont="0" applyFill="0" applyBorder="0" applyAlignment="0" applyProtection="0"/>
    <xf numFmtId="4" fontId="298" fillId="0" borderId="25">
      <alignment horizontal="right" vertical="center"/>
      <protection locked="0"/>
    </xf>
    <xf numFmtId="0" fontId="150" fillId="0" borderId="34" applyNumberFormat="0" applyFill="0" applyAlignment="0" applyProtection="0"/>
    <xf numFmtId="0" fontId="237" fillId="0" borderId="13" applyNumberFormat="0" applyFill="0" applyAlignment="0" applyProtection="0"/>
    <xf numFmtId="0" fontId="247" fillId="0" borderId="33" applyNumberFormat="0" applyFill="0" applyAlignment="0" applyProtection="0"/>
    <xf numFmtId="0" fontId="109" fillId="0" borderId="13" applyNumberFormat="0" applyFill="0" applyAlignment="0" applyProtection="0"/>
    <xf numFmtId="0" fontId="87" fillId="24" borderId="10" applyNumberFormat="0" applyFont="0" applyAlignment="0" applyProtection="0"/>
    <xf numFmtId="0" fontId="30" fillId="0" borderId="0"/>
    <xf numFmtId="0" fontId="144" fillId="25" borderId="11" applyNumberFormat="0" applyAlignment="0" applyProtection="0"/>
    <xf numFmtId="0" fontId="123" fillId="15" borderId="0" applyNumberFormat="0" applyBorder="0" applyAlignment="0" applyProtection="0"/>
    <xf numFmtId="49" fontId="324" fillId="0" borderId="25">
      <alignment horizontal="left" vertical="center"/>
      <protection locked="0"/>
    </xf>
    <xf numFmtId="0" fontId="96" fillId="9" borderId="0" applyNumberFormat="0" applyBorder="0" applyAlignment="0" applyProtection="0"/>
    <xf numFmtId="201" fontId="156" fillId="0" borderId="9" applyNumberFormat="0" applyFill="0" applyAlignment="0" applyProtection="0"/>
    <xf numFmtId="0" fontId="143" fillId="23" borderId="4" applyNumberFormat="0" applyAlignment="0" applyProtection="0"/>
    <xf numFmtId="0" fontId="272" fillId="0" borderId="16" applyNumberFormat="0" applyFill="0" applyAlignment="0" applyProtection="0"/>
    <xf numFmtId="0" fontId="96" fillId="8" borderId="0" applyNumberFormat="0" applyBorder="0" applyAlignment="0" applyProtection="0"/>
    <xf numFmtId="0" fontId="247" fillId="0" borderId="0" applyNumberFormat="0" applyFill="0" applyBorder="0" applyAlignment="0" applyProtection="0"/>
    <xf numFmtId="0" fontId="122" fillId="7" borderId="0" applyNumberFormat="0" applyBorder="0" applyAlignment="0" applyProtection="0"/>
    <xf numFmtId="0" fontId="153" fillId="23" borderId="0" applyNumberFormat="0" applyBorder="0" applyAlignment="0" applyProtection="0"/>
    <xf numFmtId="0" fontId="122" fillId="11" borderId="0" applyNumberFormat="0" applyBorder="0" applyAlignment="0" applyProtection="0"/>
    <xf numFmtId="0" fontId="96" fillId="0" borderId="0"/>
    <xf numFmtId="0" fontId="257" fillId="26" borderId="0" applyNumberFormat="0" applyBorder="0" applyAlignment="0" applyProtection="0"/>
    <xf numFmtId="0" fontId="82" fillId="0" borderId="0"/>
    <xf numFmtId="0" fontId="82" fillId="24" borderId="10" applyNumberFormat="0" applyFont="0" applyAlignment="0" applyProtection="0"/>
    <xf numFmtId="0" fontId="367" fillId="0" borderId="0" applyNumberFormat="0" applyFill="0" applyBorder="0" applyAlignment="0" applyProtection="0">
      <alignment vertical="top"/>
      <protection locked="0"/>
    </xf>
    <xf numFmtId="0" fontId="96" fillId="9" borderId="0" applyNumberFormat="0" applyBorder="0" applyAlignment="0" applyProtection="0"/>
    <xf numFmtId="49" fontId="121" fillId="0" borderId="25">
      <alignment horizontal="center" vertical="center" wrapText="1"/>
    </xf>
    <xf numFmtId="0" fontId="151" fillId="22" borderId="5" applyNumberFormat="0" applyAlignment="0" applyProtection="0"/>
    <xf numFmtId="0" fontId="96" fillId="24" borderId="10" applyNumberFormat="0" applyFont="0" applyAlignment="0" applyProtection="0"/>
    <xf numFmtId="0" fontId="315" fillId="7" borderId="40" applyNumberFormat="0" applyAlignment="0" applyProtection="0"/>
    <xf numFmtId="0" fontId="122" fillId="0" borderId="0"/>
    <xf numFmtId="0" fontId="144" fillId="21" borderId="11" applyNumberFormat="0" applyAlignment="0" applyProtection="0"/>
    <xf numFmtId="0" fontId="140" fillId="21" borderId="11" applyNumberFormat="0" applyAlignment="0" applyProtection="0"/>
    <xf numFmtId="0" fontId="198" fillId="24" borderId="10" applyNumberFormat="0" applyFont="0" applyAlignment="0" applyProtection="0"/>
    <xf numFmtId="201" fontId="137" fillId="8" borderId="4" applyNumberFormat="0" applyAlignment="0" applyProtection="0"/>
    <xf numFmtId="0" fontId="137" fillId="8" borderId="4" applyNumberFormat="0" applyAlignment="0" applyProtection="0"/>
    <xf numFmtId="201" fontId="124" fillId="16" borderId="0" applyNumberFormat="0" applyBorder="0" applyAlignment="0" applyProtection="0"/>
    <xf numFmtId="0" fontId="284" fillId="21" borderId="11" applyNumberFormat="0" applyAlignment="0" applyProtection="0"/>
    <xf numFmtId="0" fontId="52" fillId="0" borderId="0"/>
    <xf numFmtId="0" fontId="137" fillId="8" borderId="4" applyNumberFormat="0" applyAlignment="0" applyProtection="0"/>
    <xf numFmtId="0" fontId="123" fillId="16" borderId="0" applyNumberFormat="0" applyBorder="0" applyAlignment="0" applyProtection="0"/>
    <xf numFmtId="0" fontId="124" fillId="20" borderId="0" applyNumberFormat="0" applyBorder="0" applyAlignment="0" applyProtection="0"/>
    <xf numFmtId="201" fontId="140" fillId="21" borderId="11" applyNumberFormat="0" applyAlignment="0" applyProtection="0"/>
    <xf numFmtId="0" fontId="96" fillId="6" borderId="0" applyNumberFormat="0" applyBorder="0" applyAlignment="0" applyProtection="0"/>
    <xf numFmtId="0" fontId="127" fillId="21" borderId="4" applyNumberFormat="0" applyAlignment="0" applyProtection="0"/>
    <xf numFmtId="0" fontId="109" fillId="0" borderId="13" applyNumberFormat="0" applyFill="0" applyAlignment="0" applyProtection="0"/>
    <xf numFmtId="0" fontId="124" fillId="16" borderId="0" applyNumberFormat="0" applyBorder="0" applyAlignment="0" applyProtection="0"/>
    <xf numFmtId="0" fontId="122" fillId="0" borderId="0"/>
    <xf numFmtId="0" fontId="96" fillId="24" borderId="0" applyNumberFormat="0" applyBorder="0" applyAlignment="0" applyProtection="0"/>
    <xf numFmtId="0" fontId="283" fillId="8" borderId="4" applyNumberFormat="0" applyAlignment="0" applyProtection="0"/>
    <xf numFmtId="0" fontId="52" fillId="39" borderId="0" applyNumberFormat="0" applyBorder="0" applyAlignment="0" applyProtection="0"/>
    <xf numFmtId="0" fontId="143" fillId="23" borderId="4" applyNumberFormat="0" applyAlignment="0" applyProtection="0"/>
    <xf numFmtId="0" fontId="52" fillId="51" borderId="0" applyNumberFormat="0" applyBorder="0" applyAlignment="0" applyProtection="0"/>
    <xf numFmtId="0" fontId="204" fillId="58" borderId="25">
      <alignment horizontal="center" vertical="center"/>
    </xf>
    <xf numFmtId="0" fontId="285" fillId="21" borderId="4" applyNumberFormat="0" applyAlignment="0" applyProtection="0"/>
    <xf numFmtId="0" fontId="143" fillId="8" borderId="4" applyNumberFormat="0" applyAlignment="0" applyProtection="0"/>
    <xf numFmtId="0" fontId="159" fillId="0" borderId="0"/>
    <xf numFmtId="0" fontId="82" fillId="24" borderId="10" applyNumberFormat="0" applyFont="0" applyAlignment="0" applyProtection="0"/>
    <xf numFmtId="218" fontId="140" fillId="21" borderId="11" applyNumberFormat="0" applyAlignment="0" applyProtection="0"/>
    <xf numFmtId="201" fontId="100" fillId="0" borderId="0"/>
    <xf numFmtId="49" fontId="274" fillId="0" borderId="25">
      <alignment horizontal="center" vertical="center"/>
      <protection locked="0"/>
    </xf>
    <xf numFmtId="201" fontId="196" fillId="24" borderId="10" applyNumberFormat="0" applyFont="0" applyAlignment="0" applyProtection="0"/>
    <xf numFmtId="0" fontId="315" fillId="7" borderId="40" applyNumberFormat="0" applyAlignment="0" applyProtection="0"/>
    <xf numFmtId="189" fontId="129" fillId="0" borderId="30">
      <protection locked="0"/>
    </xf>
    <xf numFmtId="0" fontId="208" fillId="59" borderId="25">
      <alignment horizontal="left" vertical="center"/>
    </xf>
    <xf numFmtId="49" fontId="81" fillId="0" borderId="25">
      <alignment horizontal="left" vertical="center"/>
      <protection locked="0"/>
    </xf>
    <xf numFmtId="49" fontId="274" fillId="57" borderId="25">
      <alignment horizontal="left" vertical="center"/>
      <protection locked="0"/>
    </xf>
    <xf numFmtId="0" fontId="96" fillId="24" borderId="10" applyNumberFormat="0" applyFont="0" applyAlignment="0" applyProtection="0"/>
    <xf numFmtId="0" fontId="81" fillId="0" borderId="0"/>
    <xf numFmtId="218" fontId="127" fillId="21" borderId="4" applyNumberFormat="0" applyAlignment="0" applyProtection="0"/>
    <xf numFmtId="0" fontId="198" fillId="24" borderId="10" applyNumberFormat="0" applyFont="0" applyAlignment="0" applyProtection="0"/>
    <xf numFmtId="0" fontId="144" fillId="21" borderId="11" applyNumberFormat="0" applyAlignment="0" applyProtection="0"/>
    <xf numFmtId="201" fontId="124" fillId="10" borderId="0" applyNumberFormat="0" applyBorder="0" applyAlignment="0" applyProtection="0"/>
    <xf numFmtId="0" fontId="30" fillId="0" borderId="0"/>
    <xf numFmtId="0" fontId="122" fillId="0" borderId="0"/>
    <xf numFmtId="0" fontId="144" fillId="21" borderId="11" applyNumberFormat="0" applyAlignment="0" applyProtection="0"/>
    <xf numFmtId="49" fontId="317" fillId="57" borderId="25">
      <alignment horizontal="left" vertical="center"/>
    </xf>
    <xf numFmtId="4" fontId="274" fillId="57" borderId="25">
      <alignment horizontal="right" vertical="center"/>
      <protection locked="0"/>
    </xf>
    <xf numFmtId="0" fontId="145" fillId="21" borderId="4" applyNumberFormat="0" applyAlignment="0" applyProtection="0"/>
    <xf numFmtId="0" fontId="315" fillId="7" borderId="40" applyNumberFormat="0" applyAlignment="0" applyProtection="0"/>
    <xf numFmtId="0" fontId="150" fillId="0" borderId="13" applyNumberFormat="0" applyFill="0" applyAlignment="0" applyProtection="0"/>
    <xf numFmtId="0" fontId="81" fillId="24" borderId="10" applyNumberFormat="0" applyFont="0" applyAlignment="0" applyProtection="0"/>
    <xf numFmtId="0" fontId="96" fillId="12" borderId="0" applyNumberFormat="0" applyBorder="0" applyAlignment="0" applyProtection="0"/>
    <xf numFmtId="0" fontId="145" fillId="21" borderId="4" applyNumberFormat="0" applyAlignment="0" applyProtection="0"/>
    <xf numFmtId="0" fontId="253" fillId="0" borderId="32" applyNumberFormat="0" applyFill="0" applyAlignment="0" applyProtection="0"/>
    <xf numFmtId="0" fontId="284" fillId="21" borderId="11" applyNumberFormat="0" applyAlignment="0" applyProtection="0"/>
    <xf numFmtId="0" fontId="96" fillId="11" borderId="0" applyNumberFormat="0" applyBorder="0" applyAlignment="0" applyProtection="0"/>
    <xf numFmtId="0" fontId="96" fillId="24" borderId="10" applyNumberFormat="0" applyFont="0" applyAlignment="0" applyProtection="0"/>
    <xf numFmtId="0" fontId="267" fillId="45" borderId="0" applyNumberFormat="0" applyBorder="0" applyAlignment="0" applyProtection="0"/>
    <xf numFmtId="0" fontId="141" fillId="0" borderId="0" applyNumberFormat="0" applyFill="0" applyBorder="0" applyAlignment="0" applyProtection="0"/>
    <xf numFmtId="0" fontId="96" fillId="8" borderId="0" applyNumberFormat="0" applyBorder="0" applyAlignment="0" applyProtection="0"/>
    <xf numFmtId="201" fontId="82" fillId="57" borderId="25">
      <alignment horizontal="left" vertical="center"/>
    </xf>
    <xf numFmtId="201" fontId="150" fillId="0" borderId="13" applyNumberFormat="0" applyFill="0" applyAlignment="0" applyProtection="0"/>
    <xf numFmtId="0" fontId="188" fillId="30" borderId="18" applyNumberFormat="0" applyAlignment="0" applyProtection="0"/>
    <xf numFmtId="218" fontId="127" fillId="21" borderId="4" applyNumberFormat="0" applyAlignment="0" applyProtection="0"/>
    <xf numFmtId="0" fontId="143" fillId="23" borderId="4" applyNumberFormat="0" applyAlignment="0" applyProtection="0"/>
    <xf numFmtId="0" fontId="145" fillId="21" borderId="4" applyNumberFormat="0" applyAlignment="0" applyProtection="0"/>
    <xf numFmtId="218" fontId="140" fillId="21" borderId="11" applyNumberFormat="0" applyAlignment="0" applyProtection="0"/>
    <xf numFmtId="4" fontId="324" fillId="0" borderId="25">
      <alignment horizontal="right" vertical="center"/>
      <protection locked="0"/>
    </xf>
    <xf numFmtId="0" fontId="124" fillId="7" borderId="0" applyNumberFormat="0" applyBorder="0" applyAlignment="0" applyProtection="0"/>
    <xf numFmtId="0" fontId="96" fillId="0" borderId="0"/>
    <xf numFmtId="0" fontId="194" fillId="0" borderId="13" applyNumberFormat="0" applyFill="0" applyAlignment="0" applyProtection="0"/>
    <xf numFmtId="0" fontId="96" fillId="9" borderId="0" applyNumberFormat="0" applyBorder="0" applyAlignment="0" applyProtection="0"/>
    <xf numFmtId="0" fontId="198" fillId="24" borderId="10" applyNumberFormat="0" applyFont="0" applyAlignment="0" applyProtection="0"/>
    <xf numFmtId="0" fontId="96" fillId="10" borderId="0" applyNumberFormat="0" applyBorder="0" applyAlignment="0" applyProtection="0"/>
    <xf numFmtId="49" fontId="321" fillId="57" borderId="25">
      <alignment horizontal="left" vertical="center"/>
    </xf>
    <xf numFmtId="0" fontId="30" fillId="0" borderId="0"/>
    <xf numFmtId="0" fontId="143" fillId="8" borderId="4" applyNumberFormat="0" applyAlignment="0" applyProtection="0"/>
    <xf numFmtId="218" fontId="150" fillId="0" borderId="13" applyNumberFormat="0" applyFill="0" applyAlignment="0" applyProtection="0"/>
    <xf numFmtId="201" fontId="124" fillId="14" borderId="0" applyNumberFormat="0" applyBorder="0" applyAlignment="0" applyProtection="0"/>
    <xf numFmtId="49" fontId="81" fillId="0" borderId="25">
      <alignment horizontal="left" vertical="center"/>
      <protection locked="0"/>
    </xf>
    <xf numFmtId="0" fontId="196" fillId="24" borderId="10" applyNumberFormat="0" applyFont="0" applyAlignment="0" applyProtection="0"/>
    <xf numFmtId="0" fontId="124" fillId="19" borderId="0" applyNumberFormat="0" applyBorder="0" applyAlignment="0" applyProtection="0"/>
    <xf numFmtId="0" fontId="315" fillId="7" borderId="40" applyNumberFormat="0" applyAlignment="0" applyProtection="0"/>
    <xf numFmtId="0" fontId="285" fillId="21" borderId="4" applyNumberFormat="0" applyAlignment="0" applyProtection="0"/>
    <xf numFmtId="0" fontId="96" fillId="8" borderId="0" applyNumberFormat="0" applyBorder="0" applyAlignment="0" applyProtection="0"/>
    <xf numFmtId="0" fontId="159" fillId="0" borderId="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30" fillId="55" borderId="0" applyNumberFormat="0" applyBorder="0" applyAlignment="0" applyProtection="0"/>
    <xf numFmtId="0" fontId="30" fillId="51"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59" fillId="0" borderId="0"/>
    <xf numFmtId="0" fontId="30" fillId="0" borderId="0"/>
    <xf numFmtId="0" fontId="30" fillId="54"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30" fillId="0" borderId="0"/>
    <xf numFmtId="0" fontId="30" fillId="0" borderId="0"/>
    <xf numFmtId="0" fontId="30" fillId="0" borderId="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18" fontId="127" fillId="21" borderId="4" applyNumberFormat="0" applyAlignment="0" applyProtection="0"/>
    <xf numFmtId="0" fontId="96" fillId="7"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9"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96" fillId="23" borderId="0" applyNumberFormat="0" applyBorder="0" applyAlignment="0" applyProtection="0"/>
    <xf numFmtId="0" fontId="96"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24" borderId="0" applyNumberFormat="0" applyBorder="0" applyAlignment="0" applyProtection="0"/>
    <xf numFmtId="0" fontId="96" fillId="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20"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4"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96" fillId="9" borderId="0" applyNumberFormat="0" applyBorder="0" applyAlignment="0" applyProtection="0"/>
    <xf numFmtId="0" fontId="30" fillId="3" borderId="0" applyNumberFormat="0" applyBorder="0" applyAlignment="0" applyProtection="0"/>
    <xf numFmtId="0" fontId="96" fillId="10" borderId="0" applyNumberFormat="0" applyBorder="0" applyAlignment="0" applyProtection="0"/>
    <xf numFmtId="0" fontId="30" fillId="4" borderId="0" applyNumberFormat="0" applyBorder="0" applyAlignment="0" applyProtection="0"/>
    <xf numFmtId="0" fontId="96" fillId="24" borderId="0" applyNumberFormat="0" applyBorder="0" applyAlignment="0" applyProtection="0"/>
    <xf numFmtId="0" fontId="30" fillId="5" borderId="0" applyNumberFormat="0" applyBorder="0" applyAlignment="0" applyProtection="0"/>
    <xf numFmtId="0" fontId="96" fillId="8" borderId="0" applyNumberFormat="0" applyBorder="0" applyAlignment="0" applyProtection="0"/>
    <xf numFmtId="0" fontId="30" fillId="6"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30" fillId="11"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30" fillId="0" borderId="0"/>
    <xf numFmtId="0" fontId="30" fillId="0" borderId="0"/>
    <xf numFmtId="0" fontId="30" fillId="0" borderId="0"/>
    <xf numFmtId="0" fontId="30" fillId="0" borderId="0"/>
    <xf numFmtId="0" fontId="1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2" fillId="0" borderId="0"/>
    <xf numFmtId="0" fontId="52" fillId="0" borderId="0"/>
    <xf numFmtId="0" fontId="52" fillId="0" borderId="0"/>
    <xf numFmtId="43" fontId="52" fillId="0" borderId="0" applyFont="0" applyFill="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4" fillId="21" borderId="11" applyNumberFormat="0" applyAlignment="0" applyProtection="0"/>
    <xf numFmtId="201" fontId="96" fillId="0" borderId="0"/>
    <xf numFmtId="0" fontId="103" fillId="0" borderId="0"/>
    <xf numFmtId="0" fontId="103" fillId="0" borderId="0"/>
    <xf numFmtId="183" fontId="82" fillId="0" borderId="0" applyFont="0" applyFill="0" applyBorder="0" applyAlignment="0" applyProtection="0"/>
    <xf numFmtId="43" fontId="52" fillId="0" borderId="0" applyFont="0" applyFill="0" applyBorder="0" applyAlignment="0" applyProtection="0"/>
    <xf numFmtId="0" fontId="82" fillId="0" borderId="0"/>
    <xf numFmtId="231" fontId="52" fillId="0" borderId="0"/>
    <xf numFmtId="0" fontId="385" fillId="0" borderId="0" applyNumberFormat="0" applyFill="0" applyBorder="0" applyAlignment="0" applyProtection="0"/>
    <xf numFmtId="0" fontId="30" fillId="0" borderId="0"/>
    <xf numFmtId="0" fontId="30" fillId="0" borderId="0"/>
    <xf numFmtId="165" fontId="30" fillId="0" borderId="0" applyFont="0" applyFill="0" applyBorder="0" applyAlignment="0" applyProtection="0"/>
    <xf numFmtId="0" fontId="30" fillId="0" borderId="0"/>
    <xf numFmtId="0" fontId="52" fillId="0" borderId="0"/>
    <xf numFmtId="0" fontId="30" fillId="0" borderId="0"/>
    <xf numFmtId="0" fontId="30" fillId="0" borderId="0"/>
    <xf numFmtId="0" fontId="30" fillId="0" borderId="0"/>
    <xf numFmtId="0" fontId="30" fillId="0" borderId="0"/>
    <xf numFmtId="0" fontId="174" fillId="37" borderId="0" applyNumberFormat="0" applyBorder="0" applyAlignment="0" applyProtection="0"/>
    <xf numFmtId="0" fontId="30" fillId="39" borderId="0" applyNumberFormat="0" applyBorder="0" applyAlignment="0" applyProtection="0"/>
    <xf numFmtId="183" fontId="30" fillId="0" borderId="0" applyFont="0" applyFill="0" applyBorder="0" applyAlignment="0" applyProtection="0"/>
    <xf numFmtId="0" fontId="30" fillId="0" borderId="0"/>
    <xf numFmtId="0" fontId="187" fillId="29" borderId="17" applyNumberFormat="0" applyAlignment="0" applyProtection="0"/>
    <xf numFmtId="0" fontId="140" fillId="21" borderId="11" applyNumberFormat="0" applyAlignment="0" applyProtection="0"/>
    <xf numFmtId="0" fontId="81" fillId="0" borderId="0"/>
    <xf numFmtId="43" fontId="38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84" fillId="0" borderId="0"/>
    <xf numFmtId="0" fontId="30" fillId="0" borderId="0"/>
    <xf numFmtId="0" fontId="81" fillId="0" borderId="0"/>
    <xf numFmtId="0" fontId="81" fillId="0" borderId="0"/>
    <xf numFmtId="0" fontId="86" fillId="0" borderId="0"/>
    <xf numFmtId="0" fontId="81" fillId="0" borderId="0"/>
    <xf numFmtId="0" fontId="81" fillId="0" borderId="0"/>
    <xf numFmtId="9" fontId="30" fillId="0" borderId="0" applyFont="0" applyFill="0" applyBorder="0" applyAlignment="0" applyProtection="0"/>
    <xf numFmtId="9" fontId="368" fillId="0" borderId="0" applyFont="0" applyFill="0" applyBorder="0" applyAlignment="0" applyProtection="0"/>
    <xf numFmtId="183" fontId="30" fillId="0" borderId="0" applyFont="0" applyFill="0" applyBorder="0" applyAlignment="0" applyProtection="0"/>
    <xf numFmtId="49" fontId="121" fillId="0" borderId="25">
      <alignment horizontal="center" vertical="center" wrapText="1"/>
    </xf>
    <xf numFmtId="0" fontId="86" fillId="0" borderId="0"/>
    <xf numFmtId="0" fontId="30" fillId="0" borderId="0"/>
    <xf numFmtId="0" fontId="30" fillId="0" borderId="0"/>
    <xf numFmtId="0" fontId="30" fillId="0" borderId="0"/>
    <xf numFmtId="49" fontId="121" fillId="0" borderId="25">
      <alignment horizontal="center" vertical="center" wrapText="1"/>
    </xf>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6" borderId="0" applyNumberFormat="0" applyBorder="0" applyAlignment="0" applyProtection="0"/>
    <xf numFmtId="0" fontId="200" fillId="0" borderId="23">
      <protection hidden="1"/>
    </xf>
    <xf numFmtId="0" fontId="201" fillId="21" borderId="23" applyNumberFormat="0" applyFont="0" applyBorder="0" applyAlignment="0" applyProtection="0">
      <protection hidden="1"/>
    </xf>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4" fillId="58" borderId="25">
      <alignment horizontal="left" vertical="center"/>
    </xf>
    <xf numFmtId="41" fontId="211" fillId="0" borderId="0" applyFont="0" applyFill="0" applyBorder="0" applyAlignment="0" applyProtection="0"/>
    <xf numFmtId="43" fontId="100"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87" fillId="24" borderId="10" applyNumberFormat="0" applyFont="0" applyAlignment="0" applyProtection="0"/>
    <xf numFmtId="0" fontId="96" fillId="11" borderId="0" applyNumberFormat="0" applyBorder="0" applyAlignment="0" applyProtection="0"/>
    <xf numFmtId="0" fontId="283" fillId="8" borderId="4" applyNumberFormat="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229" fillId="0" borderId="23">
      <alignment horizontal="left"/>
      <protection locked="0"/>
    </xf>
    <xf numFmtId="0" fontId="232" fillId="0" borderId="0"/>
    <xf numFmtId="0" fontId="81" fillId="0" borderId="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4" fillId="0" borderId="23" applyNumberFormat="0" applyFill="0" applyBorder="0" applyAlignment="0" applyProtection="0">
      <protection hidden="1"/>
    </xf>
    <xf numFmtId="0" fontId="235" fillId="21" borderId="23"/>
    <xf numFmtId="0" fontId="218" fillId="0" borderId="30">
      <protection locked="0"/>
    </xf>
    <xf numFmtId="0" fontId="237" fillId="0" borderId="13" applyNumberFormat="0" applyFill="0" applyAlignment="0" applyProtection="0"/>
    <xf numFmtId="189" fontId="129" fillId="0" borderId="30">
      <protection locked="0"/>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241" fillId="0" borderId="30" applyProtection="0"/>
    <xf numFmtId="0" fontId="152" fillId="0" borderId="0" applyNumberFormat="0" applyFill="0" applyBorder="0" applyAlignment="0" applyProtection="0"/>
    <xf numFmtId="0" fontId="145" fillId="21" borderId="4" applyNumberFormat="0" applyAlignment="0" applyProtection="0"/>
    <xf numFmtId="0" fontId="95" fillId="0" borderId="0"/>
    <xf numFmtId="0" fontId="95" fillId="0" borderId="0"/>
    <xf numFmtId="0" fontId="95" fillId="0" borderId="0"/>
    <xf numFmtId="0" fontId="82" fillId="0" borderId="0"/>
    <xf numFmtId="0" fontId="159" fillId="0" borderId="0"/>
    <xf numFmtId="0" fontId="82" fillId="0" borderId="0"/>
    <xf numFmtId="0" fontId="368" fillId="0" borderId="0"/>
    <xf numFmtId="0" fontId="30" fillId="0" borderId="0"/>
    <xf numFmtId="0" fontId="30" fillId="0" borderId="0"/>
    <xf numFmtId="0" fontId="368" fillId="0" borderId="0"/>
    <xf numFmtId="0" fontId="368" fillId="0" borderId="0"/>
    <xf numFmtId="0" fontId="368" fillId="0" borderId="0"/>
    <xf numFmtId="0" fontId="150" fillId="0" borderId="13" applyNumberFormat="0" applyFill="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183" fontId="96" fillId="0" borderId="0" applyFont="0" applyFill="0" applyBorder="0" applyAlignment="0" applyProtection="0"/>
    <xf numFmtId="0" fontId="94" fillId="0" borderId="0"/>
    <xf numFmtId="0" fontId="94" fillId="0" borderId="0"/>
    <xf numFmtId="0" fontId="146" fillId="0" borderId="0"/>
    <xf numFmtId="0" fontId="261" fillId="30" borderId="18" applyNumberFormat="0" applyAlignment="0" applyProtection="0"/>
    <xf numFmtId="0" fontId="250" fillId="0" borderId="0" applyNumberFormat="0" applyFill="0" applyBorder="0" applyAlignment="0" applyProtection="0">
      <alignment vertical="top"/>
      <protection locked="0"/>
    </xf>
    <xf numFmtId="0" fontId="81" fillId="0" borderId="0"/>
    <xf numFmtId="0" fontId="144" fillId="21" borderId="11" applyNumberFormat="0" applyAlignment="0" applyProtection="0"/>
    <xf numFmtId="0" fontId="81" fillId="0" borderId="0"/>
    <xf numFmtId="0" fontId="96" fillId="8"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3" borderId="0" applyNumberFormat="0" applyBorder="0" applyAlignment="0" applyProtection="0"/>
    <xf numFmtId="0" fontId="124" fillId="15" borderId="0" applyNumberFormat="0" applyBorder="0" applyAlignment="0" applyProtection="0"/>
    <xf numFmtId="0" fontId="124" fillId="23" borderId="0" applyNumberFormat="0" applyBorder="0" applyAlignment="0" applyProtection="0"/>
    <xf numFmtId="0" fontId="124" fillId="21" borderId="0" applyNumberFormat="0" applyBorder="0" applyAlignment="0" applyProtection="0"/>
    <xf numFmtId="0" fontId="124" fillId="15" borderId="0" applyNumberFormat="0" applyBorder="0" applyAlignment="0" applyProtection="0"/>
    <xf numFmtId="0" fontId="124" fillId="63"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379" fillId="0" borderId="0" applyNumberFormat="0" applyFill="0" applyBorder="0" applyAlignment="0" applyProtection="0">
      <alignment vertical="top"/>
      <protection locked="0"/>
    </xf>
    <xf numFmtId="0" fontId="252" fillId="0" borderId="45" applyNumberFormat="0" applyFill="0" applyAlignment="0" applyProtection="0"/>
    <xf numFmtId="0" fontId="253" fillId="0" borderId="7" applyNumberFormat="0" applyFill="0" applyAlignment="0" applyProtection="0"/>
    <xf numFmtId="0" fontId="247" fillId="0" borderId="46" applyNumberFormat="0" applyFill="0" applyAlignment="0" applyProtection="0"/>
    <xf numFmtId="0" fontId="247" fillId="0" borderId="0" applyNumberFormat="0" applyFill="0" applyBorder="0" applyAlignment="0" applyProtection="0"/>
    <xf numFmtId="0" fontId="150" fillId="0" borderId="47" applyNumberFormat="0" applyFill="0" applyAlignment="0" applyProtection="0"/>
    <xf numFmtId="218" fontId="221" fillId="0" borderId="29"/>
    <xf numFmtId="0" fontId="127" fillId="21" borderId="4" applyNumberFormat="0" applyAlignment="0" applyProtection="0"/>
    <xf numFmtId="218" fontId="145" fillId="21" borderId="4" applyNumberFormat="0" applyAlignment="0" applyProtection="0"/>
    <xf numFmtId="49" fontId="81" fillId="0" borderId="25">
      <alignment horizontal="left" vertical="center"/>
      <protection locked="0"/>
    </xf>
    <xf numFmtId="0" fontId="81" fillId="0" borderId="0"/>
    <xf numFmtId="0" fontId="81" fillId="0" borderId="0"/>
    <xf numFmtId="201" fontId="127" fillId="21" borderId="4" applyNumberFormat="0" applyAlignment="0" applyProtection="0"/>
    <xf numFmtId="0" fontId="81" fillId="0" borderId="0"/>
    <xf numFmtId="0" fontId="244" fillId="25" borderId="4" applyNumberFormat="0" applyAlignment="0" applyProtection="0"/>
    <xf numFmtId="0" fontId="81" fillId="0" borderId="0"/>
    <xf numFmtId="0" fontId="81" fillId="0" borderId="0"/>
    <xf numFmtId="0" fontId="159" fillId="0" borderId="0"/>
    <xf numFmtId="0" fontId="159" fillId="0" borderId="0"/>
    <xf numFmtId="0" fontId="159" fillId="0" borderId="0"/>
    <xf numFmtId="0" fontId="159" fillId="0" borderId="0"/>
    <xf numFmtId="0" fontId="159" fillId="0" borderId="0"/>
    <xf numFmtId="0" fontId="122" fillId="0" borderId="0"/>
    <xf numFmtId="0" fontId="144" fillId="25" borderId="11" applyNumberFormat="0" applyAlignment="0" applyProtection="0"/>
    <xf numFmtId="0" fontId="150" fillId="0" borderId="34" applyNumberFormat="0" applyFill="0" applyAlignment="0" applyProtection="0"/>
    <xf numFmtId="0" fontId="124" fillId="15" borderId="0" applyNumberFormat="0" applyBorder="0" applyAlignment="0" applyProtection="0"/>
    <xf numFmtId="49" fontId="274" fillId="0" borderId="25">
      <alignment horizontal="center" vertical="center"/>
      <protection locked="0"/>
    </xf>
    <xf numFmtId="0" fontId="196" fillId="24" borderId="10" applyNumberFormat="0" applyFont="0" applyAlignment="0" applyProtection="0"/>
    <xf numFmtId="0" fontId="208" fillId="59" borderId="25">
      <alignment horizontal="left" vertical="center"/>
    </xf>
    <xf numFmtId="0" fontId="284" fillId="21" borderId="11" applyNumberFormat="0" applyAlignment="0" applyProtection="0"/>
    <xf numFmtId="201" fontId="96" fillId="0" borderId="0"/>
    <xf numFmtId="0" fontId="143" fillId="8" borderId="4" applyNumberFormat="0" applyAlignment="0" applyProtection="0"/>
    <xf numFmtId="0" fontId="144" fillId="21" borderId="11" applyNumberFormat="0" applyAlignment="0" applyProtection="0"/>
    <xf numFmtId="218" fontId="150" fillId="0" borderId="13" applyNumberFormat="0" applyFill="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98" fillId="24" borderId="10" applyNumberFormat="0" applyFont="0" applyAlignment="0" applyProtection="0"/>
    <xf numFmtId="0" fontId="198" fillId="24" borderId="10" applyNumberFormat="0" applyFont="0" applyAlignment="0" applyProtection="0"/>
    <xf numFmtId="1" fontId="276" fillId="57" borderId="25">
      <alignment horizontal="right" vertical="center"/>
    </xf>
    <xf numFmtId="0" fontId="122" fillId="6" borderId="0" applyNumberFormat="0" applyBorder="0" applyAlignment="0" applyProtection="0"/>
    <xf numFmtId="167" fontId="100" fillId="0" borderId="0" applyFont="0" applyFill="0" applyBorder="0" applyAlignment="0" applyProtection="0"/>
    <xf numFmtId="0" fontId="96" fillId="8" borderId="0" applyNumberFormat="0" applyBorder="0" applyAlignment="0" applyProtection="0"/>
    <xf numFmtId="49" fontId="121" fillId="0" borderId="25">
      <alignment horizontal="center" vertical="center" wrapText="1"/>
    </xf>
    <xf numFmtId="0" fontId="146" fillId="0" borderId="0"/>
    <xf numFmtId="49" fontId="324" fillId="0" borderId="25">
      <alignment horizontal="left" vertical="center"/>
    </xf>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196" fillId="24" borderId="10" applyNumberFormat="0" applyFont="0" applyAlignment="0" applyProtection="0"/>
    <xf numFmtId="0" fontId="30" fillId="43" borderId="0" applyNumberFormat="0" applyBorder="0" applyAlignment="0" applyProtection="0"/>
    <xf numFmtId="0" fontId="145" fillId="21" borderId="4" applyNumberFormat="0" applyAlignment="0" applyProtection="0"/>
    <xf numFmtId="49" fontId="81" fillId="0" borderId="25">
      <alignment horizontal="left" vertical="center"/>
      <protection locked="0"/>
    </xf>
    <xf numFmtId="0" fontId="96" fillId="24" borderId="10" applyNumberFormat="0" applyFont="0" applyAlignment="0" applyProtection="0"/>
    <xf numFmtId="183" fontId="82" fillId="0" borderId="0" applyFont="0" applyFill="0" applyBorder="0" applyAlignment="0" applyProtection="0"/>
    <xf numFmtId="0" fontId="249" fillId="0" borderId="0"/>
    <xf numFmtId="0" fontId="382" fillId="0" borderId="0"/>
    <xf numFmtId="0" fontId="52" fillId="0" borderId="0"/>
    <xf numFmtId="9" fontId="96" fillId="0" borderId="0" applyFont="0" applyFill="0" applyBorder="0" applyAlignment="0" applyProtection="0"/>
    <xf numFmtId="9" fontId="249" fillId="0" borderId="0" applyFont="0" applyFill="0" applyBorder="0" applyAlignment="0" applyProtection="0"/>
    <xf numFmtId="0" fontId="150" fillId="0" borderId="13" applyNumberFormat="0" applyFill="0" applyAlignment="0" applyProtection="0"/>
    <xf numFmtId="0" fontId="82" fillId="24" borderId="10" applyNumberFormat="0" applyFont="0" applyAlignment="0" applyProtection="0"/>
    <xf numFmtId="0" fontId="81" fillId="24" borderId="10" applyNumberFormat="0" applyFont="0" applyAlignment="0" applyProtection="0"/>
    <xf numFmtId="0" fontId="124" fillId="10" borderId="0" applyNumberFormat="0" applyBorder="0" applyAlignment="0" applyProtection="0"/>
    <xf numFmtId="0" fontId="206" fillId="57" borderId="25"/>
    <xf numFmtId="0" fontId="247" fillId="0" borderId="0" applyNumberFormat="0" applyFill="0" applyBorder="0" applyAlignment="0" applyProtection="0"/>
    <xf numFmtId="0" fontId="196" fillId="24" borderId="10" applyNumberFormat="0" applyFont="0" applyAlignment="0" applyProtection="0"/>
    <xf numFmtId="0" fontId="383" fillId="0" borderId="0"/>
    <xf numFmtId="0" fontId="87" fillId="24" borderId="10" applyNumberFormat="0" applyFont="0" applyAlignment="0" applyProtection="0"/>
    <xf numFmtId="0" fontId="124" fillId="11" borderId="0" applyNumberFormat="0" applyBorder="0" applyAlignment="0" applyProtection="0"/>
    <xf numFmtId="0" fontId="237" fillId="0" borderId="13" applyNumberFormat="0" applyFill="0" applyAlignment="0" applyProtection="0"/>
    <xf numFmtId="0" fontId="96" fillId="9" borderId="0" applyNumberFormat="0" applyBorder="0" applyAlignment="0" applyProtection="0"/>
    <xf numFmtId="4" fontId="320" fillId="57" borderId="25">
      <alignment horizontal="right" vertical="center"/>
      <protection locked="0"/>
    </xf>
    <xf numFmtId="0" fontId="218" fillId="0" borderId="0">
      <protection locked="0"/>
    </xf>
    <xf numFmtId="0" fontId="196" fillId="24" borderId="10" applyNumberFormat="0" applyFont="0" applyAlignment="0" applyProtection="0"/>
    <xf numFmtId="0" fontId="96" fillId="24" borderId="10" applyNumberFormat="0" applyFont="0" applyAlignment="0" applyProtection="0"/>
    <xf numFmtId="0" fontId="155" fillId="0" borderId="0" applyNumberFormat="0" applyFill="0" applyBorder="0" applyAlignment="0" applyProtection="0"/>
    <xf numFmtId="0" fontId="124" fillId="20" borderId="0" applyNumberFormat="0" applyBorder="0" applyAlignment="0" applyProtection="0"/>
    <xf numFmtId="0" fontId="194" fillId="0" borderId="13" applyNumberFormat="0" applyFill="0" applyAlignment="0" applyProtection="0"/>
    <xf numFmtId="0" fontId="87" fillId="24" borderId="10" applyNumberFormat="0" applyFont="0" applyAlignment="0" applyProtection="0"/>
    <xf numFmtId="49" fontId="81" fillId="0" borderId="25">
      <alignment horizontal="left" vertical="center"/>
      <protection locked="0"/>
    </xf>
    <xf numFmtId="183" fontId="96" fillId="0" borderId="0" applyFont="0" applyFill="0" applyBorder="0" applyAlignment="0" applyProtection="0"/>
    <xf numFmtId="183" fontId="96" fillId="0" borderId="0" applyFont="0" applyFill="0" applyBorder="0" applyAlignment="0" applyProtection="0"/>
    <xf numFmtId="0" fontId="140" fillId="21" borderId="11" applyNumberFormat="0" applyAlignment="0" applyProtection="0"/>
    <xf numFmtId="0" fontId="30" fillId="0" borderId="0"/>
    <xf numFmtId="0" fontId="87" fillId="0" borderId="0"/>
    <xf numFmtId="0" fontId="30" fillId="0" borderId="0"/>
    <xf numFmtId="0" fontId="30" fillId="0" borderId="0"/>
    <xf numFmtId="0" fontId="30" fillId="32" borderId="21" applyNumberFormat="0" applyFont="0" applyAlignment="0" applyProtection="0"/>
    <xf numFmtId="0" fontId="81" fillId="0" borderId="0"/>
    <xf numFmtId="0" fontId="81" fillId="0" borderId="0"/>
    <xf numFmtId="170" fontId="369" fillId="0" borderId="0">
      <protection locked="0"/>
    </xf>
    <xf numFmtId="170" fontId="369" fillId="0" borderId="0">
      <protection locked="0"/>
    </xf>
    <xf numFmtId="170" fontId="369" fillId="0" borderId="0">
      <protection locked="0"/>
    </xf>
    <xf numFmtId="170" fontId="218" fillId="0" borderId="0">
      <protection locked="0"/>
    </xf>
    <xf numFmtId="0" fontId="109" fillId="0" borderId="13" applyNumberFormat="0" applyFill="0" applyAlignment="0" applyProtection="0"/>
    <xf numFmtId="230" fontId="329" fillId="0" borderId="0"/>
    <xf numFmtId="0" fontId="369" fillId="0" borderId="30">
      <protection locked="0"/>
    </xf>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37" fillId="8" borderId="4" applyNumberFormat="0" applyAlignment="0" applyProtection="0"/>
    <xf numFmtId="0" fontId="150" fillId="0" borderId="13" applyNumberFormat="0" applyFill="0" applyAlignment="0" applyProtection="0"/>
    <xf numFmtId="0" fontId="81" fillId="0" borderId="0" applyNumberFormat="0" applyFont="0" applyFill="0" applyBorder="0" applyAlignment="0" applyProtection="0">
      <alignment vertical="top"/>
    </xf>
    <xf numFmtId="39" fontId="231" fillId="0" borderId="0"/>
    <xf numFmtId="0" fontId="159" fillId="0" borderId="0"/>
    <xf numFmtId="201" fontId="96" fillId="0" borderId="0"/>
    <xf numFmtId="10" fontId="223" fillId="57" borderId="25" applyNumberFormat="0" applyBorder="0" applyAlignment="0" applyProtection="0"/>
    <xf numFmtId="0" fontId="383" fillId="0" borderId="0"/>
    <xf numFmtId="0" fontId="123" fillId="15" borderId="0" applyNumberFormat="0" applyBorder="0" applyAlignment="0" applyProtection="0"/>
    <xf numFmtId="0" fontId="284" fillId="21" borderId="11" applyNumberFormat="0" applyAlignment="0" applyProtection="0"/>
    <xf numFmtId="0" fontId="120" fillId="0" borderId="0"/>
    <xf numFmtId="0" fontId="120" fillId="0" borderId="0"/>
    <xf numFmtId="0" fontId="120" fillId="0" borderId="0"/>
    <xf numFmtId="0" fontId="120" fillId="0" borderId="0"/>
    <xf numFmtId="0" fontId="96" fillId="24" borderId="10" applyNumberFormat="0" applyFont="0" applyAlignment="0" applyProtection="0"/>
    <xf numFmtId="0" fontId="96" fillId="24" borderId="10" applyNumberFormat="0" applyFont="0" applyAlignment="0" applyProtection="0"/>
    <xf numFmtId="0" fontId="237" fillId="0" borderId="13" applyNumberFormat="0" applyFill="0" applyAlignment="0" applyProtection="0"/>
    <xf numFmtId="0" fontId="284" fillId="21" borderId="11" applyNumberForma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96" fillId="9" borderId="0" applyNumberFormat="0" applyBorder="0" applyAlignment="0" applyProtection="0"/>
    <xf numFmtId="0" fontId="87" fillId="0" borderId="0"/>
    <xf numFmtId="0" fontId="127" fillId="21" borderId="4" applyNumberFormat="0" applyAlignment="0" applyProtection="0"/>
    <xf numFmtId="0" fontId="96" fillId="24" borderId="10" applyNumberFormat="0" applyFont="0" applyAlignment="0" applyProtection="0"/>
    <xf numFmtId="49" fontId="121" fillId="0" borderId="25">
      <alignment horizontal="center" vertical="center" wrapText="1"/>
    </xf>
    <xf numFmtId="165" fontId="96" fillId="0" borderId="0" applyFont="0" applyFill="0" applyBorder="0" applyAlignment="0" applyProtection="0"/>
    <xf numFmtId="0" fontId="144" fillId="21" borderId="11" applyNumberFormat="0" applyAlignment="0" applyProtection="0"/>
    <xf numFmtId="0" fontId="143" fillId="8" borderId="4" applyNumberFormat="0" applyAlignment="0" applyProtection="0"/>
    <xf numFmtId="49" fontId="114" fillId="0" borderId="25">
      <alignment horizontal="left" vertical="center"/>
      <protection locked="0"/>
    </xf>
    <xf numFmtId="0" fontId="96" fillId="9" borderId="0" applyNumberFormat="0" applyBorder="0" applyAlignment="0" applyProtection="0"/>
    <xf numFmtId="0" fontId="143" fillId="8" borderId="4" applyNumberFormat="0" applyAlignment="0" applyProtection="0"/>
    <xf numFmtId="49" fontId="274" fillId="0" borderId="25">
      <alignment horizontal="left" vertical="center" wrapText="1"/>
      <protection locked="0"/>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49" fontId="121" fillId="0" borderId="25">
      <alignment horizontal="center" vertical="center" wrapText="1"/>
    </xf>
    <xf numFmtId="0" fontId="146" fillId="0" borderId="0"/>
    <xf numFmtId="0" fontId="94" fillId="0" borderId="0"/>
    <xf numFmtId="0" fontId="198" fillId="0" borderId="0"/>
    <xf numFmtId="0" fontId="368" fillId="0" borderId="0"/>
    <xf numFmtId="0" fontId="194" fillId="0" borderId="13" applyNumberFormat="0" applyFill="0" applyAlignment="0" applyProtection="0"/>
    <xf numFmtId="0" fontId="82" fillId="24" borderId="10" applyNumberFormat="0" applyFont="0" applyAlignment="0" applyProtection="0"/>
    <xf numFmtId="0" fontId="124" fillId="18" borderId="0" applyNumberFormat="0" applyBorder="0" applyAlignment="0" applyProtection="0"/>
    <xf numFmtId="0" fontId="52" fillId="54" borderId="0" applyNumberFormat="0" applyBorder="0" applyAlignment="0" applyProtection="0"/>
    <xf numFmtId="185" fontId="146" fillId="0" borderId="0" applyFont="0" applyFill="0" applyBorder="0" applyAlignment="0" applyProtection="0"/>
    <xf numFmtId="0" fontId="382"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9" fontId="96" fillId="0" borderId="0" applyFont="0" applyFill="0" applyBorder="0" applyAlignment="0" applyProtection="0"/>
    <xf numFmtId="0" fontId="96" fillId="6" borderId="0" applyNumberFormat="0" applyBorder="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96" fillId="6" borderId="0" applyNumberFormat="0" applyBorder="0" applyAlignment="0" applyProtection="0"/>
    <xf numFmtId="0" fontId="52" fillId="39" borderId="0" applyNumberFormat="0" applyBorder="0" applyAlignment="0" applyProtection="0"/>
    <xf numFmtId="0" fontId="96" fillId="4" borderId="0" applyNumberFormat="0" applyBorder="0" applyAlignment="0" applyProtection="0"/>
    <xf numFmtId="0" fontId="140" fillId="21" borderId="11" applyNumberFormat="0" applyAlignment="0" applyProtection="0"/>
    <xf numFmtId="0" fontId="82" fillId="57" borderId="25">
      <alignment horizontal="left" vertical="center"/>
    </xf>
    <xf numFmtId="49" fontId="274" fillId="0" borderId="25">
      <alignment horizontal="left" vertical="center" wrapText="1"/>
      <protection locked="0"/>
    </xf>
    <xf numFmtId="1" fontId="204" fillId="57" borderId="25">
      <alignment horizontal="right" vertical="center"/>
    </xf>
    <xf numFmtId="0" fontId="253" fillId="0" borderId="32" applyNumberFormat="0" applyFill="0" applyAlignment="0" applyProtection="0"/>
    <xf numFmtId="49" fontId="121" fillId="0" borderId="25">
      <alignment horizontal="center" vertical="center" wrapText="1"/>
    </xf>
    <xf numFmtId="0" fontId="109" fillId="0" borderId="13" applyNumberFormat="0" applyFill="0" applyAlignment="0" applyProtection="0"/>
    <xf numFmtId="0" fontId="122" fillId="0" borderId="0"/>
    <xf numFmtId="0" fontId="81" fillId="0" borderId="0"/>
    <xf numFmtId="0" fontId="285" fillId="21" borderId="4" applyNumberFormat="0" applyAlignment="0" applyProtection="0"/>
    <xf numFmtId="218" fontId="140" fillId="21" borderId="11" applyNumberFormat="0" applyAlignment="0" applyProtection="0"/>
    <xf numFmtId="0" fontId="194" fillId="0" borderId="13" applyNumberFormat="0" applyFill="0" applyAlignment="0" applyProtection="0"/>
    <xf numFmtId="0" fontId="198" fillId="24" borderId="10" applyNumberFormat="0" applyFont="0" applyAlignment="0" applyProtection="0"/>
    <xf numFmtId="218" fontId="127" fillId="21" borderId="4" applyNumberFormat="0" applyAlignment="0" applyProtection="0"/>
    <xf numFmtId="0" fontId="196" fillId="24" borderId="10" applyNumberFormat="0" applyFont="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1" fontId="204" fillId="57" borderId="25">
      <alignment horizontal="right" vertical="center"/>
    </xf>
    <xf numFmtId="0" fontId="205" fillId="57" borderId="25">
      <alignment horizontal="right" vertical="center"/>
    </xf>
    <xf numFmtId="0" fontId="204" fillId="58" borderId="25">
      <alignment horizontal="center" vertical="center"/>
    </xf>
    <xf numFmtId="1" fontId="204"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82" fillId="57" borderId="25">
      <alignment horizontal="left" vertical="center"/>
    </xf>
    <xf numFmtId="0" fontId="204" fillId="58" borderId="25">
      <alignment horizontal="left" vertical="center"/>
    </xf>
    <xf numFmtId="165" fontId="100" fillId="0" borderId="0" applyFont="0" applyFill="0" applyBorder="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150" fillId="0" borderId="47" applyNumberFormat="0" applyFill="0" applyAlignment="0" applyProtection="0"/>
    <xf numFmtId="0" fontId="198" fillId="24" borderId="10" applyNumberFormat="0" applyFont="0" applyAlignment="0" applyProtection="0"/>
    <xf numFmtId="0" fontId="198"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81" fillId="0" borderId="0"/>
    <xf numFmtId="0" fontId="81" fillId="0" borderId="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49" fontId="114" fillId="0" borderId="25">
      <alignment horizontal="left" vertical="center"/>
      <protection locked="0"/>
    </xf>
    <xf numFmtId="0" fontId="143" fillId="8" borderId="4" applyNumberFormat="0" applyAlignment="0" applyProtection="0"/>
    <xf numFmtId="0" fontId="82" fillId="0" borderId="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145" fillId="21" borderId="4" applyNumberFormat="0" applyAlignment="0" applyProtection="0"/>
    <xf numFmtId="0" fontId="96" fillId="5" borderId="0" applyNumberFormat="0" applyBorder="0" applyAlignment="0" applyProtection="0"/>
    <xf numFmtId="231" fontId="143" fillId="8" borderId="4" applyNumberFormat="0" applyAlignment="0" applyProtection="0"/>
    <xf numFmtId="49" fontId="274" fillId="0" borderId="25">
      <alignment horizontal="left" vertical="center" wrapText="1"/>
      <protection locked="0"/>
    </xf>
    <xf numFmtId="0" fontId="96" fillId="3" borderId="0" applyNumberFormat="0" applyBorder="0" applyAlignment="0" applyProtection="0"/>
    <xf numFmtId="0" fontId="300" fillId="9" borderId="38" applyNumberFormat="0" applyAlignment="0" applyProtection="0"/>
    <xf numFmtId="0" fontId="145" fillId="21" borderId="4" applyNumberFormat="0" applyAlignment="0" applyProtection="0"/>
    <xf numFmtId="49" fontId="121" fillId="0" borderId="25">
      <alignment horizontal="center" vertical="center" wrapText="1"/>
    </xf>
    <xf numFmtId="0" fontId="122" fillId="0" borderId="0"/>
    <xf numFmtId="201" fontId="82" fillId="0" borderId="0"/>
    <xf numFmtId="0" fontId="145" fillId="21" borderId="4" applyNumberFormat="0" applyAlignment="0" applyProtection="0"/>
    <xf numFmtId="0" fontId="122" fillId="9" borderId="0" applyNumberFormat="0" applyBorder="0" applyAlignment="0" applyProtection="0"/>
    <xf numFmtId="0" fontId="81" fillId="0" borderId="0"/>
    <xf numFmtId="0" fontId="123" fillId="11" borderId="0" applyNumberFormat="0" applyBorder="0" applyAlignment="0" applyProtection="0"/>
    <xf numFmtId="201" fontId="206" fillId="57" borderId="25">
      <alignment horizontal="left" vertical="center"/>
    </xf>
    <xf numFmtId="0" fontId="334" fillId="70" borderId="43" applyNumberFormat="0" applyAlignment="0" applyProtection="0"/>
    <xf numFmtId="0" fontId="137" fillId="8" borderId="4" applyNumberFormat="0" applyAlignment="0" applyProtection="0"/>
    <xf numFmtId="10" fontId="223" fillId="57" borderId="25" applyNumberFormat="0" applyBorder="0" applyAlignment="0" applyProtection="0"/>
    <xf numFmtId="0" fontId="211" fillId="0" borderId="0"/>
    <xf numFmtId="0" fontId="137" fillId="8" borderId="4" applyNumberFormat="0" applyAlignment="0" applyProtection="0"/>
    <xf numFmtId="0" fontId="127" fillId="21" borderId="4" applyNumberFormat="0" applyAlignment="0" applyProtection="0"/>
    <xf numFmtId="0" fontId="143" fillId="8" borderId="4" applyNumberFormat="0" applyAlignment="0" applyProtection="0"/>
    <xf numFmtId="0" fontId="96" fillId="9" borderId="0" applyNumberFormat="0" applyBorder="0" applyAlignment="0" applyProtection="0"/>
    <xf numFmtId="0" fontId="152" fillId="0" borderId="0" applyNumberFormat="0" applyFill="0" applyBorder="0" applyAlignment="0" applyProtection="0"/>
    <xf numFmtId="0" fontId="144" fillId="21" borderId="11" applyNumberFormat="0" applyAlignment="0" applyProtection="0"/>
    <xf numFmtId="0" fontId="303" fillId="57" borderId="25">
      <alignment horizontal="left" vertical="center"/>
    </xf>
    <xf numFmtId="0" fontId="143" fillId="8" borderId="4" applyNumberFormat="0" applyAlignment="0" applyProtection="0"/>
    <xf numFmtId="0" fontId="127" fillId="21" borderId="4" applyNumberFormat="0" applyAlignment="0" applyProtection="0"/>
    <xf numFmtId="0" fontId="208" fillId="59" borderId="25">
      <alignment horizontal="left" vertical="center"/>
    </xf>
    <xf numFmtId="0" fontId="144" fillId="25" borderId="11" applyNumberFormat="0" applyAlignment="0" applyProtection="0"/>
    <xf numFmtId="165" fontId="30" fillId="0" borderId="0" applyFont="0" applyFill="0" applyBorder="0" applyAlignment="0" applyProtection="0"/>
    <xf numFmtId="0" fontId="94" fillId="0" borderId="0"/>
    <xf numFmtId="0" fontId="94" fillId="0" borderId="0"/>
    <xf numFmtId="0" fontId="94" fillId="0" borderId="0"/>
    <xf numFmtId="165" fontId="96"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82" fillId="0" borderId="0"/>
    <xf numFmtId="0" fontId="386" fillId="0" borderId="0"/>
    <xf numFmtId="0" fontId="94" fillId="0" borderId="0"/>
    <xf numFmtId="0" fontId="333" fillId="0" borderId="0"/>
    <xf numFmtId="0" fontId="387" fillId="0" borderId="0"/>
    <xf numFmtId="0" fontId="81" fillId="0" borderId="0"/>
    <xf numFmtId="0" fontId="369" fillId="0" borderId="30">
      <protection locked="0"/>
    </xf>
    <xf numFmtId="39" fontId="231" fillId="0" borderId="0"/>
    <xf numFmtId="39" fontId="231" fillId="0" borderId="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380" fillId="0" borderId="0" applyNumberFormat="0" applyFill="0" applyBorder="0" applyAlignment="0" applyProtection="0">
      <alignment vertical="top"/>
      <protection locked="0"/>
    </xf>
    <xf numFmtId="0" fontId="121" fillId="0" borderId="3">
      <alignment horizontal="centerContinuous" vertical="top" wrapText="1"/>
    </xf>
    <xf numFmtId="0" fontId="156" fillId="0" borderId="9" applyNumberFormat="0" applyFill="0" applyAlignment="0" applyProtection="0"/>
    <xf numFmtId="0" fontId="150" fillId="0" borderId="13" applyNumberFormat="0" applyFill="0" applyAlignment="0" applyProtection="0"/>
    <xf numFmtId="0" fontId="151" fillId="22" borderId="5" applyNumberFormat="0" applyAlignment="0" applyProtection="0"/>
    <xf numFmtId="0" fontId="152" fillId="0" borderId="0" applyNumberFormat="0" applyFill="0" applyBorder="0" applyAlignment="0" applyProtection="0"/>
    <xf numFmtId="39" fontId="231" fillId="0" borderId="0"/>
    <xf numFmtId="0" fontId="121" fillId="0" borderId="3">
      <alignment horizontal="centerContinuous" vertical="top" wrapText="1"/>
    </xf>
    <xf numFmtId="39" fontId="231" fillId="0" borderId="0"/>
    <xf numFmtId="0" fontId="218" fillId="0" borderId="30">
      <protection locked="0"/>
    </xf>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44" fillId="21" borderId="11" applyNumberFormat="0" applyAlignment="0" applyProtection="0"/>
    <xf numFmtId="0" fontId="144" fillId="25" borderId="11" applyNumberFormat="0" applyAlignment="0" applyProtection="0"/>
    <xf numFmtId="0" fontId="145" fillId="21" borderId="4" applyNumberFormat="0" applyAlignment="0" applyProtection="0"/>
    <xf numFmtId="0" fontId="145" fillId="25" borderId="4" applyNumberFormat="0" applyAlignment="0" applyProtection="0"/>
    <xf numFmtId="0" fontId="379"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150" fillId="0" borderId="13" applyNumberFormat="0" applyFill="0" applyAlignment="0" applyProtection="0"/>
    <xf numFmtId="0" fontId="150" fillId="0" borderId="47" applyNumberFormat="0" applyFill="0" applyAlignment="0" applyProtection="0"/>
    <xf numFmtId="0" fontId="96" fillId="24" borderId="10" applyNumberFormat="0" applyFont="0" applyAlignment="0" applyProtection="0"/>
    <xf numFmtId="0" fontId="157" fillId="0" borderId="0" applyNumberFormat="0" applyFill="0" applyBorder="0" applyAlignment="0" applyProtection="0"/>
    <xf numFmtId="0" fontId="96" fillId="0" borderId="0"/>
    <xf numFmtId="49" fontId="121" fillId="0" borderId="25">
      <alignment horizontal="center" vertical="center" wrapText="1"/>
    </xf>
    <xf numFmtId="0" fontId="96" fillId="0" borderId="0"/>
    <xf numFmtId="0" fontId="30" fillId="0" borderId="0"/>
    <xf numFmtId="0" fontId="159" fillId="0" borderId="0"/>
    <xf numFmtId="0" fontId="30" fillId="0" borderId="0"/>
    <xf numFmtId="0" fontId="30" fillId="0" borderId="0"/>
    <xf numFmtId="0" fontId="81" fillId="0" borderId="0"/>
    <xf numFmtId="0" fontId="96" fillId="0" borderId="0"/>
    <xf numFmtId="39" fontId="231" fillId="0" borderId="0"/>
    <xf numFmtId="0" fontId="81" fillId="0" borderId="0"/>
    <xf numFmtId="0" fontId="159" fillId="0" borderId="0"/>
    <xf numFmtId="0" fontId="120" fillId="0" borderId="0"/>
    <xf numFmtId="0" fontId="159" fillId="0" borderId="0"/>
    <xf numFmtId="0" fontId="96" fillId="0" borderId="0"/>
    <xf numFmtId="39" fontId="231" fillId="0" borderId="0"/>
    <xf numFmtId="0" fontId="278" fillId="0" borderId="0"/>
    <xf numFmtId="0" fontId="87" fillId="0" borderId="0"/>
    <xf numFmtId="0" fontId="96" fillId="0" borderId="0"/>
    <xf numFmtId="0" fontId="81" fillId="0" borderId="0"/>
    <xf numFmtId="0" fontId="96" fillId="0" borderId="0"/>
    <xf numFmtId="0" fontId="96" fillId="0" borderId="0"/>
    <xf numFmtId="0" fontId="30" fillId="0" borderId="0"/>
    <xf numFmtId="0" fontId="96" fillId="0" borderId="0"/>
    <xf numFmtId="0" fontId="96" fillId="24" borderId="10" applyNumberFormat="0" applyFont="0" applyAlignment="0" applyProtection="0"/>
    <xf numFmtId="0" fontId="198" fillId="24" borderId="10"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0" fontId="96" fillId="32" borderId="21" applyNumberFormat="0" applyFont="0" applyAlignment="0" applyProtection="0"/>
    <xf numFmtId="0" fontId="198" fillId="24" borderId="10" applyNumberFormat="0" applyFont="0" applyAlignment="0" applyProtection="0"/>
    <xf numFmtId="9"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214" fontId="278" fillId="0" borderId="0" applyFont="0" applyFill="0" applyBorder="0" applyAlignment="0" applyProtection="0"/>
    <xf numFmtId="49" fontId="121" fillId="0" borderId="25">
      <alignment horizontal="center" vertical="center" wrapText="1"/>
    </xf>
    <xf numFmtId="0" fontId="96" fillId="23" borderId="0" applyNumberFormat="0" applyBorder="0" applyAlignment="0" applyProtection="0"/>
    <xf numFmtId="0" fontId="30" fillId="50" borderId="0" applyNumberFormat="0" applyBorder="0" applyAlignment="0" applyProtection="0"/>
    <xf numFmtId="0" fontId="30" fillId="47" borderId="0" applyNumberFormat="0" applyBorder="0" applyAlignment="0" applyProtection="0"/>
    <xf numFmtId="0" fontId="30" fillId="38" borderId="0" applyNumberFormat="0" applyBorder="0" applyAlignment="0" applyProtection="0"/>
    <xf numFmtId="0" fontId="30" fillId="35"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100" fillId="0" borderId="0"/>
    <xf numFmtId="0" fontId="96" fillId="24"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30" fillId="43" borderId="0" applyNumberFormat="0" applyBorder="0" applyAlignment="0" applyProtection="0"/>
    <xf numFmtId="0" fontId="143" fillId="8" borderId="4" applyNumberFormat="0" applyAlignment="0" applyProtection="0"/>
    <xf numFmtId="0" fontId="221" fillId="0" borderId="29"/>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150" fillId="0" borderId="34" applyNumberFormat="0" applyFill="0" applyAlignment="0" applyProtection="0"/>
    <xf numFmtId="0" fontId="30" fillId="47" borderId="0" applyNumberFormat="0" applyBorder="0" applyAlignment="0" applyProtection="0"/>
    <xf numFmtId="0" fontId="278" fillId="24" borderId="10" applyNumberFormat="0" applyFont="0" applyAlignment="0" applyProtection="0"/>
    <xf numFmtId="0" fontId="30" fillId="0" borderId="0"/>
    <xf numFmtId="0" fontId="30" fillId="55"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0" fillId="34" borderId="0" applyNumberFormat="0" applyBorder="0" applyAlignment="0" applyProtection="0"/>
    <xf numFmtId="0" fontId="302" fillId="57" borderId="25">
      <alignment horizontal="right" vertical="center"/>
    </xf>
    <xf numFmtId="0" fontId="204" fillId="61" borderId="25">
      <alignment horizontal="center" vertical="center"/>
    </xf>
    <xf numFmtId="0" fontId="302" fillId="57" borderId="25">
      <alignment horizontal="righ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0" fontId="30" fillId="47" borderId="0" applyNumberFormat="0" applyBorder="0" applyAlignment="0" applyProtection="0"/>
    <xf numFmtId="0" fontId="30" fillId="55" borderId="0" applyNumberFormat="0" applyBorder="0" applyAlignment="0" applyProtection="0"/>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0" fontId="30" fillId="34" borderId="0" applyNumberFormat="0" applyBorder="0" applyAlignment="0" applyProtection="0"/>
    <xf numFmtId="0" fontId="221" fillId="0" borderId="29"/>
    <xf numFmtId="49" fontId="318" fillId="57" borderId="25">
      <alignment horizontal="left" vertical="center"/>
      <protection locked="0"/>
    </xf>
    <xf numFmtId="49" fontId="318" fillId="57" borderId="25">
      <alignment horizontal="left" vertical="center"/>
    </xf>
    <xf numFmtId="49" fontId="319" fillId="57" borderId="25">
      <alignment horizontal="left" vertical="center"/>
      <protection locked="0"/>
    </xf>
    <xf numFmtId="49" fontId="319" fillId="57" borderId="25">
      <alignment horizontal="left" vertical="center"/>
    </xf>
    <xf numFmtId="4" fontId="318" fillId="57" borderId="25">
      <alignment horizontal="right" vertical="center"/>
      <protection locked="0"/>
    </xf>
    <xf numFmtId="4" fontId="318" fillId="57" borderId="25">
      <alignment horizontal="right" vertical="center"/>
    </xf>
    <xf numFmtId="4" fontId="320" fillId="57" borderId="25">
      <alignment horizontal="right" vertical="center"/>
      <protection locked="0"/>
    </xf>
    <xf numFmtId="49" fontId="274" fillId="57" borderId="25">
      <alignment horizontal="left" vertical="center"/>
      <protection locked="0"/>
    </xf>
    <xf numFmtId="49" fontId="274" fillId="57" borderId="25">
      <alignment horizontal="left" vertical="center"/>
      <protection locked="0"/>
    </xf>
    <xf numFmtId="49" fontId="274" fillId="57" borderId="25">
      <alignment horizontal="left" vertical="center"/>
    </xf>
    <xf numFmtId="49" fontId="317" fillId="57" borderId="25">
      <alignment horizontal="left" vertical="center"/>
      <protection locked="0"/>
    </xf>
    <xf numFmtId="49" fontId="317" fillId="57" borderId="25">
      <alignment horizontal="left" vertical="center"/>
    </xf>
    <xf numFmtId="4" fontId="274" fillId="57" borderId="25">
      <alignment horizontal="right" vertical="center"/>
      <protection locked="0"/>
    </xf>
    <xf numFmtId="4" fontId="274" fillId="57" borderId="25">
      <alignment horizontal="right" vertical="center"/>
      <protection locked="0"/>
    </xf>
    <xf numFmtId="4" fontId="274" fillId="57" borderId="25">
      <alignment horizontal="right" vertical="center"/>
    </xf>
    <xf numFmtId="4" fontId="317" fillId="57" borderId="25">
      <alignment horizontal="right" vertical="center"/>
      <protection locked="0"/>
    </xf>
    <xf numFmtId="49" fontId="321" fillId="57" borderId="25">
      <alignment horizontal="left" vertical="center"/>
      <protection locked="0"/>
    </xf>
    <xf numFmtId="49" fontId="321" fillId="57" borderId="25">
      <alignment horizontal="left" vertical="center"/>
    </xf>
    <xf numFmtId="49" fontId="322" fillId="57" borderId="25">
      <alignment horizontal="left" vertical="center"/>
      <protection locked="0"/>
    </xf>
    <xf numFmtId="49" fontId="322" fillId="57" borderId="25">
      <alignment horizontal="left" vertical="center"/>
    </xf>
    <xf numFmtId="4" fontId="321" fillId="57" borderId="25">
      <alignment horizontal="right" vertical="center"/>
      <protection locked="0"/>
    </xf>
    <xf numFmtId="4" fontId="321" fillId="57" borderId="25">
      <alignment horizontal="right" vertical="center"/>
    </xf>
    <xf numFmtId="4" fontId="323" fillId="57" borderId="25">
      <alignment horizontal="right" vertical="center"/>
      <protection locked="0"/>
    </xf>
    <xf numFmtId="49" fontId="114" fillId="0" borderId="25">
      <alignment horizontal="left" vertical="center"/>
      <protection locked="0"/>
    </xf>
    <xf numFmtId="49" fontId="114" fillId="0" borderId="25">
      <alignment horizontal="left" vertical="center"/>
    </xf>
    <xf numFmtId="49" fontId="324" fillId="0" borderId="25">
      <alignment horizontal="left" vertical="center"/>
      <protection locked="0"/>
    </xf>
    <xf numFmtId="49" fontId="324" fillId="0" borderId="25">
      <alignment horizontal="left" vertical="center"/>
    </xf>
    <xf numFmtId="4" fontId="114" fillId="0" borderId="25">
      <alignment horizontal="right" vertical="center"/>
      <protection locked="0"/>
    </xf>
    <xf numFmtId="4" fontId="114" fillId="0" borderId="25">
      <alignment horizontal="right" vertical="center"/>
    </xf>
    <xf numFmtId="4" fontId="324" fillId="0" borderId="25">
      <alignment horizontal="right" vertical="center"/>
      <protection locked="0"/>
    </xf>
    <xf numFmtId="49" fontId="298" fillId="0" borderId="25">
      <alignment horizontal="left" vertical="center"/>
      <protection locked="0"/>
    </xf>
    <xf numFmtId="49" fontId="298" fillId="0" borderId="25">
      <alignment horizontal="left" vertical="center"/>
    </xf>
    <xf numFmtId="49" fontId="325" fillId="0" borderId="25">
      <alignment horizontal="left" vertical="center"/>
      <protection locked="0"/>
    </xf>
    <xf numFmtId="49" fontId="325" fillId="0" borderId="25">
      <alignment horizontal="left" vertical="center"/>
    </xf>
    <xf numFmtId="4" fontId="298" fillId="0" borderId="25">
      <alignment horizontal="right" vertical="center"/>
      <protection locked="0"/>
    </xf>
    <xf numFmtId="4" fontId="298" fillId="0" borderId="25">
      <alignment horizontal="right" vertical="center"/>
    </xf>
    <xf numFmtId="49" fontId="114" fillId="0" borderId="25">
      <alignment horizontal="left" vertical="center"/>
      <protection locked="0"/>
    </xf>
    <xf numFmtId="49" fontId="324" fillId="0" borderId="25">
      <alignment horizontal="left" vertical="center"/>
      <protection locked="0"/>
    </xf>
    <xf numFmtId="4" fontId="114" fillId="0" borderId="25">
      <alignment horizontal="right" vertical="center"/>
      <protection locked="0"/>
    </xf>
    <xf numFmtId="4" fontId="85" fillId="61" borderId="25">
      <alignment horizontal="right" vertical="center"/>
      <protection locked="0"/>
    </xf>
    <xf numFmtId="4" fontId="85" fillId="69" borderId="25">
      <alignment horizontal="right" vertical="center"/>
      <protection locked="0"/>
    </xf>
    <xf numFmtId="4" fontId="85" fillId="58" borderId="25">
      <alignment horizontal="right" vertical="center"/>
      <protection locked="0"/>
    </xf>
    <xf numFmtId="49" fontId="274" fillId="0" borderId="25">
      <alignment horizontal="left" vertical="center" wrapText="1"/>
      <protection locked="0"/>
    </xf>
    <xf numFmtId="49" fontId="274" fillId="0" borderId="25">
      <alignment horizontal="left" vertical="center" wrapText="1"/>
      <protection locked="0"/>
    </xf>
    <xf numFmtId="0" fontId="143" fillId="8" borderId="4" applyNumberFormat="0" applyAlignment="0" applyProtection="0"/>
    <xf numFmtId="0" fontId="143" fillId="8" borderId="4" applyNumberFormat="0" applyAlignment="0" applyProtection="0"/>
    <xf numFmtId="231"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45" fillId="21"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50" fillId="0" borderId="13" applyNumberFormat="0" applyFill="0" applyAlignment="0" applyProtection="0"/>
    <xf numFmtId="0" fontId="30" fillId="35" borderId="0" applyNumberFormat="0" applyBorder="0" applyAlignment="0" applyProtection="0"/>
    <xf numFmtId="0" fontId="145" fillId="21" borderId="4" applyNumberFormat="0" applyAlignment="0" applyProtection="0"/>
    <xf numFmtId="0" fontId="30" fillId="51" borderId="0" applyNumberFormat="0" applyBorder="0" applyAlignment="0" applyProtection="0"/>
    <xf numFmtId="0" fontId="30" fillId="0" borderId="0"/>
    <xf numFmtId="0" fontId="30" fillId="0" borderId="0"/>
    <xf numFmtId="0" fontId="30" fillId="0" borderId="0"/>
    <xf numFmtId="0"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235" fillId="21" borderId="23"/>
    <xf numFmtId="0" fontId="234" fillId="0" borderId="23" applyNumberFormat="0" applyFill="0" applyBorder="0" applyAlignment="0" applyProtection="0">
      <protection hidden="1"/>
    </xf>
    <xf numFmtId="0" fontId="201" fillId="21" borderId="23" applyNumberFormat="0" applyFont="0" applyBorder="0" applyAlignment="0" applyProtection="0">
      <protection hidden="1"/>
    </xf>
    <xf numFmtId="0" fontId="30" fillId="55" borderId="0" applyNumberFormat="0" applyBorder="0" applyAlignment="0" applyProtection="0"/>
    <xf numFmtId="241" fontId="363" fillId="57" borderId="36" applyFill="0" applyBorder="0">
      <alignment horizontal="center" vertical="center" wrapText="1"/>
      <protection locked="0"/>
    </xf>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10" borderId="0" applyNumberFormat="0" applyBorder="0" applyAlignment="0" applyProtection="0"/>
    <xf numFmtId="0" fontId="124" fillId="7" borderId="0" applyNumberFormat="0" applyBorder="0" applyAlignment="0" applyProtection="0"/>
    <xf numFmtId="0" fontId="30" fillId="54" borderId="0" applyNumberFormat="0" applyBorder="0" applyAlignment="0" applyProtection="0"/>
    <xf numFmtId="0" fontId="30" fillId="51"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218" fontId="127" fillId="21" borderId="4" applyNumberFormat="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0" fontId="30" fillId="35" borderId="0" applyNumberFormat="0" applyBorder="0" applyAlignment="0" applyProtection="0"/>
    <xf numFmtId="218" fontId="137" fillId="8" borderId="4"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218" fontId="137" fillId="8" borderId="4" applyNumberFormat="0" applyAlignment="0" applyProtection="0"/>
    <xf numFmtId="218" fontId="196"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5" fillId="21" borderId="4" applyNumberFormat="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18"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218" fontId="82" fillId="24" borderId="10" applyNumberFormat="0" applyFont="0" applyAlignment="0" applyProtection="0"/>
    <xf numFmtId="218" fontId="144" fillId="21" borderId="11" applyNumberFormat="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45" fillId="21" borderId="4" applyNumberFormat="0" applyAlignment="0" applyProtection="0"/>
    <xf numFmtId="218" fontId="150" fillId="0" borderId="13"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7" borderId="0" applyNumberFormat="0" applyBorder="0" applyAlignment="0" applyProtection="0"/>
    <xf numFmtId="0" fontId="96" fillId="23" borderId="0" applyNumberFormat="0" applyBorder="0" applyAlignment="0" applyProtection="0"/>
    <xf numFmtId="0" fontId="96" fillId="10"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1"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30" fillId="38" borderId="0" applyNumberFormat="0" applyBorder="0" applyAlignment="0" applyProtection="0"/>
    <xf numFmtId="0" fontId="30" fillId="0" borderId="0"/>
    <xf numFmtId="0" fontId="30" fillId="0" borderId="0"/>
    <xf numFmtId="0" fontId="30" fillId="0" borderId="0"/>
    <xf numFmtId="0" fontId="81" fillId="24" borderId="10" applyNumberFormat="0" applyFont="0" applyAlignment="0" applyProtection="0"/>
    <xf numFmtId="0" fontId="200" fillId="0" borderId="23">
      <protection hidden="1"/>
    </xf>
    <xf numFmtId="0" fontId="96" fillId="24" borderId="0" applyNumberFormat="0" applyBorder="0" applyAlignment="0" applyProtection="0"/>
    <xf numFmtId="0" fontId="96" fillId="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2" fillId="24" borderId="10" applyNumberFormat="0" applyFont="0" applyAlignment="0" applyProtection="0"/>
    <xf numFmtId="0" fontId="30" fillId="0" borderId="0"/>
    <xf numFmtId="0" fontId="30" fillId="0" borderId="0"/>
    <xf numFmtId="0" fontId="30" fillId="0" borderId="0"/>
    <xf numFmtId="0" fontId="30" fillId="0" borderId="0"/>
    <xf numFmtId="0" fontId="124"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9" borderId="0" applyNumberFormat="0" applyBorder="0" applyAlignment="0" applyProtection="0"/>
    <xf numFmtId="0" fontId="30" fillId="46"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3" borderId="0" applyNumberFormat="0" applyBorder="0" applyAlignment="0" applyProtection="0"/>
    <xf numFmtId="0" fontId="30" fillId="0" borderId="0"/>
    <xf numFmtId="0" fontId="30" fillId="0" borderId="0"/>
    <xf numFmtId="0" fontId="30" fillId="0" borderId="0"/>
    <xf numFmtId="0" fontId="96"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2" borderId="0" applyNumberFormat="0" applyBorder="0" applyAlignment="0" applyProtection="0"/>
    <xf numFmtId="0" fontId="30" fillId="0" borderId="0"/>
    <xf numFmtId="0" fontId="30" fillId="0" borderId="0"/>
    <xf numFmtId="0" fontId="30" fillId="0" borderId="0"/>
    <xf numFmtId="0" fontId="124" fillId="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3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50" borderId="0" applyNumberFormat="0" applyBorder="0" applyAlignment="0" applyProtection="0"/>
    <xf numFmtId="0" fontId="30" fillId="0" borderId="0"/>
    <xf numFmtId="0" fontId="30" fillId="0" borderId="0"/>
    <xf numFmtId="0" fontId="30" fillId="0" borderId="0"/>
    <xf numFmtId="0" fontId="124"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4" fillId="20"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9" fillId="0" borderId="0"/>
    <xf numFmtId="0" fontId="30" fillId="42" borderId="0" applyNumberFormat="0" applyBorder="0" applyAlignment="0" applyProtection="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6" borderId="0" applyNumberFormat="0" applyBorder="0" applyAlignment="0" applyProtection="0"/>
    <xf numFmtId="0" fontId="30" fillId="0" borderId="0"/>
    <xf numFmtId="0" fontId="30" fillId="0" borderId="0"/>
    <xf numFmtId="0" fontId="30" fillId="0" borderId="0"/>
    <xf numFmtId="0" fontId="229" fillId="0" borderId="23">
      <alignment horizontal="left"/>
      <protection locked="0"/>
    </xf>
    <xf numFmtId="0" fontId="143" fillId="8" borderId="4" applyNumberFormat="0" applyAlignment="0" applyProtection="0"/>
    <xf numFmtId="0" fontId="96" fillId="4" borderId="0" applyNumberFormat="0" applyBorder="0" applyAlignment="0" applyProtection="0"/>
    <xf numFmtId="0" fontId="96" fillId="2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2"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199" fillId="0" borderId="0"/>
    <xf numFmtId="0" fontId="124" fillId="4" borderId="0" applyNumberFormat="0" applyBorder="0" applyAlignment="0" applyProtection="0"/>
    <xf numFmtId="0" fontId="96" fillId="7" borderId="0" applyNumberFormat="0" applyBorder="0" applyAlignment="0" applyProtection="0"/>
    <xf numFmtId="0" fontId="96" fillId="9" borderId="0" applyNumberFormat="0" applyBorder="0" applyAlignment="0" applyProtection="0"/>
    <xf numFmtId="0" fontId="143" fillId="8" borderId="4" applyNumberFormat="0" applyAlignment="0" applyProtection="0"/>
    <xf numFmtId="0" fontId="96" fillId="4" borderId="0" applyNumberFormat="0" applyBorder="0" applyAlignment="0" applyProtection="0"/>
    <xf numFmtId="0" fontId="96" fillId="24" borderId="0" applyNumberFormat="0" applyBorder="0" applyAlignment="0" applyProtection="0"/>
    <xf numFmtId="0" fontId="124" fillId="12"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96" fillId="7"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0" borderId="0"/>
    <xf numFmtId="0" fontId="30" fillId="0" borderId="0"/>
    <xf numFmtId="0" fontId="145" fillId="21" borderId="4" applyNumberFormat="0" applyAlignment="0" applyProtection="0"/>
    <xf numFmtId="218" fontId="127" fillId="21" borderId="4" applyNumberFormat="0" applyAlignment="0" applyProtection="0"/>
    <xf numFmtId="49" fontId="274" fillId="0" borderId="25">
      <alignment horizontal="center" vertical="center"/>
      <protection locked="0"/>
    </xf>
    <xf numFmtId="4" fontId="318" fillId="57" borderId="25">
      <alignment horizontal="right" vertical="center"/>
    </xf>
    <xf numFmtId="0" fontId="174" fillId="33" borderId="0" applyNumberFormat="0" applyBorder="0" applyAlignment="0" applyProtection="0"/>
    <xf numFmtId="0" fontId="144" fillId="21" borderId="11" applyNumberFormat="0" applyAlignment="0" applyProtection="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144" fillId="25" borderId="11" applyNumberFormat="0" applyAlignment="0" applyProtection="0"/>
    <xf numFmtId="0" fontId="140" fillId="21" borderId="11" applyNumberFormat="0" applyAlignment="0" applyProtection="0"/>
    <xf numFmtId="0" fontId="140" fillId="21" borderId="11" applyNumberFormat="0" applyAlignment="0" applyProtection="0"/>
    <xf numFmtId="0" fontId="81" fillId="0" borderId="0"/>
    <xf numFmtId="0" fontId="140" fillId="21" borderId="11" applyNumberFormat="0" applyAlignment="0" applyProtection="0"/>
    <xf numFmtId="0" fontId="82" fillId="0" borderId="0"/>
    <xf numFmtId="43" fontId="52" fillId="0" borderId="0" applyFont="0" applyFill="0" applyBorder="0" applyAlignment="0" applyProtection="0"/>
    <xf numFmtId="201" fontId="127" fillId="21" borderId="4" applyNumberFormat="0" applyAlignment="0" applyProtection="0"/>
    <xf numFmtId="49" fontId="121" fillId="0" borderId="25">
      <alignment horizontal="center" vertical="center" wrapText="1"/>
    </xf>
    <xf numFmtId="0" fontId="206" fillId="57" borderId="25">
      <alignment horizontal="left" vertical="center"/>
    </xf>
    <xf numFmtId="0" fontId="124" fillId="19" borderId="0" applyNumberFormat="0" applyBorder="0" applyAlignment="0" applyProtection="0"/>
    <xf numFmtId="0" fontId="150" fillId="0" borderId="13" applyNumberFormat="0" applyFill="0" applyAlignment="0" applyProtection="0"/>
    <xf numFmtId="0" fontId="150" fillId="0" borderId="34" applyNumberFormat="0" applyFill="0" applyAlignment="0" applyProtection="0"/>
    <xf numFmtId="0" fontId="96" fillId="5" borderId="0" applyNumberFormat="0" applyBorder="0" applyAlignment="0" applyProtection="0"/>
    <xf numFmtId="0" fontId="124" fillId="13" borderId="0" applyNumberFormat="0" applyBorder="0" applyAlignment="0" applyProtection="0"/>
    <xf numFmtId="218" fontId="221" fillId="0" borderId="29"/>
    <xf numFmtId="218" fontId="144" fillId="21" borderId="11" applyNumberFormat="0" applyAlignment="0" applyProtection="0"/>
    <xf numFmtId="49" fontId="321" fillId="57" borderId="25">
      <alignment horizontal="left" vertical="center"/>
      <protection locked="0"/>
    </xf>
    <xf numFmtId="0" fontId="140" fillId="21" borderId="11" applyNumberFormat="0" applyAlignment="0" applyProtection="0"/>
    <xf numFmtId="49" fontId="121" fillId="0" borderId="25">
      <alignment horizontal="center" vertical="center" wrapText="1"/>
    </xf>
    <xf numFmtId="0" fontId="204" fillId="58" borderId="25">
      <alignment horizontal="center" vertical="center"/>
    </xf>
    <xf numFmtId="0" fontId="82" fillId="24" borderId="10" applyNumberFormat="0" applyFont="0" applyAlignment="0" applyProtection="0"/>
    <xf numFmtId="218" fontId="140" fillId="21" borderId="11" applyNumberFormat="0" applyAlignment="0" applyProtection="0"/>
    <xf numFmtId="0" fontId="144" fillId="21" borderId="11" applyNumberFormat="0" applyAlignment="0" applyProtection="0"/>
    <xf numFmtId="49" fontId="81" fillId="0" borderId="25">
      <alignment horizontal="left" vertical="center"/>
      <protection locked="0"/>
    </xf>
    <xf numFmtId="4" fontId="114" fillId="0" borderId="25">
      <alignment horizontal="right" vertical="center"/>
    </xf>
    <xf numFmtId="0" fontId="244" fillId="25" borderId="4" applyNumberFormat="0" applyAlignment="0" applyProtection="0"/>
    <xf numFmtId="0" fontId="52" fillId="39" borderId="0" applyNumberFormat="0" applyBorder="0" applyAlignment="0" applyProtection="0"/>
    <xf numFmtId="0" fontId="137" fillId="8" borderId="4" applyNumberFormat="0" applyAlignment="0" applyProtection="0"/>
    <xf numFmtId="0" fontId="122" fillId="0" borderId="0"/>
    <xf numFmtId="201" fontId="96" fillId="8" borderId="0" applyNumberFormat="0" applyBorder="0" applyAlignment="0" applyProtection="0"/>
    <xf numFmtId="0" fontId="145" fillId="21" borderId="4" applyNumberFormat="0" applyAlignment="0" applyProtection="0"/>
    <xf numFmtId="218" fontId="196" fillId="24" borderId="10" applyNumberFormat="0" applyFont="0" applyAlignment="0" applyProtection="0"/>
    <xf numFmtId="0" fontId="247" fillId="0" borderId="0" applyNumberFormat="0" applyFill="0" applyBorder="0" applyAlignment="0" applyProtection="0"/>
    <xf numFmtId="4" fontId="274" fillId="57" borderId="25">
      <alignment horizontal="right" vertical="center"/>
    </xf>
    <xf numFmtId="201" fontId="96" fillId="9" borderId="0" applyNumberFormat="0" applyBorder="0" applyAlignment="0" applyProtection="0"/>
    <xf numFmtId="0" fontId="315" fillId="7" borderId="40" applyNumberFormat="0" applyAlignment="0" applyProtection="0"/>
    <xf numFmtId="201" fontId="127" fillId="21" borderId="4" applyNumberFormat="0" applyAlignment="0" applyProtection="0"/>
    <xf numFmtId="49" fontId="274" fillId="0" borderId="25">
      <alignment horizontal="center" vertical="center"/>
      <protection locked="0"/>
    </xf>
    <xf numFmtId="49" fontId="317" fillId="57" borderId="25">
      <alignment horizontal="left" vertical="center"/>
      <protection locked="0"/>
    </xf>
    <xf numFmtId="0" fontId="150" fillId="0" borderId="13" applyNumberFormat="0" applyFill="0" applyAlignment="0" applyProtection="0"/>
    <xf numFmtId="0" fontId="122" fillId="0" borderId="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283" fillId="8" borderId="4" applyNumberFormat="0" applyAlignment="0" applyProtection="0"/>
    <xf numFmtId="49" fontId="121" fillId="0" borderId="25">
      <alignment horizontal="center" vertical="center" wrapText="1"/>
    </xf>
    <xf numFmtId="1" fontId="204" fillId="57" borderId="25">
      <alignment horizontal="right" vertical="center"/>
    </xf>
    <xf numFmtId="246" fontId="120" fillId="0" borderId="0" applyFont="0" applyFill="0" applyBorder="0" applyAlignment="0" applyProtection="0"/>
    <xf numFmtId="0" fontId="96" fillId="11" borderId="0" applyNumberFormat="0" applyBorder="0" applyAlignment="0" applyProtection="0"/>
    <xf numFmtId="0" fontId="52" fillId="0" borderId="0"/>
    <xf numFmtId="0" fontId="124" fillId="17" borderId="0" applyNumberFormat="0" applyBorder="0" applyAlignment="0" applyProtection="0"/>
    <xf numFmtId="0" fontId="137" fillId="8" borderId="4" applyNumberFormat="0" applyAlignment="0" applyProtection="0"/>
    <xf numFmtId="0" fontId="122" fillId="6" borderId="0" applyNumberFormat="0" applyBorder="0" applyAlignment="0" applyProtection="0"/>
    <xf numFmtId="218" fontId="196" fillId="24" borderId="10" applyNumberFormat="0" applyFont="0" applyAlignment="0" applyProtection="0"/>
    <xf numFmtId="49" fontId="81" fillId="0" borderId="25">
      <alignment horizontal="left" vertical="center"/>
      <protection locked="0"/>
    </xf>
    <xf numFmtId="0" fontId="82" fillId="57" borderId="25">
      <alignment horizontal="left" vertical="center"/>
    </xf>
    <xf numFmtId="0" fontId="196" fillId="24" borderId="10" applyNumberFormat="0" applyFont="0" applyAlignment="0" applyProtection="0"/>
    <xf numFmtId="0" fontId="96" fillId="3" borderId="0" applyNumberFormat="0" applyBorder="0" applyAlignment="0" applyProtection="0"/>
    <xf numFmtId="0" fontId="145" fillId="21" borderId="4" applyNumberFormat="0" applyAlignment="0" applyProtection="0"/>
    <xf numFmtId="4" fontId="321" fillId="57" borderId="25">
      <alignment horizontal="right" vertical="center"/>
    </xf>
    <xf numFmtId="0" fontId="144"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284" fillId="21" borderId="11" applyNumberFormat="0" applyAlignment="0" applyProtection="0"/>
    <xf numFmtId="0" fontId="52" fillId="0" borderId="0"/>
    <xf numFmtId="0" fontId="150" fillId="0" borderId="13" applyNumberFormat="0" applyFill="0" applyAlignment="0" applyProtection="0"/>
    <xf numFmtId="218" fontId="196" fillId="24" borderId="10" applyNumberFormat="0" applyFont="0" applyAlignment="0" applyProtection="0"/>
    <xf numFmtId="0" fontId="254" fillId="0" borderId="0" applyNumberFormat="0" applyFill="0" applyBorder="0" applyAlignment="0" applyProtection="0"/>
    <xf numFmtId="0" fontId="124" fillId="16" borderId="0" applyNumberFormat="0" applyBorder="0" applyAlignment="0" applyProtection="0"/>
    <xf numFmtId="0" fontId="81" fillId="0" borderId="0"/>
    <xf numFmtId="218" fontId="140" fillId="21" borderId="11" applyNumberFormat="0" applyAlignment="0" applyProtection="0"/>
    <xf numFmtId="0" fontId="52" fillId="34" borderId="0" applyNumberFormat="0" applyBorder="0" applyAlignment="0" applyProtection="0"/>
    <xf numFmtId="49" fontId="319" fillId="57" borderId="25">
      <alignment horizontal="left" vertical="center"/>
    </xf>
    <xf numFmtId="49" fontId="81" fillId="0" borderId="25">
      <alignment horizontal="left" vertical="center"/>
      <protection locked="0"/>
    </xf>
    <xf numFmtId="49" fontId="325" fillId="0" borderId="25">
      <alignment horizontal="left" vertical="center"/>
    </xf>
    <xf numFmtId="0" fontId="127" fillId="21" borderId="4" applyNumberFormat="0" applyAlignment="0" applyProtection="0"/>
    <xf numFmtId="0" fontId="150" fillId="0" borderId="13" applyNumberFormat="0" applyFill="0" applyAlignment="0" applyProtection="0"/>
    <xf numFmtId="0" fontId="137" fillId="8" borderId="4" applyNumberFormat="0" applyAlignment="0" applyProtection="0"/>
    <xf numFmtId="0" fontId="198" fillId="24" borderId="10" applyNumberFormat="0" applyFont="0" applyAlignment="0" applyProtection="0"/>
    <xf numFmtId="0" fontId="82" fillId="24" borderId="10" applyNumberFormat="0" applyFont="0" applyAlignment="0" applyProtection="0"/>
    <xf numFmtId="0" fontId="204" fillId="58" borderId="25">
      <alignment horizontal="center" vertical="center"/>
    </xf>
    <xf numFmtId="0" fontId="144" fillId="21" borderId="11" applyNumberFormat="0" applyAlignment="0" applyProtection="0"/>
    <xf numFmtId="0" fontId="96" fillId="8" borderId="0" applyNumberFormat="0" applyBorder="0" applyAlignment="0" applyProtection="0"/>
    <xf numFmtId="0" fontId="285" fillId="21" borderId="4" applyNumberFormat="0" applyAlignment="0" applyProtection="0"/>
    <xf numFmtId="201" fontId="206" fillId="57" borderId="25"/>
    <xf numFmtId="0" fontId="283" fillId="8" borderId="4" applyNumberFormat="0" applyAlignment="0" applyProtection="0"/>
    <xf numFmtId="49" fontId="81" fillId="0" borderId="25">
      <alignment horizontal="left" vertical="center"/>
      <protection locked="0"/>
    </xf>
    <xf numFmtId="0" fontId="124" fillId="14" borderId="0" applyNumberFormat="0" applyBorder="0" applyAlignment="0" applyProtection="0"/>
    <xf numFmtId="0" fontId="144" fillId="21" borderId="11" applyNumberFormat="0" applyAlignment="0" applyProtection="0"/>
    <xf numFmtId="10" fontId="223" fillId="57" borderId="25" applyNumberFormat="0" applyBorder="0" applyAlignment="0" applyProtection="0"/>
    <xf numFmtId="201" fontId="196" fillId="24" borderId="10" applyNumberFormat="0" applyFont="0" applyAlignment="0" applyProtection="0"/>
    <xf numFmtId="218" fontId="127" fillId="21" borderId="4" applyNumberFormat="0" applyAlignment="0" applyProtection="0"/>
    <xf numFmtId="0" fontId="150" fillId="0" borderId="13" applyNumberFormat="0" applyFill="0" applyAlignment="0" applyProtection="0"/>
    <xf numFmtId="0" fontId="204" fillId="61" borderId="25">
      <alignment horizontal="center" vertical="center"/>
    </xf>
    <xf numFmtId="0" fontId="194" fillId="0" borderId="13" applyNumberFormat="0" applyFill="0" applyAlignment="0" applyProtection="0"/>
    <xf numFmtId="0" fontId="143" fillId="8" borderId="4" applyNumberFormat="0" applyAlignment="0" applyProtection="0"/>
    <xf numFmtId="0" fontId="269" fillId="0" borderId="0" applyNumberFormat="0" applyFill="0" applyBorder="0" applyAlignment="0" applyProtection="0"/>
    <xf numFmtId="0" fontId="259" fillId="28" borderId="0" applyNumberFormat="0" applyBorder="0" applyAlignment="0" applyProtection="0"/>
    <xf numFmtId="0" fontId="150" fillId="0" borderId="13" applyNumberFormat="0" applyFill="0" applyAlignment="0" applyProtection="0"/>
    <xf numFmtId="49" fontId="319" fillId="57" borderId="25">
      <alignment horizontal="left" vertical="center"/>
      <protection locked="0"/>
    </xf>
    <xf numFmtId="0" fontId="82" fillId="24" borderId="10" applyNumberFormat="0" applyFont="0" applyAlignment="0" applyProtection="0"/>
    <xf numFmtId="0" fontId="122" fillId="24" borderId="10" applyNumberFormat="0" applyFont="0" applyAlignment="0" applyProtection="0"/>
    <xf numFmtId="0" fontId="144" fillId="25" borderId="11" applyNumberFormat="0" applyAlignment="0" applyProtection="0"/>
    <xf numFmtId="0" fontId="153" fillId="23" borderId="0" applyNumberFormat="0" applyBorder="0" applyAlignment="0" applyProtection="0"/>
    <xf numFmtId="0" fontId="137" fillId="8" borderId="4" applyNumberFormat="0" applyAlignment="0" applyProtection="0"/>
    <xf numFmtId="0" fontId="140" fillId="21" borderId="11" applyNumberFormat="0" applyAlignment="0" applyProtection="0"/>
    <xf numFmtId="0" fontId="30" fillId="0" borderId="0"/>
    <xf numFmtId="0" fontId="52" fillId="42" borderId="0" applyNumberFormat="0" applyBorder="0" applyAlignment="0" applyProtection="0"/>
    <xf numFmtId="0" fontId="124" fillId="10" borderId="0" applyNumberFormat="0" applyBorder="0" applyAlignment="0" applyProtection="0"/>
    <xf numFmtId="49" fontId="274" fillId="0" borderId="25">
      <alignment horizontal="center" vertical="center"/>
      <protection locked="0"/>
    </xf>
    <xf numFmtId="0" fontId="81" fillId="24" borderId="10" applyNumberFormat="0" applyFont="0" applyAlignment="0" applyProtection="0"/>
    <xf numFmtId="0" fontId="194" fillId="0" borderId="13" applyNumberFormat="0" applyFill="0" applyAlignment="0" applyProtection="0"/>
    <xf numFmtId="0" fontId="196" fillId="24" borderId="10" applyNumberFormat="0" applyFont="0" applyAlignment="0" applyProtection="0"/>
    <xf numFmtId="0" fontId="145" fillId="25" borderId="4" applyNumberFormat="0" applyAlignment="0" applyProtection="0"/>
    <xf numFmtId="0" fontId="283" fillId="8" borderId="4" applyNumberFormat="0" applyAlignment="0" applyProtection="0"/>
    <xf numFmtId="0" fontId="143" fillId="23" borderId="4" applyNumberFormat="0" applyAlignment="0" applyProtection="0"/>
    <xf numFmtId="49" fontId="298" fillId="0" borderId="25">
      <alignment horizontal="left" vertical="center"/>
    </xf>
    <xf numFmtId="0" fontId="95" fillId="0" borderId="0"/>
    <xf numFmtId="0" fontId="144" fillId="21" borderId="11" applyNumberFormat="0" applyAlignment="0" applyProtection="0"/>
    <xf numFmtId="0" fontId="96" fillId="24" borderId="10" applyNumberFormat="0" applyFont="0" applyAlignment="0" applyProtection="0"/>
    <xf numFmtId="0" fontId="87" fillId="24" borderId="10" applyNumberFormat="0" applyFont="0" applyAlignment="0" applyProtection="0"/>
    <xf numFmtId="0" fontId="145" fillId="21" borderId="4" applyNumberFormat="0" applyAlignment="0" applyProtection="0"/>
    <xf numFmtId="0" fontId="124" fillId="62" borderId="0" applyNumberFormat="0" applyBorder="0" applyAlignment="0" applyProtection="0"/>
    <xf numFmtId="49" fontId="121" fillId="0" borderId="25">
      <alignment horizontal="center" vertical="center" wrapText="1"/>
    </xf>
    <xf numFmtId="0" fontId="278" fillId="24" borderId="10" applyNumberFormat="0" applyFont="0" applyAlignment="0" applyProtection="0"/>
    <xf numFmtId="0" fontId="122" fillId="0" borderId="0"/>
    <xf numFmtId="49" fontId="81" fillId="0" borderId="25">
      <alignment horizontal="left" vertical="center"/>
      <protection locked="0"/>
    </xf>
    <xf numFmtId="43" fontId="52" fillId="0" borderId="0" applyFont="0" applyFill="0" applyBorder="0" applyAlignment="0" applyProtection="0"/>
    <xf numFmtId="0" fontId="96" fillId="10" borderId="0" applyNumberFormat="0" applyBorder="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205"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204" fillId="58" borderId="25">
      <alignment horizontal="left" vertical="center"/>
    </xf>
    <xf numFmtId="0" fontId="283" fillId="8" borderId="4" applyNumberFormat="0" applyAlignment="0" applyProtection="0"/>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241" fontId="363" fillId="57" borderId="36" applyFill="0" applyBorder="0">
      <alignment horizontal="center" vertical="center" wrapText="1"/>
      <protection locked="0"/>
    </xf>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3" fillId="8" borderId="4" applyNumberFormat="0" applyAlignment="0" applyProtection="0"/>
    <xf numFmtId="0" fontId="145" fillId="21" borderId="4" applyNumberFormat="0" applyAlignment="0" applyProtection="0"/>
    <xf numFmtId="0" fontId="96" fillId="24" borderId="10" applyNumberFormat="0" applyFont="0" applyAlignment="0" applyProtection="0"/>
    <xf numFmtId="0" fontId="52" fillId="54" borderId="0" applyNumberFormat="0" applyBorder="0" applyAlignment="0" applyProtection="0"/>
    <xf numFmtId="0" fontId="151" fillId="22" borderId="5" applyNumberFormat="0" applyAlignment="0" applyProtection="0"/>
    <xf numFmtId="0" fontId="150" fillId="0" borderId="13" applyNumberFormat="0" applyFill="0" applyAlignment="0" applyProtection="0"/>
    <xf numFmtId="0" fontId="96"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201" fontId="237" fillId="0" borderId="13" applyNumberFormat="0" applyFill="0" applyAlignment="0" applyProtection="0"/>
    <xf numFmtId="0" fontId="200" fillId="0" borderId="48">
      <protection hidden="1"/>
    </xf>
    <xf numFmtId="0" fontId="96" fillId="24" borderId="10" applyNumberFormat="0" applyFont="0" applyAlignment="0" applyProtection="0"/>
    <xf numFmtId="0" fontId="137" fillId="8" borderId="4" applyNumberFormat="0" applyAlignment="0" applyProtection="0"/>
    <xf numFmtId="0" fontId="150" fillId="0" borderId="34" applyNumberFormat="0" applyFill="0" applyAlignment="0" applyProtection="0"/>
    <xf numFmtId="0" fontId="30" fillId="34" borderId="0" applyNumberFormat="0" applyBorder="0" applyAlignment="0" applyProtection="0"/>
    <xf numFmtId="0" fontId="96" fillId="9" borderId="0" applyNumberFormat="0" applyBorder="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96" fillId="24" borderId="10" applyNumberFormat="0" applyFont="0" applyAlignment="0" applyProtection="0"/>
    <xf numFmtId="0" fontId="96" fillId="0" borderId="0"/>
    <xf numFmtId="0" fontId="150" fillId="0" borderId="47" applyNumberFormat="0" applyFill="0" applyAlignment="0" applyProtection="0"/>
    <xf numFmtId="0" fontId="81" fillId="24" borderId="10" applyNumberFormat="0" applyFont="0" applyAlignment="0" applyProtection="0"/>
    <xf numFmtId="0" fontId="30" fillId="47" borderId="0" applyNumberFormat="0" applyBorder="0" applyAlignment="0" applyProtection="0"/>
    <xf numFmtId="0" fontId="30" fillId="46" borderId="0" applyNumberFormat="0" applyBorder="0" applyAlignment="0" applyProtection="0"/>
    <xf numFmtId="0" fontId="144" fillId="21" borderId="11" applyNumberFormat="0" applyAlignment="0" applyProtection="0"/>
    <xf numFmtId="0" fontId="315" fillId="7" borderId="40" applyNumberFormat="0" applyAlignment="0" applyProtection="0"/>
    <xf numFmtId="0" fontId="142" fillId="0" borderId="0" applyNumberFormat="0" applyFill="0" applyBorder="0" applyAlignment="0" applyProtection="0"/>
    <xf numFmtId="0" fontId="192" fillId="0" borderId="0" applyNumberFormat="0" applyFill="0" applyBorder="0" applyAlignment="0" applyProtection="0"/>
    <xf numFmtId="0" fontId="87" fillId="24" borderId="10" applyNumberFormat="0" applyFont="0" applyAlignment="0" applyProtection="0"/>
    <xf numFmtId="0" fontId="82" fillId="24" borderId="10" applyNumberFormat="0" applyFont="0" applyAlignment="0" applyProtection="0"/>
    <xf numFmtId="0" fontId="30" fillId="0" borderId="0"/>
    <xf numFmtId="0" fontId="87" fillId="24" borderId="10" applyNumberFormat="0" applyFont="0" applyAlignment="0" applyProtection="0"/>
    <xf numFmtId="0" fontId="81" fillId="24" borderId="10" applyNumberFormat="0" applyFont="0" applyAlignment="0" applyProtection="0"/>
    <xf numFmtId="0" fontId="96" fillId="24" borderId="10" applyNumberFormat="0" applyFont="0" applyAlignment="0" applyProtection="0"/>
    <xf numFmtId="0" fontId="109" fillId="0" borderId="13" applyNumberFormat="0" applyFill="0" applyAlignment="0" applyProtection="0"/>
    <xf numFmtId="201" fontId="154" fillId="4" borderId="0" applyNumberFormat="0" applyBorder="0" applyAlignment="0" applyProtection="0"/>
    <xf numFmtId="0" fontId="283" fillId="8" borderId="4" applyNumberFormat="0" applyAlignment="0" applyProtection="0"/>
    <xf numFmtId="0" fontId="267" fillId="52" borderId="0" applyNumberFormat="0" applyBorder="0" applyAlignment="0" applyProtection="0"/>
    <xf numFmtId="9" fontId="159" fillId="0" borderId="0" applyFont="0" applyFill="0" applyBorder="0" applyAlignment="0" applyProtection="0"/>
    <xf numFmtId="0" fontId="143" fillId="8" borderId="4" applyNumberFormat="0" applyAlignment="0" applyProtection="0"/>
    <xf numFmtId="0" fontId="81" fillId="25" borderId="0">
      <alignment horizontal="right" vertical="top"/>
    </xf>
    <xf numFmtId="218" fontId="196" fillId="24" borderId="10" applyNumberFormat="0" applyFont="0" applyAlignment="0" applyProtection="0"/>
    <xf numFmtId="4" fontId="114" fillId="0" borderId="25">
      <alignment horizontal="right" vertical="center"/>
      <protection locked="0"/>
    </xf>
    <xf numFmtId="0" fontId="127" fillId="21" borderId="4" applyNumberFormat="0" applyAlignment="0" applyProtection="0"/>
    <xf numFmtId="0" fontId="124" fillId="15" borderId="0" applyNumberFormat="0" applyBorder="0" applyAlignment="0" applyProtection="0"/>
    <xf numFmtId="0" fontId="122" fillId="0" borderId="0"/>
    <xf numFmtId="0" fontId="122" fillId="0" borderId="0"/>
    <xf numFmtId="0" fontId="122" fillId="24" borderId="10" applyNumberFormat="0" applyFont="0" applyAlignment="0" applyProtection="0"/>
    <xf numFmtId="0" fontId="140" fillId="21" borderId="11" applyNumberFormat="0" applyAlignment="0" applyProtection="0"/>
    <xf numFmtId="0" fontId="81" fillId="0" borderId="0"/>
    <xf numFmtId="0" fontId="198" fillId="24" borderId="10" applyNumberFormat="0" applyFont="0" applyAlignment="0" applyProtection="0"/>
    <xf numFmtId="0" fontId="198" fillId="24" borderId="10" applyNumberFormat="0" applyFont="0" applyAlignment="0" applyProtection="0"/>
    <xf numFmtId="0" fontId="385" fillId="0" borderId="0" applyNumberFormat="0" applyFill="0" applyBorder="0" applyAlignment="0" applyProtection="0"/>
    <xf numFmtId="0" fontId="122" fillId="0" borderId="0"/>
    <xf numFmtId="0" fontId="96" fillId="24" borderId="10" applyNumberFormat="0" applyFont="0" applyAlignment="0" applyProtection="0"/>
    <xf numFmtId="0" fontId="244" fillId="25" borderId="4" applyNumberFormat="0" applyAlignment="0" applyProtection="0"/>
    <xf numFmtId="49" fontId="322" fillId="57" borderId="25">
      <alignment horizontal="left" vertical="center"/>
    </xf>
    <xf numFmtId="4" fontId="85" fillId="58" borderId="25">
      <alignment horizontal="right" vertical="center"/>
      <protection locked="0"/>
    </xf>
    <xf numFmtId="0" fontId="96" fillId="4" borderId="0" applyNumberFormat="0" applyBorder="0" applyAlignment="0" applyProtection="0"/>
    <xf numFmtId="0" fontId="143" fillId="8" borderId="4" applyNumberFormat="0" applyAlignment="0" applyProtection="0"/>
    <xf numFmtId="0" fontId="137" fillId="8" borderId="4" applyNumberFormat="0" applyAlignment="0" applyProtection="0"/>
    <xf numFmtId="0" fontId="127" fillId="21" borderId="4" applyNumberFormat="0" applyAlignment="0" applyProtection="0"/>
    <xf numFmtId="0" fontId="96" fillId="24" borderId="10" applyNumberFormat="0" applyFont="0" applyAlignment="0" applyProtection="0"/>
    <xf numFmtId="0" fontId="124" fillId="21" borderId="0" applyNumberFormat="0" applyBorder="0" applyAlignment="0" applyProtection="0"/>
    <xf numFmtId="0" fontId="122" fillId="0" borderId="0"/>
    <xf numFmtId="201" fontId="143" fillId="8" borderId="4" applyNumberFormat="0" applyAlignment="0" applyProtection="0"/>
    <xf numFmtId="0" fontId="283" fillId="8" borderId="4" applyNumberFormat="0" applyAlignment="0" applyProtection="0"/>
    <xf numFmtId="0" fontId="218" fillId="0" borderId="30">
      <protection locked="0"/>
    </xf>
    <xf numFmtId="0" fontId="87" fillId="24" borderId="10" applyNumberFormat="0" applyFont="0" applyAlignment="0" applyProtection="0"/>
    <xf numFmtId="0" fontId="215" fillId="0" borderId="0"/>
    <xf numFmtId="0" fontId="205" fillId="57" borderId="25">
      <alignment horizontal="right" vertical="center"/>
    </xf>
    <xf numFmtId="218" fontId="196" fillId="24" borderId="10" applyNumberFormat="0" applyFont="0" applyAlignment="0" applyProtection="0"/>
    <xf numFmtId="0" fontId="143" fillId="8" borderId="4" applyNumberFormat="0" applyAlignment="0" applyProtection="0"/>
    <xf numFmtId="0" fontId="218" fillId="0" borderId="0">
      <protection locked="0"/>
    </xf>
    <xf numFmtId="0" fontId="109" fillId="0" borderId="13" applyNumberFormat="0" applyFill="0" applyAlignment="0" applyProtection="0"/>
    <xf numFmtId="201" fontId="96" fillId="11" borderId="0" applyNumberFormat="0" applyBorder="0" applyAlignment="0" applyProtection="0"/>
    <xf numFmtId="0" fontId="144" fillId="21" borderId="11" applyNumberFormat="0" applyAlignment="0" applyProtection="0"/>
    <xf numFmtId="0" fontId="194" fillId="0" borderId="13" applyNumberFormat="0" applyFill="0" applyAlignment="0" applyProtection="0"/>
    <xf numFmtId="0" fontId="283" fillId="8" borderId="4" applyNumberFormat="0" applyAlignment="0" applyProtection="0"/>
    <xf numFmtId="0" fontId="122" fillId="0" borderId="0"/>
    <xf numFmtId="0" fontId="247" fillId="0" borderId="0" applyNumberFormat="0" applyFill="0" applyBorder="0" applyAlignment="0" applyProtection="0"/>
    <xf numFmtId="0" fontId="144" fillId="21" borderId="11" applyNumberFormat="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87" fillId="24" borderId="10" applyNumberFormat="0" applyFont="0" applyAlignment="0" applyProtection="0"/>
    <xf numFmtId="0" fontId="285" fillId="21" borderId="4" applyNumberFormat="0" applyAlignment="0" applyProtection="0"/>
    <xf numFmtId="0" fontId="244" fillId="25" borderId="4" applyNumberFormat="0" applyAlignment="0" applyProtection="0"/>
    <xf numFmtId="0" fontId="143" fillId="8" borderId="4" applyNumberFormat="0" applyAlignment="0" applyProtection="0"/>
    <xf numFmtId="0" fontId="52" fillId="0" borderId="0"/>
    <xf numFmtId="0" fontId="109" fillId="0" borderId="13" applyNumberFormat="0" applyFill="0" applyAlignment="0" applyProtection="0"/>
    <xf numFmtId="0" fontId="155" fillId="0" borderId="0" applyNumberFormat="0" applyFill="0" applyBorder="0" applyAlignment="0" applyProtection="0"/>
    <xf numFmtId="0" fontId="81" fillId="0" borderId="0"/>
    <xf numFmtId="49" fontId="321" fillId="57" borderId="25">
      <alignment horizontal="left" vertical="center"/>
    </xf>
    <xf numFmtId="0" fontId="267" fillId="48" borderId="0" applyNumberFormat="0" applyBorder="0" applyAlignment="0" applyProtection="0"/>
    <xf numFmtId="0" fontId="96" fillId="24" borderId="10" applyNumberFormat="0" applyFont="0" applyAlignment="0" applyProtection="0"/>
    <xf numFmtId="49" fontId="121" fillId="0" borderId="25">
      <alignment horizontal="center" vertical="center" wrapText="1"/>
    </xf>
    <xf numFmtId="0" fontId="158" fillId="7" borderId="0" applyNumberFormat="0" applyBorder="0" applyAlignment="0" applyProtection="0"/>
    <xf numFmtId="0" fontId="96" fillId="24" borderId="10" applyNumberFormat="0" applyFont="0" applyAlignment="0" applyProtection="0"/>
    <xf numFmtId="0" fontId="143" fillId="8" borderId="4" applyNumberFormat="0" applyAlignment="0" applyProtection="0"/>
    <xf numFmtId="0" fontId="82" fillId="24" borderId="10" applyNumberFormat="0" applyFont="0" applyAlignment="0" applyProtection="0"/>
    <xf numFmtId="0" fontId="137" fillId="8" borderId="4" applyNumberFormat="0" applyAlignment="0" applyProtection="0"/>
    <xf numFmtId="0" fontId="150" fillId="0" borderId="13" applyNumberFormat="0" applyFill="0" applyAlignment="0" applyProtection="0"/>
    <xf numFmtId="0" fontId="137" fillId="8" borderId="4" applyNumberFormat="0" applyAlignment="0" applyProtection="0"/>
    <xf numFmtId="0" fontId="206" fillId="57" borderId="25">
      <alignment horizontal="left" vertical="center"/>
    </xf>
    <xf numFmtId="0" fontId="96" fillId="12" borderId="0" applyNumberFormat="0" applyBorder="0" applyAlignment="0" applyProtection="0"/>
    <xf numFmtId="0" fontId="315" fillId="7" borderId="40"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43" fillId="8" borderId="4" applyNumberFormat="0" applyAlignment="0" applyProtection="0"/>
    <xf numFmtId="9" fontId="30" fillId="0" borderId="0" applyFont="0" applyFill="0" applyBorder="0" applyAlignment="0" applyProtection="0"/>
    <xf numFmtId="0" fontId="96" fillId="24" borderId="10" applyNumberFormat="0" applyFont="0" applyAlignment="0" applyProtection="0"/>
    <xf numFmtId="0" fontId="150" fillId="0" borderId="13" applyNumberFormat="0" applyFill="0" applyAlignment="0" applyProtection="0"/>
    <xf numFmtId="0" fontId="96" fillId="24" borderId="10" applyNumberFormat="0" applyFont="0" applyAlignment="0" applyProtection="0"/>
    <xf numFmtId="0" fontId="194" fillId="0" borderId="13" applyNumberFormat="0" applyFill="0" applyAlignment="0" applyProtection="0"/>
    <xf numFmtId="43" fontId="52" fillId="0" borderId="0" applyFont="0" applyFill="0" applyBorder="0" applyAlignment="0" applyProtection="0"/>
    <xf numFmtId="0" fontId="194" fillId="0" borderId="13" applyNumberFormat="0" applyFill="0" applyAlignment="0" applyProtection="0"/>
    <xf numFmtId="0" fontId="52" fillId="46" borderId="0" applyNumberFormat="0" applyBorder="0" applyAlignment="0" applyProtection="0"/>
    <xf numFmtId="0" fontId="82" fillId="0" borderId="0"/>
    <xf numFmtId="0" fontId="218" fillId="0" borderId="0">
      <protection locked="0"/>
    </xf>
    <xf numFmtId="0" fontId="137" fillId="8" borderId="4" applyNumberFormat="0" applyAlignment="0" applyProtection="0"/>
    <xf numFmtId="0" fontId="153" fillId="23" borderId="0" applyNumberFormat="0" applyBorder="0" applyAlignment="0" applyProtection="0"/>
    <xf numFmtId="0" fontId="137" fillId="8" borderId="4" applyNumberFormat="0" applyAlignment="0" applyProtection="0"/>
    <xf numFmtId="201" fontId="82"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124" fillId="13" borderId="0" applyNumberFormat="0" applyBorder="0" applyAlignment="0" applyProtection="0"/>
    <xf numFmtId="0" fontId="96" fillId="8" borderId="0" applyNumberFormat="0" applyBorder="0" applyAlignment="0" applyProtection="0"/>
    <xf numFmtId="0" fontId="96" fillId="6" borderId="0" applyNumberFormat="0" applyBorder="0" applyAlignment="0" applyProtection="0"/>
    <xf numFmtId="49" fontId="121" fillId="0" borderId="25">
      <alignment horizontal="center" vertical="center" wrapText="1"/>
    </xf>
    <xf numFmtId="0" fontId="96" fillId="6" borderId="0" applyNumberFormat="0" applyBorder="0" applyAlignment="0" applyProtection="0"/>
    <xf numFmtId="0" fontId="144" fillId="21" borderId="11" applyNumberFormat="0" applyAlignment="0" applyProtection="0"/>
    <xf numFmtId="0" fontId="122" fillId="24" borderId="10" applyNumberFormat="0" applyFont="0" applyAlignment="0" applyProtection="0"/>
    <xf numFmtId="0" fontId="96" fillId="10" borderId="0" applyNumberFormat="0" applyBorder="0" applyAlignment="0" applyProtection="0"/>
    <xf numFmtId="0" fontId="283" fillId="8" borderId="4" applyNumberFormat="0" applyAlignment="0" applyProtection="0"/>
    <xf numFmtId="0" fontId="30" fillId="0" borderId="0"/>
    <xf numFmtId="0" fontId="122" fillId="24" borderId="10" applyNumberFormat="0" applyFont="0" applyAlignment="0" applyProtection="0"/>
    <xf numFmtId="0" fontId="140" fillId="21" borderId="11" applyNumberFormat="0" applyAlignment="0" applyProtection="0"/>
    <xf numFmtId="0" fontId="196" fillId="24" borderId="10" applyNumberFormat="0" applyFont="0" applyAlignment="0" applyProtection="0"/>
    <xf numFmtId="0" fontId="96" fillId="8" borderId="0" applyNumberFormat="0" applyBorder="0" applyAlignment="0" applyProtection="0"/>
    <xf numFmtId="49" fontId="81" fillId="0" borderId="25">
      <alignment horizontal="left" vertical="center"/>
      <protection locked="0"/>
    </xf>
    <xf numFmtId="0" fontId="145" fillId="21" borderId="4" applyNumberFormat="0" applyAlignment="0" applyProtection="0"/>
    <xf numFmtId="0" fontId="81" fillId="25" borderId="0">
      <alignment horizontal="right" vertical="top"/>
    </xf>
    <xf numFmtId="0" fontId="144" fillId="21" borderId="11" applyNumberFormat="0" applyAlignment="0" applyProtection="0"/>
    <xf numFmtId="0" fontId="122" fillId="0" borderId="0"/>
    <xf numFmtId="0" fontId="124" fillId="18" borderId="0" applyNumberFormat="0" applyBorder="0" applyAlignment="0" applyProtection="0"/>
    <xf numFmtId="0" fontId="145"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0" fontId="127" fillId="21" borderId="4" applyNumberFormat="0" applyAlignment="0" applyProtection="0"/>
    <xf numFmtId="1" fontId="204" fillId="57" borderId="25">
      <alignment horizontal="right" vertical="center"/>
    </xf>
    <xf numFmtId="0" fontId="205" fillId="57" borderId="25">
      <alignment horizontal="right" vertical="center"/>
    </xf>
    <xf numFmtId="0" fontId="204" fillId="58" borderId="25">
      <alignment horizontal="center" vertical="center"/>
    </xf>
    <xf numFmtId="1" fontId="204" fillId="57" borderId="25">
      <alignment horizontal="right" vertical="center"/>
    </xf>
    <xf numFmtId="0" fontId="206" fillId="57" borderId="25">
      <alignment horizontal="left" vertical="center"/>
    </xf>
    <xf numFmtId="0" fontId="206" fillId="57" borderId="25"/>
    <xf numFmtId="0" fontId="205" fillId="57" borderId="25">
      <alignment horizontal="right" vertical="center"/>
    </xf>
    <xf numFmtId="0" fontId="208" fillId="59" borderId="25">
      <alignment horizontal="left" vertical="center"/>
    </xf>
    <xf numFmtId="0" fontId="208" fillId="59" borderId="25">
      <alignment horizontal="left" vertical="center"/>
    </xf>
    <xf numFmtId="0" fontId="82" fillId="57" borderId="25">
      <alignment horizontal="left" vertical="center"/>
    </xf>
    <xf numFmtId="0" fontId="204" fillId="58" borderId="25">
      <alignment horizontal="left" vertical="center"/>
    </xf>
    <xf numFmtId="0" fontId="143" fillId="8" borderId="4" applyNumberFormat="0" applyAlignment="0" applyProtection="0"/>
    <xf numFmtId="10" fontId="223" fillId="57" borderId="25" applyNumberFormat="0" applyBorder="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137" fillId="8" borderId="4" applyNumberFormat="0" applyAlignment="0" applyProtection="0"/>
    <xf numFmtId="0" fontId="82" fillId="24" borderId="10" applyNumberFormat="0" applyFont="0" applyAlignment="0" applyProtection="0"/>
    <xf numFmtId="0" fontId="196" fillId="24" borderId="10" applyNumberFormat="0" applyFont="0" applyAlignment="0" applyProtection="0"/>
    <xf numFmtId="0" fontId="122"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144"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37" fillId="0" borderId="13" applyNumberFormat="0" applyFill="0" applyAlignment="0" applyProtection="0"/>
    <xf numFmtId="0" fontId="143" fillId="8"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82"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143" fillId="23" borderId="4" applyNumberFormat="0" applyAlignment="0" applyProtection="0"/>
    <xf numFmtId="0" fontId="144" fillId="25" borderId="11" applyNumberFormat="0" applyAlignment="0" applyProtection="0"/>
    <xf numFmtId="0" fontId="145" fillId="25" borderId="4" applyNumberFormat="0" applyAlignment="0" applyProtection="0"/>
    <xf numFmtId="0" fontId="150" fillId="0" borderId="47" applyNumberFormat="0" applyFill="0" applyAlignment="0" applyProtection="0"/>
    <xf numFmtId="0" fontId="198" fillId="24" borderId="10" applyNumberFormat="0" applyFont="0" applyAlignment="0" applyProtection="0"/>
    <xf numFmtId="0" fontId="198" fillId="24" borderId="10" applyNumberFormat="0" applyFont="0" applyAlignment="0" applyProtection="0"/>
    <xf numFmtId="0" fontId="96" fillId="24" borderId="10" applyNumberFormat="0" applyFont="0" applyAlignment="0" applyProtection="0"/>
    <xf numFmtId="0" fontId="194" fillId="0" borderId="13" applyNumberFormat="0" applyFill="0" applyAlignment="0" applyProtection="0"/>
    <xf numFmtId="0" fontId="96" fillId="3"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201" fontId="143" fillId="8" borderId="4" applyNumberFormat="0" applyAlignment="0" applyProtection="0"/>
    <xf numFmtId="49" fontId="322" fillId="57" borderId="25">
      <alignment horizontal="left" vertical="center"/>
    </xf>
    <xf numFmtId="0" fontId="143" fillId="8" borderId="4" applyNumberFormat="0" applyAlignment="0" applyProtection="0"/>
    <xf numFmtId="0" fontId="140" fillId="21" borderId="11" applyNumberFormat="0" applyAlignment="0" applyProtection="0"/>
    <xf numFmtId="0" fontId="196"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94" fillId="0" borderId="13" applyNumberFormat="0" applyFill="0" applyAlignment="0" applyProtection="0"/>
    <xf numFmtId="0" fontId="96" fillId="12" borderId="0" applyNumberFormat="0" applyBorder="0" applyAlignment="0" applyProtection="0"/>
    <xf numFmtId="0" fontId="194" fillId="0" borderId="13" applyNumberFormat="0" applyFill="0" applyAlignment="0" applyProtection="0"/>
    <xf numFmtId="0" fontId="208" fillId="59" borderId="25">
      <alignment horizontal="left" vertical="center"/>
    </xf>
    <xf numFmtId="0" fontId="206" fillId="57" borderId="25">
      <alignment horizontal="left" vertical="center"/>
    </xf>
    <xf numFmtId="0" fontId="96" fillId="5" borderId="0" applyNumberFormat="0" applyBorder="0" applyAlignment="0" applyProtection="0"/>
    <xf numFmtId="0" fontId="143" fillId="8" borderId="4" applyNumberFormat="0" applyAlignment="0" applyProtection="0"/>
    <xf numFmtId="49" fontId="121" fillId="0" borderId="25">
      <alignment horizontal="center" vertical="center" wrapText="1"/>
    </xf>
    <xf numFmtId="49" fontId="324" fillId="0" borderId="25">
      <alignment horizontal="left" vertical="center"/>
    </xf>
    <xf numFmtId="0" fontId="148" fillId="0" borderId="7" applyNumberFormat="0" applyFill="0" applyAlignment="0" applyProtection="0"/>
    <xf numFmtId="201" fontId="140" fillId="21" borderId="11" applyNumberFormat="0" applyAlignment="0" applyProtection="0"/>
    <xf numFmtId="231" fontId="143" fillId="8" borderId="4" applyNumberFormat="0" applyAlignment="0" applyProtection="0"/>
    <xf numFmtId="0" fontId="81" fillId="24" borderId="10" applyNumberFormat="0" applyFont="0" applyAlignment="0" applyProtection="0"/>
    <xf numFmtId="0" fontId="206" fillId="57" borderId="25">
      <alignment horizontal="left" vertical="center"/>
    </xf>
    <xf numFmtId="4" fontId="114" fillId="0" borderId="25">
      <alignment horizontal="right" vertical="center"/>
      <protection locked="0"/>
    </xf>
    <xf numFmtId="49" fontId="121" fillId="0" borderId="25">
      <alignment horizontal="center" vertical="center" wrapText="1"/>
    </xf>
    <xf numFmtId="0" fontId="145" fillId="21" borderId="4" applyNumberFormat="0" applyAlignment="0" applyProtection="0"/>
    <xf numFmtId="0" fontId="144" fillId="21" borderId="11" applyNumberFormat="0" applyAlignment="0" applyProtection="0"/>
    <xf numFmtId="0" fontId="124" fillId="20" borderId="0" applyNumberFormat="0" applyBorder="0" applyAlignment="0" applyProtection="0"/>
    <xf numFmtId="0" fontId="96" fillId="24" borderId="0" applyNumberFormat="0" applyBorder="0" applyAlignment="0" applyProtection="0"/>
    <xf numFmtId="0" fontId="122" fillId="0" borderId="0"/>
    <xf numFmtId="0" fontId="96" fillId="4" borderId="0" applyNumberFormat="0" applyBorder="0" applyAlignment="0" applyProtection="0"/>
    <xf numFmtId="0" fontId="131" fillId="5" borderId="0" applyNumberFormat="0" applyBorder="0" applyAlignment="0" applyProtection="0"/>
    <xf numFmtId="0" fontId="149" fillId="0" borderId="0" applyNumberFormat="0" applyFill="0" applyBorder="0" applyAlignment="0" applyProtection="0"/>
    <xf numFmtId="0" fontId="96" fillId="12" borderId="0" applyNumberFormat="0" applyBorder="0" applyAlignment="0" applyProtection="0"/>
    <xf numFmtId="0" fontId="140" fillId="21" borderId="11" applyNumberFormat="0" applyAlignment="0" applyProtection="0"/>
    <xf numFmtId="0" fontId="81" fillId="0" borderId="0"/>
    <xf numFmtId="0" fontId="96" fillId="8" borderId="0" applyNumberFormat="0" applyBorder="0" applyAlignment="0" applyProtection="0"/>
    <xf numFmtId="0" fontId="122" fillId="0" borderId="0"/>
    <xf numFmtId="0" fontId="81" fillId="0" borderId="0"/>
    <xf numFmtId="218" fontId="145" fillId="21" borderId="4" applyNumberFormat="0" applyAlignment="0" applyProtection="0"/>
    <xf numFmtId="0" fontId="143" fillId="8" borderId="4" applyNumberFormat="0" applyAlignment="0" applyProtection="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27" fillId="21" borderId="4" applyNumberFormat="0" applyAlignment="0" applyProtection="0"/>
    <xf numFmtId="0" fontId="143" fillId="8" borderId="4" applyNumberFormat="0" applyAlignment="0" applyProtection="0"/>
    <xf numFmtId="0" fontId="143" fillId="8" borderId="4" applyNumberFormat="0" applyAlignment="0" applyProtection="0"/>
    <xf numFmtId="0" fontId="143" fillId="23" borderId="4" applyNumberFormat="0" applyAlignment="0" applyProtection="0"/>
    <xf numFmtId="0" fontId="144" fillId="21" borderId="11" applyNumberFormat="0" applyAlignment="0" applyProtection="0"/>
    <xf numFmtId="0" fontId="144" fillId="25" borderId="11" applyNumberFormat="0" applyAlignment="0" applyProtection="0"/>
    <xf numFmtId="0" fontId="145" fillId="21" borderId="4" applyNumberFormat="0" applyAlignment="0" applyProtection="0"/>
    <xf numFmtId="0" fontId="145" fillId="25" borderId="4" applyNumberFormat="0" applyAlignment="0" applyProtection="0"/>
    <xf numFmtId="0" fontId="124" fillId="11" borderId="0" applyNumberFormat="0" applyBorder="0" applyAlignment="0" applyProtection="0"/>
    <xf numFmtId="0" fontId="157" fillId="0" borderId="0" applyNumberFormat="0" applyFill="0" applyBorder="0" applyAlignment="0" applyProtection="0"/>
    <xf numFmtId="0" fontId="150" fillId="0" borderId="13" applyNumberFormat="0" applyFill="0" applyAlignment="0" applyProtection="0"/>
    <xf numFmtId="0" fontId="150" fillId="0" borderId="47" applyNumberFormat="0" applyFill="0" applyAlignment="0" applyProtection="0"/>
    <xf numFmtId="0" fontId="96" fillId="24" borderId="10" applyNumberFormat="0" applyFont="0" applyAlignment="0" applyProtection="0"/>
    <xf numFmtId="49" fontId="121" fillId="0" borderId="25">
      <alignment horizontal="center" vertical="center" wrapText="1"/>
    </xf>
    <xf numFmtId="0" fontId="96" fillId="7" borderId="0" applyNumberFormat="0" applyBorder="0" applyAlignment="0" applyProtection="0"/>
    <xf numFmtId="201" fontId="96" fillId="6" borderId="0" applyNumberFormat="0" applyBorder="0" applyAlignment="0" applyProtection="0"/>
    <xf numFmtId="0" fontId="96" fillId="24" borderId="10" applyNumberFormat="0" applyFont="0" applyAlignment="0" applyProtection="0"/>
    <xf numFmtId="0" fontId="87" fillId="24" borderId="10" applyNumberFormat="0" applyFont="0" applyAlignment="0" applyProtection="0"/>
    <xf numFmtId="0" fontId="96" fillId="24" borderId="10" applyNumberFormat="0" applyFont="0" applyAlignment="0" applyProtection="0"/>
    <xf numFmtId="0" fontId="150" fillId="0" borderId="13" applyNumberFormat="0" applyFill="0" applyAlignment="0" applyProtection="0"/>
    <xf numFmtId="0" fontId="122" fillId="0" borderId="0"/>
    <xf numFmtId="0" fontId="96" fillId="24" borderId="10" applyNumberFormat="0" applyFont="0" applyAlignment="0" applyProtection="0"/>
    <xf numFmtId="49" fontId="274" fillId="0" borderId="25">
      <alignment horizontal="center" vertical="center"/>
      <protection locked="0"/>
    </xf>
    <xf numFmtId="0" fontId="96" fillId="24" borderId="10" applyNumberFormat="0" applyFont="0" applyAlignment="0" applyProtection="0"/>
    <xf numFmtId="0" fontId="198" fillId="24" borderId="10" applyNumberFormat="0" applyFont="0" applyAlignment="0" applyProtection="0"/>
    <xf numFmtId="0" fontId="198" fillId="24" borderId="10" applyNumberFormat="0" applyFont="0" applyAlignment="0" applyProtection="0"/>
    <xf numFmtId="0" fontId="82" fillId="24" borderId="10" applyNumberFormat="0" applyFont="0" applyAlignment="0" applyProtection="0"/>
    <xf numFmtId="0" fontId="214" fillId="0" borderId="0"/>
    <xf numFmtId="0" fontId="198" fillId="24" borderId="10" applyNumberFormat="0" applyFont="0" applyAlignment="0" applyProtection="0"/>
    <xf numFmtId="0" fontId="143" fillId="23" borderId="4" applyNumberFormat="0" applyAlignment="0" applyProtection="0"/>
    <xf numFmtId="49" fontId="121" fillId="0" borderId="25">
      <alignment horizontal="center" vertical="center" wrapText="1"/>
    </xf>
    <xf numFmtId="49" fontId="81" fillId="0" borderId="25">
      <alignment horizontal="left" vertical="center"/>
      <protection locked="0"/>
    </xf>
    <xf numFmtId="0" fontId="150" fillId="0" borderId="13" applyNumberFormat="0" applyFill="0" applyAlignment="0" applyProtection="0"/>
    <xf numFmtId="0" fontId="145" fillId="21" borderId="4" applyNumberFormat="0" applyAlignment="0" applyProtection="0"/>
    <xf numFmtId="0" fontId="145" fillId="21" borderId="4" applyNumberFormat="0" applyAlignment="0" applyProtection="0"/>
    <xf numFmtId="0" fontId="238" fillId="0" borderId="0" applyNumberFormat="0" applyFill="0" applyBorder="0" applyAlignment="0" applyProtection="0"/>
    <xf numFmtId="0" fontId="204" fillId="58" borderId="25">
      <alignment horizontal="left" vertical="center"/>
    </xf>
    <xf numFmtId="0" fontId="96" fillId="7" borderId="0" applyNumberFormat="0" applyBorder="0" applyAlignment="0" applyProtection="0"/>
    <xf numFmtId="0" fontId="285" fillId="21" borderId="4" applyNumberFormat="0" applyAlignment="0" applyProtection="0"/>
    <xf numFmtId="0" fontId="140" fillId="21" borderId="11" applyNumberFormat="0" applyAlignment="0" applyProtection="0"/>
    <xf numFmtId="0" fontId="137" fillId="8" borderId="4" applyNumberFormat="0" applyAlignment="0" applyProtection="0"/>
    <xf numFmtId="0" fontId="143" fillId="8" borderId="4" applyNumberFormat="0" applyAlignment="0" applyProtection="0"/>
    <xf numFmtId="0" fontId="215" fillId="0" borderId="0"/>
    <xf numFmtId="0" fontId="143" fillId="23" borderId="4" applyNumberFormat="0" applyAlignment="0" applyProtection="0"/>
    <xf numFmtId="0" fontId="144" fillId="25" borderId="11" applyNumberFormat="0" applyAlignment="0" applyProtection="0"/>
    <xf numFmtId="0" fontId="244" fillId="25" borderId="4" applyNumberFormat="0" applyAlignment="0" applyProtection="0"/>
    <xf numFmtId="0" fontId="150" fillId="0" borderId="34" applyNumberFormat="0" applyFill="0" applyAlignment="0" applyProtection="0"/>
    <xf numFmtId="218" fontId="140" fillId="21" borderId="11" applyNumberFormat="0" applyAlignment="0" applyProtection="0"/>
    <xf numFmtId="0" fontId="278" fillId="24" borderId="10" applyNumberFormat="0" applyFont="0" applyAlignment="0" applyProtection="0"/>
    <xf numFmtId="0" fontId="150" fillId="0" borderId="13" applyNumberFormat="0" applyFill="0" applyAlignment="0" applyProtection="0"/>
    <xf numFmtId="0" fontId="302" fillId="57" borderId="25">
      <alignment horizontal="right" vertical="center"/>
    </xf>
    <xf numFmtId="0" fontId="204" fillId="61" borderId="25">
      <alignment horizontal="center" vertical="center"/>
    </xf>
    <xf numFmtId="0" fontId="302" fillId="57" borderId="25">
      <alignment horizontal="right" vertical="center"/>
    </xf>
    <xf numFmtId="0" fontId="303" fillId="57" borderId="25">
      <alignment horizontal="left" vertical="center"/>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274" fillId="0" borderId="25">
      <alignment horizontal="center"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81" fillId="0" borderId="25">
      <alignment horizontal="left" vertical="center"/>
      <protection locked="0"/>
    </xf>
    <xf numFmtId="49" fontId="318" fillId="57" borderId="25">
      <alignment horizontal="left" vertical="center"/>
      <protection locked="0"/>
    </xf>
    <xf numFmtId="49" fontId="318" fillId="57" borderId="25">
      <alignment horizontal="left" vertical="center"/>
    </xf>
    <xf numFmtId="49" fontId="319" fillId="57" borderId="25">
      <alignment horizontal="left" vertical="center"/>
      <protection locked="0"/>
    </xf>
    <xf numFmtId="49" fontId="319" fillId="57" borderId="25">
      <alignment horizontal="left" vertical="center"/>
    </xf>
    <xf numFmtId="4" fontId="318" fillId="57" borderId="25">
      <alignment horizontal="right" vertical="center"/>
      <protection locked="0"/>
    </xf>
    <xf numFmtId="4" fontId="318" fillId="57" borderId="25">
      <alignment horizontal="right" vertical="center"/>
    </xf>
    <xf numFmtId="4" fontId="320" fillId="57" borderId="25">
      <alignment horizontal="right" vertical="center"/>
      <protection locked="0"/>
    </xf>
    <xf numFmtId="49" fontId="274" fillId="57" borderId="25">
      <alignment horizontal="left" vertical="center"/>
      <protection locked="0"/>
    </xf>
    <xf numFmtId="49" fontId="274" fillId="57" borderId="25">
      <alignment horizontal="left" vertical="center"/>
      <protection locked="0"/>
    </xf>
    <xf numFmtId="49" fontId="274" fillId="57" borderId="25">
      <alignment horizontal="left" vertical="center"/>
    </xf>
    <xf numFmtId="49" fontId="317" fillId="57" borderId="25">
      <alignment horizontal="left" vertical="center"/>
      <protection locked="0"/>
    </xf>
    <xf numFmtId="49" fontId="317" fillId="57" borderId="25">
      <alignment horizontal="left" vertical="center"/>
    </xf>
    <xf numFmtId="4" fontId="274" fillId="57" borderId="25">
      <alignment horizontal="right" vertical="center"/>
      <protection locked="0"/>
    </xf>
    <xf numFmtId="4" fontId="274" fillId="57" borderId="25">
      <alignment horizontal="right" vertical="center"/>
      <protection locked="0"/>
    </xf>
    <xf numFmtId="4" fontId="274" fillId="57" borderId="25">
      <alignment horizontal="right" vertical="center"/>
    </xf>
    <xf numFmtId="4" fontId="317" fillId="57" borderId="25">
      <alignment horizontal="right" vertical="center"/>
      <protection locked="0"/>
    </xf>
    <xf numFmtId="49" fontId="321" fillId="57" borderId="25">
      <alignment horizontal="left" vertical="center"/>
      <protection locked="0"/>
    </xf>
    <xf numFmtId="49" fontId="321" fillId="57" borderId="25">
      <alignment horizontal="left" vertical="center"/>
    </xf>
    <xf numFmtId="49" fontId="322" fillId="57" borderId="25">
      <alignment horizontal="left" vertical="center"/>
      <protection locked="0"/>
    </xf>
    <xf numFmtId="49" fontId="322" fillId="57" borderId="25">
      <alignment horizontal="left" vertical="center"/>
    </xf>
    <xf numFmtId="4" fontId="321" fillId="57" borderId="25">
      <alignment horizontal="right" vertical="center"/>
      <protection locked="0"/>
    </xf>
    <xf numFmtId="4" fontId="321" fillId="57" borderId="25">
      <alignment horizontal="right" vertical="center"/>
    </xf>
    <xf numFmtId="4" fontId="323" fillId="57" borderId="25">
      <alignment horizontal="right" vertical="center"/>
      <protection locked="0"/>
    </xf>
    <xf numFmtId="49" fontId="114" fillId="0" borderId="25">
      <alignment horizontal="left" vertical="center"/>
      <protection locked="0"/>
    </xf>
    <xf numFmtId="49" fontId="114" fillId="0" borderId="25">
      <alignment horizontal="left" vertical="center"/>
    </xf>
    <xf numFmtId="49" fontId="324" fillId="0" borderId="25">
      <alignment horizontal="left" vertical="center"/>
      <protection locked="0"/>
    </xf>
    <xf numFmtId="49" fontId="324" fillId="0" borderId="25">
      <alignment horizontal="left" vertical="center"/>
    </xf>
    <xf numFmtId="4" fontId="114" fillId="0" borderId="25">
      <alignment horizontal="right" vertical="center"/>
      <protection locked="0"/>
    </xf>
    <xf numFmtId="4" fontId="114" fillId="0" borderId="25">
      <alignment horizontal="right" vertical="center"/>
    </xf>
    <xf numFmtId="4" fontId="324" fillId="0" borderId="25">
      <alignment horizontal="right" vertical="center"/>
      <protection locked="0"/>
    </xf>
    <xf numFmtId="49" fontId="298" fillId="0" borderId="25">
      <alignment horizontal="left" vertical="center"/>
      <protection locked="0"/>
    </xf>
    <xf numFmtId="49" fontId="298" fillId="0" borderId="25">
      <alignment horizontal="left" vertical="center"/>
    </xf>
    <xf numFmtId="49" fontId="325" fillId="0" borderId="25">
      <alignment horizontal="left" vertical="center"/>
      <protection locked="0"/>
    </xf>
    <xf numFmtId="49" fontId="325" fillId="0" borderId="25">
      <alignment horizontal="left" vertical="center"/>
    </xf>
    <xf numFmtId="4" fontId="298" fillId="0" borderId="25">
      <alignment horizontal="right" vertical="center"/>
      <protection locked="0"/>
    </xf>
    <xf numFmtId="4" fontId="298" fillId="0" borderId="25">
      <alignment horizontal="right" vertical="center"/>
    </xf>
    <xf numFmtId="49" fontId="114" fillId="0" borderId="25">
      <alignment horizontal="left" vertical="center"/>
      <protection locked="0"/>
    </xf>
    <xf numFmtId="49" fontId="324" fillId="0" borderId="25">
      <alignment horizontal="left" vertical="center"/>
      <protection locked="0"/>
    </xf>
    <xf numFmtId="4" fontId="114" fillId="0" borderId="25">
      <alignment horizontal="right" vertical="center"/>
      <protection locked="0"/>
    </xf>
    <xf numFmtId="4" fontId="85" fillId="61" borderId="25">
      <alignment horizontal="right" vertical="center"/>
      <protection locked="0"/>
    </xf>
    <xf numFmtId="4" fontId="85" fillId="69" borderId="25">
      <alignment horizontal="right" vertical="center"/>
      <protection locked="0"/>
    </xf>
    <xf numFmtId="4" fontId="85" fillId="58" borderId="25">
      <alignment horizontal="right" vertical="center"/>
      <protection locked="0"/>
    </xf>
    <xf numFmtId="49" fontId="274" fillId="0" borderId="25">
      <alignment horizontal="left" vertical="center" wrapText="1"/>
      <protection locked="0"/>
    </xf>
    <xf numFmtId="49" fontId="274" fillId="0" borderId="25">
      <alignment horizontal="left" vertical="center" wrapText="1"/>
      <protection locked="0"/>
    </xf>
    <xf numFmtId="0" fontId="143" fillId="8" borderId="4" applyNumberFormat="0" applyAlignment="0" applyProtection="0"/>
    <xf numFmtId="0" fontId="143" fillId="8" borderId="4" applyNumberFormat="0" applyAlignment="0" applyProtection="0"/>
    <xf numFmtId="231"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45" fillId="21" borderId="4" applyNumberFormat="0" applyAlignment="0" applyProtection="0"/>
    <xf numFmtId="0" fontId="145" fillId="21" borderId="4" applyNumberFormat="0" applyAlignment="0" applyProtection="0"/>
    <xf numFmtId="0" fontId="150" fillId="0" borderId="13" applyNumberFormat="0" applyFill="0" applyAlignment="0" applyProtection="0"/>
    <xf numFmtId="0" fontId="150" fillId="0" borderId="13" applyNumberFormat="0" applyFill="0" applyAlignment="0" applyProtection="0"/>
    <xf numFmtId="0" fontId="145" fillId="21" borderId="4" applyNumberFormat="0" applyAlignment="0" applyProtection="0"/>
    <xf numFmtId="0" fontId="122" fillId="24" borderId="10" applyNumberFormat="0" applyFont="0" applyAlignment="0" applyProtection="0"/>
    <xf numFmtId="0"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0" fontId="144" fillId="21" borderId="11" applyNumberFormat="0" applyAlignment="0" applyProtection="0"/>
    <xf numFmtId="0" fontId="205" fillId="57" borderId="25">
      <alignment horizontal="right" vertical="center"/>
    </xf>
    <xf numFmtId="241" fontId="363" fillId="57" borderId="36" applyFill="0" applyBorder="0">
      <alignment horizontal="center" vertical="center" wrapText="1"/>
      <protection locked="0"/>
    </xf>
    <xf numFmtId="0" fontId="145" fillId="21" borderId="4" applyNumberFormat="0" applyAlignment="0" applyProtection="0"/>
    <xf numFmtId="0" fontId="196" fillId="24" borderId="10" applyNumberFormat="0" applyFont="0" applyAlignment="0" applyProtection="0"/>
    <xf numFmtId="4" fontId="114" fillId="0" borderId="25">
      <alignment horizontal="right" vertical="center"/>
      <protection locked="0"/>
    </xf>
    <xf numFmtId="49" fontId="318" fillId="57" borderId="25">
      <alignment horizontal="left" vertical="center"/>
    </xf>
    <xf numFmtId="49" fontId="121" fillId="0" borderId="25">
      <alignment horizontal="center" vertical="center" wrapText="1"/>
    </xf>
    <xf numFmtId="218" fontId="145" fillId="21" borderId="4" applyNumberFormat="0" applyAlignment="0" applyProtection="0"/>
    <xf numFmtId="218" fontId="137" fillId="8" borderId="4" applyNumberFormat="0" applyAlignment="0" applyProtection="0"/>
    <xf numFmtId="0" fontId="196" fillId="24" borderId="10" applyNumberFormat="0" applyFont="0" applyAlignment="0" applyProtection="0"/>
    <xf numFmtId="0" fontId="143" fillId="8" borderId="4" applyNumberFormat="0" applyAlignment="0" applyProtection="0"/>
    <xf numFmtId="0" fontId="196" fillId="24" borderId="10" applyNumberFormat="0" applyFont="0" applyAlignment="0" applyProtection="0"/>
    <xf numFmtId="0" fontId="127" fillId="21" borderId="4" applyNumberFormat="0" applyAlignment="0" applyProtection="0"/>
    <xf numFmtId="0" fontId="96" fillId="23" borderId="0" applyNumberFormat="0" applyBorder="0" applyAlignment="0" applyProtection="0"/>
    <xf numFmtId="0" fontId="122" fillId="0" borderId="0"/>
    <xf numFmtId="0" fontId="140" fillId="21" borderId="11" applyNumberFormat="0" applyAlignment="0" applyProtection="0"/>
    <xf numFmtId="0" fontId="157" fillId="0" borderId="0" applyNumberFormat="0" applyFill="0" applyBorder="0" applyAlignment="0" applyProtection="0"/>
    <xf numFmtId="201" fontId="96" fillId="3" borderId="0" applyNumberFormat="0" applyBorder="0" applyAlignment="0" applyProtection="0"/>
    <xf numFmtId="0" fontId="143" fillId="8" borderId="4" applyNumberFormat="0" applyAlignment="0" applyProtection="0"/>
    <xf numFmtId="0" fontId="143" fillId="8" borderId="4" applyNumberFormat="0" applyAlignment="0" applyProtection="0"/>
    <xf numFmtId="218" fontId="127" fillId="21" borderId="4" applyNumberFormat="0" applyAlignment="0" applyProtection="0"/>
    <xf numFmtId="0" fontId="300" fillId="9" borderId="38"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27" fillId="21" borderId="4" applyNumberFormat="0" applyAlignment="0" applyProtection="0"/>
    <xf numFmtId="218" fontId="137" fillId="8" borderId="4"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0" fontId="315" fillId="7" borderId="40" applyNumberFormat="0" applyAlignment="0" applyProtection="0"/>
    <xf numFmtId="218" fontId="137" fillId="8" borderId="4" applyNumberFormat="0" applyAlignment="0" applyProtection="0"/>
    <xf numFmtId="218" fontId="196" fillId="24" borderId="10" applyNumberFormat="0" applyFont="0" applyAlignment="0" applyProtection="0"/>
    <xf numFmtId="0" fontId="211" fillId="68"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96" fillId="24" borderId="10" applyNumberFormat="0" applyFont="0" applyAlignment="0" applyProtection="0"/>
    <xf numFmtId="218" fontId="140" fillId="21" borderId="11" applyNumberFormat="0" applyAlignment="0" applyProtection="0"/>
    <xf numFmtId="0" fontId="334" fillId="70" borderId="43"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0" fillId="21" borderId="11" applyNumberFormat="0" applyAlignment="0" applyProtection="0"/>
    <xf numFmtId="218"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218" fontId="145" fillId="21" borderId="4" applyNumberFormat="0" applyAlignment="0" applyProtection="0"/>
    <xf numFmtId="201" fontId="96" fillId="7" borderId="0" applyNumberFormat="0" applyBorder="0" applyAlignment="0" applyProtection="0"/>
    <xf numFmtId="218" fontId="150" fillId="0" borderId="13" applyNumberFormat="0" applyFill="0" applyAlignment="0" applyProtection="0"/>
    <xf numFmtId="0" fontId="81" fillId="24" borderId="10" applyNumberFormat="0" applyFont="0" applyAlignment="0" applyProtection="0"/>
    <xf numFmtId="0" fontId="82" fillId="24" borderId="10" applyNumberFormat="0" applyFont="0" applyAlignment="0" applyProtection="0"/>
    <xf numFmtId="218" fontId="82" fillId="24" borderId="10" applyNumberFormat="0" applyFont="0" applyAlignment="0" applyProtection="0"/>
    <xf numFmtId="218" fontId="144" fillId="21" borderId="11" applyNumberFormat="0" applyAlignment="0" applyProtection="0"/>
    <xf numFmtId="0" fontId="315" fillId="7" borderId="40" applyNumberFormat="0" applyAlignment="0" applyProtection="0"/>
    <xf numFmtId="49" fontId="274" fillId="0" borderId="25">
      <alignment horizontal="center" vertical="center"/>
      <protection locked="0"/>
    </xf>
    <xf numFmtId="0" fontId="205" fillId="57" borderId="25">
      <alignment horizontal="right" vertical="center"/>
    </xf>
    <xf numFmtId="0" fontId="52" fillId="43" borderId="0" applyNumberFormat="0" applyBorder="0" applyAlignment="0" applyProtection="0"/>
    <xf numFmtId="218" fontId="143" fillId="8" borderId="4" applyNumberFormat="0" applyAlignment="0" applyProtection="0"/>
    <xf numFmtId="218" fontId="144" fillId="21" borderId="11" applyNumberFormat="0" applyAlignment="0" applyProtection="0"/>
    <xf numFmtId="218" fontId="145" fillId="21" borderId="4" applyNumberFormat="0" applyAlignment="0" applyProtection="0"/>
    <xf numFmtId="218" fontId="150" fillId="0" borderId="13" applyNumberFormat="0" applyFill="0" applyAlignment="0" applyProtection="0"/>
    <xf numFmtId="0" fontId="109" fillId="0" borderId="13" applyNumberFormat="0" applyFill="0" applyAlignment="0" applyProtection="0"/>
    <xf numFmtId="0" fontId="30" fillId="0" borderId="0"/>
    <xf numFmtId="0" fontId="145" fillId="25" borderId="4" applyNumberFormat="0" applyAlignment="0" applyProtection="0"/>
    <xf numFmtId="218" fontId="127" fillId="21" borderId="4" applyNumberFormat="0" applyAlignment="0" applyProtection="0"/>
    <xf numFmtId="0" fontId="208" fillId="59" borderId="25">
      <alignment horizontal="left" vertical="center"/>
    </xf>
    <xf numFmtId="0" fontId="144" fillId="21" borderId="11" applyNumberFormat="0" applyAlignment="0" applyProtection="0"/>
    <xf numFmtId="0" fontId="150" fillId="0" borderId="47" applyNumberFormat="0" applyFill="0" applyAlignment="0" applyProtection="0"/>
    <xf numFmtId="0" fontId="140" fillId="21" borderId="11" applyNumberFormat="0" applyAlignment="0" applyProtection="0"/>
    <xf numFmtId="0" fontId="81" fillId="24" borderId="10" applyNumberFormat="0" applyFont="0" applyAlignment="0" applyProtection="0"/>
    <xf numFmtId="4" fontId="274" fillId="57" borderId="25">
      <alignment horizontal="right" vertical="center"/>
      <protection locked="0"/>
    </xf>
    <xf numFmtId="0" fontId="140" fillId="21" borderId="11" applyNumberFormat="0" applyAlignment="0" applyProtection="0"/>
    <xf numFmtId="201" fontId="199" fillId="0" borderId="0"/>
    <xf numFmtId="0" fontId="284" fillId="21" borderId="11" applyNumberFormat="0" applyAlignment="0" applyProtection="0"/>
    <xf numFmtId="0" fontId="96" fillId="9" borderId="0" applyNumberFormat="0" applyBorder="0" applyAlignment="0" applyProtection="0"/>
    <xf numFmtId="0" fontId="30" fillId="0" borderId="0"/>
    <xf numFmtId="201" fontId="124" fillId="11" borderId="0" applyNumberFormat="0" applyBorder="0" applyAlignment="0" applyProtection="0"/>
    <xf numFmtId="231"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45" fillId="21" borderId="4" applyNumberFormat="0" applyAlignment="0" applyProtection="0"/>
    <xf numFmtId="0" fontId="81" fillId="24" borderId="10" applyNumberFormat="0" applyFont="0" applyAlignment="0" applyProtection="0"/>
    <xf numFmtId="0" fontId="143" fillId="8" borderId="4" applyNumberFormat="0" applyAlignment="0" applyProtection="0"/>
    <xf numFmtId="218" fontId="196" fillId="24" borderId="10" applyNumberFormat="0" applyFont="0" applyAlignment="0" applyProtection="0"/>
    <xf numFmtId="218" fontId="150" fillId="0" borderId="13" applyNumberFormat="0" applyFill="0" applyAlignment="0" applyProtection="0"/>
    <xf numFmtId="0" fontId="150" fillId="0" borderId="34" applyNumberFormat="0" applyFill="0" applyAlignment="0" applyProtection="0"/>
    <xf numFmtId="49" fontId="81" fillId="0" borderId="25">
      <alignment horizontal="left" vertical="center"/>
      <protection locked="0"/>
    </xf>
    <xf numFmtId="49" fontId="324" fillId="0" borderId="25">
      <alignment horizontal="left" vertical="center"/>
      <protection locked="0"/>
    </xf>
    <xf numFmtId="0" fontId="253" fillId="0" borderId="32" applyNumberFormat="0" applyFill="0" applyAlignment="0" applyProtection="0"/>
    <xf numFmtId="0" fontId="143" fillId="8" borderId="4" applyNumberFormat="0" applyAlignment="0" applyProtection="0"/>
    <xf numFmtId="0" fontId="82" fillId="24" borderId="10" applyNumberFormat="0" applyFont="0" applyAlignment="0" applyProtection="0"/>
    <xf numFmtId="0" fontId="96" fillId="24" borderId="10" applyNumberFormat="0" applyFont="0" applyAlignment="0" applyProtection="0"/>
    <xf numFmtId="0" fontId="278" fillId="24" borderId="10" applyNumberFormat="0" applyFont="0" applyAlignment="0" applyProtection="0"/>
    <xf numFmtId="0" fontId="96" fillId="24" borderId="10" applyNumberFormat="0" applyFont="0" applyAlignment="0" applyProtection="0"/>
    <xf numFmtId="0" fontId="145" fillId="21" borderId="4" applyNumberFormat="0" applyAlignment="0" applyProtection="0"/>
    <xf numFmtId="49" fontId="81" fillId="0" borderId="25">
      <alignment horizontal="left" vertical="center"/>
      <protection locked="0"/>
    </xf>
    <xf numFmtId="0" fontId="198" fillId="24" borderId="10" applyNumberFormat="0" applyFont="0" applyAlignment="0" applyProtection="0"/>
    <xf numFmtId="0" fontId="285" fillId="21" borderId="4" applyNumberFormat="0" applyAlignment="0" applyProtection="0"/>
    <xf numFmtId="0" fontId="124" fillId="16" borderId="0" applyNumberFormat="0" applyBorder="0" applyAlignment="0" applyProtection="0"/>
    <xf numFmtId="0" fontId="96" fillId="8" borderId="0" applyNumberFormat="0" applyBorder="0" applyAlignment="0" applyProtection="0"/>
    <xf numFmtId="201" fontId="144" fillId="21" borderId="11" applyNumberFormat="0" applyAlignment="0" applyProtection="0"/>
    <xf numFmtId="49" fontId="322" fillId="57" borderId="25">
      <alignment horizontal="left" vertical="center"/>
      <protection locked="0"/>
    </xf>
    <xf numFmtId="0" fontId="140" fillId="21" borderId="11" applyNumberFormat="0" applyAlignment="0" applyProtection="0"/>
    <xf numFmtId="0" fontId="52" fillId="47" borderId="0" applyNumberFormat="0" applyBorder="0" applyAlignment="0" applyProtection="0"/>
    <xf numFmtId="0" fontId="122" fillId="24" borderId="10" applyNumberFormat="0" applyFont="0" applyAlignment="0" applyProtection="0"/>
    <xf numFmtId="218" fontId="137" fillId="8" borderId="4" applyNumberFormat="0" applyAlignment="0" applyProtection="0"/>
    <xf numFmtId="49" fontId="274" fillId="0" borderId="25">
      <alignment horizontal="center" vertical="center"/>
      <protection locked="0"/>
    </xf>
    <xf numFmtId="49" fontId="274" fillId="57" borderId="25">
      <alignment horizontal="left" vertical="center"/>
      <protection locked="0"/>
    </xf>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122" fillId="0" borderId="0"/>
    <xf numFmtId="0" fontId="124" fillId="20" borderId="0" applyNumberFormat="0" applyBorder="0" applyAlignment="0" applyProtection="0"/>
    <xf numFmtId="0" fontId="30" fillId="55" borderId="0" applyNumberFormat="0" applyBorder="0" applyAlignment="0" applyProtection="0"/>
    <xf numFmtId="0" fontId="283" fillId="8" borderId="4" applyNumberFormat="0" applyAlignment="0" applyProtection="0"/>
    <xf numFmtId="0" fontId="334" fillId="70" borderId="43" applyNumberFormat="0" applyAlignment="0" applyProtection="0"/>
    <xf numFmtId="0" fontId="122" fillId="24" borderId="10" applyNumberFormat="0" applyFont="0" applyAlignment="0" applyProtection="0"/>
    <xf numFmtId="0" fontId="270" fillId="0" borderId="14" applyNumberFormat="0" applyFill="0" applyAlignment="0" applyProtection="0"/>
    <xf numFmtId="201" fontId="159" fillId="0" borderId="0"/>
    <xf numFmtId="0" fontId="132" fillId="0" borderId="6" applyNumberFormat="0" applyFill="0" applyAlignment="0" applyProtection="0"/>
    <xf numFmtId="201" fontId="124" fillId="13" borderId="0" applyNumberFormat="0" applyBorder="0" applyAlignment="0" applyProtection="0"/>
    <xf numFmtId="0" fontId="189" fillId="30" borderId="17" applyNumberFormat="0" applyAlignment="0" applyProtection="0"/>
    <xf numFmtId="0" fontId="144" fillId="21" borderId="11" applyNumberFormat="0" applyAlignment="0" applyProtection="0"/>
    <xf numFmtId="0" fontId="211" fillId="68" borderId="10" applyNumberFormat="0" applyFont="0" applyAlignment="0" applyProtection="0"/>
    <xf numFmtId="49" fontId="81" fillId="0" borderId="25">
      <alignment horizontal="left" vertical="center"/>
      <protection locked="0"/>
    </xf>
    <xf numFmtId="0" fontId="146" fillId="0" borderId="0"/>
    <xf numFmtId="0" fontId="205" fillId="57" borderId="25">
      <alignment horizontal="right" vertical="center"/>
    </xf>
    <xf numFmtId="0" fontId="145" fillId="21" borderId="4" applyNumberFormat="0" applyAlignment="0" applyProtection="0"/>
    <xf numFmtId="0" fontId="194" fillId="0" borderId="13" applyNumberFormat="0" applyFill="0" applyAlignment="0" applyProtection="0"/>
    <xf numFmtId="0" fontId="150" fillId="0" borderId="13" applyNumberFormat="0" applyFill="0" applyAlignment="0" applyProtection="0"/>
    <xf numFmtId="0" fontId="100" fillId="24" borderId="10" applyNumberFormat="0" applyFont="0" applyAlignment="0" applyProtection="0"/>
    <xf numFmtId="49" fontId="274" fillId="0" borderId="25">
      <alignment horizontal="center" vertical="center"/>
      <protection locked="0"/>
    </xf>
    <xf numFmtId="0" fontId="122" fillId="0" borderId="0"/>
    <xf numFmtId="0" fontId="150" fillId="0" borderId="13" applyNumberFormat="0" applyFill="0" applyAlignment="0" applyProtection="0"/>
    <xf numFmtId="4" fontId="85" fillId="61" borderId="25">
      <alignment horizontal="right" vertical="center"/>
      <protection locked="0"/>
    </xf>
    <xf numFmtId="0" fontId="52" fillId="0" borderId="0"/>
    <xf numFmtId="0" fontId="30" fillId="38" borderId="0" applyNumberFormat="0" applyBorder="0" applyAlignment="0" applyProtection="0"/>
    <xf numFmtId="0" fontId="144" fillId="21" borderId="11" applyNumberFormat="0" applyAlignment="0" applyProtection="0"/>
    <xf numFmtId="0" fontId="198" fillId="24" borderId="10" applyNumberFormat="0" applyFont="0" applyAlignment="0" applyProtection="0"/>
    <xf numFmtId="49" fontId="322" fillId="57" borderId="25">
      <alignment horizontal="left" vertical="center"/>
      <protection locked="0"/>
    </xf>
    <xf numFmtId="0" fontId="143" fillId="8" borderId="4" applyNumberFormat="0" applyAlignment="0" applyProtection="0"/>
    <xf numFmtId="0" fontId="140" fillId="21" borderId="11" applyNumberFormat="0" applyAlignment="0" applyProtection="0"/>
    <xf numFmtId="0" fontId="82" fillId="57" borderId="25">
      <alignment horizontal="left" vertical="center"/>
    </xf>
    <xf numFmtId="0" fontId="144" fillId="21" borderId="11" applyNumberFormat="0" applyAlignment="0" applyProtection="0"/>
    <xf numFmtId="0" fontId="208" fillId="59" borderId="25">
      <alignment horizontal="left" vertical="center"/>
    </xf>
    <xf numFmtId="201" fontId="143" fillId="8" borderId="4" applyNumberFormat="0" applyAlignment="0" applyProtection="0"/>
    <xf numFmtId="218" fontId="140" fillId="21" borderId="11" applyNumberFormat="0" applyAlignment="0" applyProtection="0"/>
    <xf numFmtId="0" fontId="143" fillId="8" borderId="4" applyNumberFormat="0" applyAlignment="0" applyProtection="0"/>
    <xf numFmtId="49" fontId="81" fillId="0" borderId="25">
      <alignment horizontal="left" vertical="center"/>
      <protection locked="0"/>
    </xf>
    <xf numFmtId="49" fontId="298" fillId="0" borderId="25">
      <alignment horizontal="left" vertical="center"/>
      <protection locked="0"/>
    </xf>
    <xf numFmtId="0" fontId="137" fillId="8" borderId="4" applyNumberFormat="0" applyAlignment="0" applyProtection="0"/>
    <xf numFmtId="0" fontId="144" fillId="25" borderId="11" applyNumberFormat="0" applyAlignment="0" applyProtection="0"/>
    <xf numFmtId="0" fontId="145" fillId="21" borderId="4" applyNumberFormat="0" applyAlignment="0" applyProtection="0"/>
    <xf numFmtId="4" fontId="274" fillId="57" borderId="25">
      <alignment horizontal="right" vertical="center"/>
      <protection locked="0"/>
    </xf>
    <xf numFmtId="201" fontId="124" fillId="15" borderId="0" applyNumberFormat="0" applyBorder="0" applyAlignment="0" applyProtection="0"/>
    <xf numFmtId="0" fontId="196" fillId="24" borderId="10" applyNumberFormat="0" applyFont="0" applyAlignment="0" applyProtection="0"/>
    <xf numFmtId="0" fontId="82" fillId="24" borderId="10" applyNumberFormat="0" applyFont="0" applyAlignment="0" applyProtection="0"/>
    <xf numFmtId="0" fontId="315" fillId="7" borderId="40" applyNumberFormat="0" applyAlignment="0" applyProtection="0"/>
    <xf numFmtId="218" fontId="127" fillId="21" borderId="4" applyNumberFormat="0" applyAlignment="0" applyProtection="0"/>
    <xf numFmtId="49" fontId="274" fillId="0" borderId="25">
      <alignment horizontal="center" vertical="center"/>
      <protection locked="0"/>
    </xf>
    <xf numFmtId="4" fontId="318" fillId="57" borderId="25">
      <alignment horizontal="right" vertical="center"/>
      <protection locked="0"/>
    </xf>
    <xf numFmtId="0" fontId="143" fillId="8" borderId="4" applyNumberFormat="0" applyAlignment="0" applyProtection="0"/>
    <xf numFmtId="49" fontId="121" fillId="0" borderId="25">
      <alignment horizontal="center" vertical="center" wrapText="1"/>
    </xf>
    <xf numFmtId="0" fontId="127" fillId="21" borderId="4" applyNumberFormat="0" applyAlignment="0" applyProtection="0"/>
    <xf numFmtId="0" fontId="196" fillId="24" borderId="10" applyNumberFormat="0" applyFont="0" applyAlignment="0" applyProtection="0"/>
    <xf numFmtId="0" fontId="143" fillId="23" borderId="4" applyNumberFormat="0" applyAlignment="0" applyProtection="0"/>
    <xf numFmtId="0" fontId="144" fillId="21" borderId="11" applyNumberFormat="0" applyAlignment="0" applyProtection="0"/>
    <xf numFmtId="0" fontId="52" fillId="50" borderId="0" applyNumberFormat="0" applyBorder="0" applyAlignment="0" applyProtection="0"/>
    <xf numFmtId="0" fontId="153" fillId="23" borderId="0" applyNumberFormat="0" applyBorder="0" applyAlignment="0" applyProtection="0"/>
    <xf numFmtId="0" fontId="154" fillId="6" borderId="0" applyNumberFormat="0" applyBorder="0" applyAlignment="0" applyProtection="0"/>
    <xf numFmtId="0" fontId="143" fillId="8" borderId="4" applyNumberFormat="0" applyAlignment="0" applyProtection="0"/>
    <xf numFmtId="0" fontId="143" fillId="8" borderId="4" applyNumberFormat="0" applyAlignment="0" applyProtection="0"/>
    <xf numFmtId="0" fontId="140" fillId="21" borderId="11" applyNumberFormat="0" applyAlignment="0" applyProtection="0"/>
    <xf numFmtId="218" fontId="137" fillId="8" borderId="4" applyNumberFormat="0" applyAlignment="0" applyProtection="0"/>
    <xf numFmtId="49" fontId="274" fillId="0" borderId="25">
      <alignment horizontal="center" vertical="center"/>
      <protection locked="0"/>
    </xf>
    <xf numFmtId="1" fontId="204" fillId="57" borderId="25">
      <alignment horizontal="right" vertical="center"/>
    </xf>
    <xf numFmtId="0" fontId="109" fillId="0" borderId="13" applyNumberFormat="0" applyFill="0" applyAlignment="0" applyProtection="0"/>
    <xf numFmtId="201" fontId="218" fillId="0" borderId="0">
      <protection locked="0"/>
    </xf>
    <xf numFmtId="0" fontId="267" fillId="40" borderId="0" applyNumberFormat="0" applyBorder="0" applyAlignment="0" applyProtection="0"/>
    <xf numFmtId="0" fontId="214" fillId="0" borderId="0"/>
    <xf numFmtId="0" fontId="144" fillId="21" borderId="11" applyNumberFormat="0" applyAlignment="0" applyProtection="0"/>
    <xf numFmtId="0" fontId="283" fillId="8" borderId="4" applyNumberFormat="0" applyAlignment="0" applyProtection="0"/>
    <xf numFmtId="201" fontId="159" fillId="0" borderId="0"/>
    <xf numFmtId="218" fontId="82" fillId="24" borderId="10" applyNumberFormat="0" applyFont="0" applyAlignment="0" applyProtection="0"/>
    <xf numFmtId="4" fontId="317" fillId="57" borderId="25">
      <alignment horizontal="right" vertical="center"/>
      <protection locked="0"/>
    </xf>
    <xf numFmtId="0" fontId="140" fillId="21" borderId="11" applyNumberFormat="0" applyAlignment="0" applyProtection="0"/>
    <xf numFmtId="1" fontId="204" fillId="57" borderId="25">
      <alignment horizontal="right" vertical="center"/>
    </xf>
    <xf numFmtId="218" fontId="82" fillId="24" borderId="10" applyNumberFormat="0" applyFont="0" applyAlignment="0" applyProtection="0"/>
    <xf numFmtId="0" fontId="148" fillId="0" borderId="7" applyNumberFormat="0" applyFill="0" applyAlignment="0" applyProtection="0"/>
    <xf numFmtId="0" fontId="150" fillId="0" borderId="13" applyNumberFormat="0" applyFill="0" applyAlignment="0" applyProtection="0"/>
    <xf numFmtId="0" fontId="334" fillId="70" borderId="43" applyNumberFormat="0" applyAlignment="0" applyProtection="0"/>
    <xf numFmtId="49" fontId="317" fillId="57" borderId="25">
      <alignment horizontal="left" vertical="center"/>
      <protection locked="0"/>
    </xf>
    <xf numFmtId="49" fontId="81" fillId="0" borderId="25">
      <alignment horizontal="left" vertical="center"/>
      <protection locked="0"/>
    </xf>
    <xf numFmtId="4" fontId="114" fillId="0" borderId="25">
      <alignment horizontal="right" vertical="center"/>
      <protection locked="0"/>
    </xf>
    <xf numFmtId="0" fontId="144" fillId="25" borderId="11" applyNumberFormat="0" applyAlignment="0" applyProtection="0"/>
    <xf numFmtId="0" fontId="137" fillId="8" borderId="4" applyNumberFormat="0" applyAlignment="0" applyProtection="0"/>
    <xf numFmtId="0" fontId="144" fillId="21" borderId="11" applyNumberFormat="0" applyAlignment="0" applyProtection="0"/>
    <xf numFmtId="0" fontId="137" fillId="8" borderId="4" applyNumberFormat="0" applyAlignment="0" applyProtection="0"/>
    <xf numFmtId="0" fontId="96" fillId="9" borderId="0" applyNumberFormat="0" applyBorder="0" applyAlignment="0" applyProtection="0"/>
    <xf numFmtId="0" fontId="145" fillId="21" borderId="4" applyNumberFormat="0" applyAlignment="0" applyProtection="0"/>
    <xf numFmtId="43" fontId="100" fillId="0" borderId="0" applyFont="0" applyFill="0" applyBorder="0" applyAlignment="0" applyProtection="0"/>
    <xf numFmtId="4" fontId="321" fillId="57" borderId="25">
      <alignment horizontal="right" vertical="center"/>
    </xf>
    <xf numFmtId="1" fontId="204" fillId="57" borderId="25">
      <alignment horizontal="right" vertical="center"/>
    </xf>
    <xf numFmtId="4" fontId="317" fillId="57" borderId="25">
      <alignment horizontal="right" vertical="center"/>
      <protection locked="0"/>
    </xf>
    <xf numFmtId="0" fontId="151" fillId="22" borderId="5" applyNumberFormat="0" applyAlignment="0" applyProtection="0"/>
    <xf numFmtId="0" fontId="122" fillId="24" borderId="10" applyNumberFormat="0" applyFont="0" applyAlignment="0" applyProtection="0"/>
    <xf numFmtId="0" fontId="122" fillId="0" borderId="0"/>
    <xf numFmtId="0" fontId="315" fillId="7" borderId="40" applyNumberFormat="0" applyAlignment="0" applyProtection="0"/>
    <xf numFmtId="49" fontId="274" fillId="0" borderId="25">
      <alignment horizontal="center" vertical="center"/>
      <protection locked="0"/>
    </xf>
    <xf numFmtId="49" fontId="274" fillId="57" borderId="25">
      <alignment horizontal="left" vertical="center"/>
    </xf>
    <xf numFmtId="0" fontId="122" fillId="3" borderId="0" applyNumberFormat="0" applyBorder="0" applyAlignment="0" applyProtection="0"/>
    <xf numFmtId="0" fontId="127" fillId="21" borderId="4" applyNumberFormat="0" applyAlignment="0" applyProtection="0"/>
    <xf numFmtId="0" fontId="196" fillId="24" borderId="10" applyNumberFormat="0" applyFont="0" applyAlignment="0" applyProtection="0"/>
    <xf numFmtId="0" fontId="140" fillId="21" borderId="11" applyNumberFormat="0" applyAlignment="0" applyProtection="0"/>
    <xf numFmtId="0" fontId="96" fillId="4" borderId="0" applyNumberFormat="0" applyBorder="0" applyAlignment="0" applyProtection="0"/>
    <xf numFmtId="0" fontId="283" fillId="8" borderId="4" applyNumberFormat="0" applyAlignment="0" applyProtection="0"/>
    <xf numFmtId="0" fontId="82" fillId="0" borderId="0"/>
    <xf numFmtId="0" fontId="205" fillId="57" borderId="25">
      <alignment horizontal="right" vertical="center"/>
    </xf>
    <xf numFmtId="0" fontId="252" fillId="0" borderId="31" applyNumberFormat="0" applyFill="0" applyAlignment="0" applyProtection="0"/>
    <xf numFmtId="0" fontId="30" fillId="0" borderId="0"/>
    <xf numFmtId="0" fontId="315" fillId="7" borderId="40" applyNumberFormat="0" applyAlignment="0" applyProtection="0"/>
    <xf numFmtId="0" fontId="198" fillId="24" borderId="10" applyNumberFormat="0" applyFont="0" applyAlignment="0" applyProtection="0"/>
    <xf numFmtId="0" fontId="137" fillId="8" borderId="4" applyNumberFormat="0" applyAlignment="0" applyProtection="0"/>
    <xf numFmtId="0" fontId="138" fillId="0" borderId="9" applyNumberFormat="0" applyFill="0" applyAlignment="0" applyProtection="0"/>
    <xf numFmtId="201" fontId="140" fillId="21" borderId="11" applyNumberFormat="0" applyAlignment="0" applyProtection="0"/>
    <xf numFmtId="218" fontId="196" fillId="24" borderId="10" applyNumberFormat="0" applyFont="0" applyAlignment="0" applyProtection="0"/>
    <xf numFmtId="49" fontId="81" fillId="0" borderId="25">
      <alignment horizontal="left" vertical="center"/>
      <protection locked="0"/>
    </xf>
    <xf numFmtId="0" fontId="208" fillId="59" borderId="25">
      <alignment horizontal="left" vertical="center"/>
    </xf>
    <xf numFmtId="0" fontId="150" fillId="0" borderId="13" applyNumberFormat="0" applyFill="0" applyAlignment="0" applyProtection="0"/>
    <xf numFmtId="0" fontId="196" fillId="24" borderId="10" applyNumberFormat="0" applyFont="0" applyAlignment="0" applyProtection="0"/>
    <xf numFmtId="49" fontId="274" fillId="0" borderId="25">
      <alignment horizontal="center" vertical="center"/>
      <protection locked="0"/>
    </xf>
    <xf numFmtId="0" fontId="144" fillId="21" borderId="11" applyNumberFormat="0" applyAlignment="0" applyProtection="0"/>
    <xf numFmtId="0" fontId="150" fillId="0" borderId="13" applyNumberFormat="0" applyFill="0" applyAlignment="0" applyProtection="0"/>
    <xf numFmtId="4" fontId="321" fillId="57" borderId="25">
      <alignment horizontal="right" vertical="center"/>
      <protection locked="0"/>
    </xf>
    <xf numFmtId="0" fontId="143" fillId="23" borderId="4" applyNumberFormat="0" applyAlignment="0" applyProtection="0"/>
    <xf numFmtId="0" fontId="140" fillId="21" borderId="11" applyNumberFormat="0" applyAlignment="0" applyProtection="0"/>
    <xf numFmtId="0" fontId="96" fillId="6" borderId="0" applyNumberFormat="0" applyBorder="0" applyAlignment="0" applyProtection="0"/>
    <xf numFmtId="0" fontId="284" fillId="21" borderId="11" applyNumberFormat="0" applyAlignment="0" applyProtection="0"/>
    <xf numFmtId="218" fontId="196" fillId="24" borderId="10" applyNumberFormat="0" applyFont="0" applyAlignment="0" applyProtection="0"/>
    <xf numFmtId="0" fontId="144" fillId="21" borderId="11" applyNumberFormat="0" applyAlignment="0" applyProtection="0"/>
    <xf numFmtId="0" fontId="122" fillId="0" borderId="0"/>
    <xf numFmtId="0" fontId="143" fillId="8" borderId="4" applyNumberFormat="0" applyAlignment="0" applyProtection="0"/>
    <xf numFmtId="218" fontId="140" fillId="21" borderId="11" applyNumberFormat="0" applyAlignment="0" applyProtection="0"/>
    <xf numFmtId="0" fontId="137" fillId="8" borderId="4" applyNumberFormat="0" applyAlignment="0" applyProtection="0"/>
    <xf numFmtId="49" fontId="81" fillId="0" borderId="25">
      <alignment horizontal="left" vertical="center"/>
      <protection locked="0"/>
    </xf>
    <xf numFmtId="49" fontId="325" fillId="0" borderId="25">
      <alignment horizontal="left" vertical="center"/>
      <protection locked="0"/>
    </xf>
    <xf numFmtId="0" fontId="122" fillId="24" borderId="10" applyNumberFormat="0" applyFont="0" applyAlignment="0" applyProtection="0"/>
    <xf numFmtId="0" fontId="137" fillId="8" borderId="4" applyNumberFormat="0" applyAlignment="0" applyProtection="0"/>
    <xf numFmtId="0" fontId="150" fillId="0" borderId="47" applyNumberFormat="0" applyFill="0" applyAlignment="0" applyProtection="0"/>
    <xf numFmtId="0" fontId="122" fillId="0" borderId="0"/>
    <xf numFmtId="0" fontId="196" fillId="0" borderId="0"/>
    <xf numFmtId="0" fontId="52" fillId="34" borderId="0" applyNumberFormat="0" applyBorder="0" applyAlignment="0" applyProtection="0"/>
    <xf numFmtId="1" fontId="204" fillId="57" borderId="25">
      <alignment horizontal="right" vertical="center"/>
    </xf>
    <xf numFmtId="0" fontId="256" fillId="0" borderId="0"/>
    <xf numFmtId="0" fontId="156" fillId="0" borderId="9" applyNumberFormat="0" applyFill="0" applyAlignment="0" applyProtection="0"/>
    <xf numFmtId="0" fontId="150" fillId="0" borderId="13" applyNumberFormat="0" applyFill="0" applyAlignment="0" applyProtection="0"/>
    <xf numFmtId="0" fontId="144" fillId="25" borderId="11" applyNumberFormat="0" applyAlignment="0" applyProtection="0"/>
    <xf numFmtId="0" fontId="30" fillId="0" borderId="0"/>
    <xf numFmtId="0" fontId="82" fillId="0" borderId="0"/>
    <xf numFmtId="49" fontId="319" fillId="57" borderId="25">
      <alignment horizontal="left" vertical="center"/>
      <protection locked="0"/>
    </xf>
    <xf numFmtId="0" fontId="124" fillId="13" borderId="0" applyNumberFormat="0" applyBorder="0" applyAlignment="0" applyProtection="0"/>
    <xf numFmtId="0" fontId="82" fillId="24" borderId="10" applyNumberFormat="0" applyFont="0" applyAlignment="0" applyProtection="0"/>
    <xf numFmtId="0" fontId="143" fillId="8" borderId="4" applyNumberFormat="0" applyAlignment="0" applyProtection="0"/>
    <xf numFmtId="49" fontId="324" fillId="0" borderId="25">
      <alignment horizontal="left" vertical="center"/>
      <protection locked="0"/>
    </xf>
    <xf numFmtId="1" fontId="204" fillId="57" borderId="25">
      <alignment horizontal="right" vertical="center"/>
    </xf>
    <xf numFmtId="0" fontId="143" fillId="8" borderId="4" applyNumberFormat="0" applyAlignment="0" applyProtection="0"/>
    <xf numFmtId="231" fontId="143" fillId="8" borderId="4" applyNumberFormat="0" applyAlignment="0" applyProtection="0"/>
    <xf numFmtId="241" fontId="363" fillId="57" borderId="36" applyFill="0" applyBorder="0">
      <alignment horizontal="center" vertical="center" wrapText="1"/>
      <protection locked="0"/>
    </xf>
    <xf numFmtId="201" fontId="82" fillId="0" borderId="0"/>
    <xf numFmtId="0" fontId="137" fillId="8" borderId="4" applyNumberFormat="0" applyAlignment="0" applyProtection="0"/>
    <xf numFmtId="0" fontId="194" fillId="0" borderId="13" applyNumberFormat="0" applyFill="0" applyAlignment="0" applyProtection="0"/>
    <xf numFmtId="0" fontId="81" fillId="24" borderId="10" applyNumberFormat="0" applyFont="0" applyAlignment="0" applyProtection="0"/>
    <xf numFmtId="0" fontId="150" fillId="0" borderId="13" applyNumberFormat="0" applyFill="0" applyAlignment="0" applyProtection="0"/>
    <xf numFmtId="0" fontId="143" fillId="8" borderId="4" applyNumberFormat="0" applyAlignment="0" applyProtection="0"/>
    <xf numFmtId="0" fontId="150" fillId="0" borderId="13" applyNumberFormat="0" applyFill="0" applyAlignment="0" applyProtection="0"/>
    <xf numFmtId="4" fontId="323" fillId="57" borderId="25">
      <alignment horizontal="right" vertical="center"/>
      <protection locked="0"/>
    </xf>
    <xf numFmtId="0" fontId="144" fillId="25" borderId="11" applyNumberFormat="0" applyAlignment="0" applyProtection="0"/>
    <xf numFmtId="0" fontId="143" fillId="8" borderId="4" applyNumberFormat="0" applyAlignment="0" applyProtection="0"/>
    <xf numFmtId="0" fontId="30" fillId="43" borderId="0" applyNumberFormat="0" applyBorder="0" applyAlignment="0" applyProtection="0"/>
    <xf numFmtId="0" fontId="144" fillId="21" borderId="11" applyNumberFormat="0" applyAlignment="0" applyProtection="0"/>
    <xf numFmtId="218" fontId="150" fillId="0" borderId="13" applyNumberFormat="0" applyFill="0" applyAlignment="0" applyProtection="0"/>
    <xf numFmtId="0" fontId="96" fillId="9" borderId="0" applyNumberFormat="0" applyBorder="0" applyAlignment="0" applyProtection="0"/>
    <xf numFmtId="49" fontId="274" fillId="57" borderId="25">
      <alignment horizontal="left" vertical="center"/>
      <protection locked="0"/>
    </xf>
    <xf numFmtId="201" fontId="204" fillId="58" borderId="25">
      <alignment horizontal="left" vertical="center"/>
    </xf>
    <xf numFmtId="4" fontId="274" fillId="57" borderId="25">
      <alignment horizontal="right" vertical="center"/>
    </xf>
    <xf numFmtId="43" fontId="52" fillId="0" borderId="0" applyFont="0" applyFill="0" applyBorder="0" applyAlignment="0" applyProtection="0"/>
    <xf numFmtId="218" fontId="196" fillId="24" borderId="10" applyNumberFormat="0" applyFont="0" applyAlignment="0" applyProtection="0"/>
    <xf numFmtId="0" fontId="52" fillId="42" borderId="0" applyNumberFormat="0" applyBorder="0" applyAlignment="0" applyProtection="0"/>
    <xf numFmtId="49" fontId="325" fillId="0" borderId="25">
      <alignment horizontal="left" vertical="center"/>
    </xf>
    <xf numFmtId="0" fontId="235" fillId="21" borderId="48"/>
    <xf numFmtId="0" fontId="150" fillId="0" borderId="13" applyNumberFormat="0" applyFill="0" applyAlignment="0" applyProtection="0"/>
    <xf numFmtId="0" fontId="145" fillId="21" borderId="4" applyNumberFormat="0" applyAlignment="0" applyProtection="0"/>
    <xf numFmtId="0" fontId="198" fillId="24" borderId="10" applyNumberFormat="0" applyFont="0" applyAlignment="0" applyProtection="0"/>
    <xf numFmtId="201" fontId="144" fillId="21" borderId="11" applyNumberFormat="0" applyAlignment="0" applyProtection="0"/>
    <xf numFmtId="0" fontId="96" fillId="24" borderId="10" applyNumberFormat="0" applyFont="0" applyAlignment="0" applyProtection="0"/>
    <xf numFmtId="201" fontId="137" fillId="8" borderId="4" applyNumberFormat="0" applyAlignment="0" applyProtection="0"/>
    <xf numFmtId="0" fontId="134" fillId="0" borderId="8" applyNumberFormat="0" applyFill="0" applyAlignment="0" applyProtection="0"/>
    <xf numFmtId="0" fontId="109" fillId="0" borderId="13" applyNumberFormat="0" applyFill="0" applyAlignment="0" applyProtection="0"/>
    <xf numFmtId="0" fontId="150" fillId="0" borderId="13" applyNumberFormat="0" applyFill="0" applyAlignment="0" applyProtection="0"/>
    <xf numFmtId="0" fontId="81" fillId="24" borderId="10" applyNumberFormat="0" applyFont="0" applyAlignment="0" applyProtection="0"/>
    <xf numFmtId="0" fontId="100" fillId="0" borderId="0"/>
    <xf numFmtId="0" fontId="144" fillId="21" borderId="11" applyNumberFormat="0" applyAlignment="0" applyProtection="0"/>
    <xf numFmtId="0" fontId="196" fillId="24" borderId="10" applyNumberFormat="0" applyFont="0" applyAlignment="0" applyProtection="0"/>
    <xf numFmtId="218" fontId="127" fillId="21" borderId="4" applyNumberFormat="0" applyAlignment="0" applyProtection="0"/>
    <xf numFmtId="0" fontId="143" fillId="8" borderId="4" applyNumberFormat="0" applyAlignment="0" applyProtection="0"/>
    <xf numFmtId="0" fontId="144" fillId="21" borderId="11" applyNumberFormat="0" applyAlignment="0" applyProtection="0"/>
    <xf numFmtId="0" fontId="302" fillId="57" borderId="25">
      <alignment horizontal="right" vertical="center"/>
    </xf>
    <xf numFmtId="0" fontId="174" fillId="44" borderId="0" applyNumberFormat="0" applyBorder="0" applyAlignment="0" applyProtection="0"/>
    <xf numFmtId="0" fontId="96" fillId="24" borderId="10" applyNumberFormat="0" applyFont="0" applyAlignment="0" applyProtection="0"/>
    <xf numFmtId="0" fontId="150" fillId="0" borderId="13" applyNumberFormat="0" applyFill="0" applyAlignment="0" applyProtection="0"/>
    <xf numFmtId="0" fontId="206" fillId="57" borderId="25"/>
    <xf numFmtId="0" fontId="227" fillId="0" borderId="0" applyNumberFormat="0" applyFill="0" applyBorder="0" applyAlignment="0" applyProtection="0">
      <alignment vertical="top"/>
      <protection locked="0"/>
    </xf>
    <xf numFmtId="0" fontId="143" fillId="23" borderId="4" applyNumberFormat="0" applyAlignment="0" applyProtection="0"/>
    <xf numFmtId="0" fontId="264" fillId="31" borderId="20" applyNumberFormat="0" applyAlignment="0" applyProtection="0"/>
    <xf numFmtId="0" fontId="52" fillId="35" borderId="0" applyNumberFormat="0" applyBorder="0" applyAlignment="0" applyProtection="0"/>
    <xf numFmtId="0" fontId="137" fillId="8" borderId="4" applyNumberFormat="0" applyAlignment="0" applyProtection="0"/>
    <xf numFmtId="0" fontId="144" fillId="21" borderId="11" applyNumberFormat="0" applyAlignment="0" applyProtection="0"/>
    <xf numFmtId="0" fontId="145" fillId="21" borderId="4" applyNumberFormat="0" applyAlignment="0" applyProtection="0"/>
    <xf numFmtId="0" fontId="265" fillId="0" borderId="0" applyNumberFormat="0" applyFill="0" applyBorder="0" applyAlignment="0" applyProtection="0"/>
    <xf numFmtId="4" fontId="114" fillId="0" borderId="25">
      <alignment horizontal="right" vertical="center"/>
      <protection locked="0"/>
    </xf>
    <xf numFmtId="0" fontId="198" fillId="24" borderId="10" applyNumberFormat="0" applyFont="0" applyAlignment="0" applyProtection="0"/>
    <xf numFmtId="0" fontId="122" fillId="0" borderId="0"/>
    <xf numFmtId="0" fontId="144" fillId="21" borderId="11" applyNumberFormat="0" applyAlignment="0" applyProtection="0"/>
    <xf numFmtId="0" fontId="144" fillId="21" borderId="11" applyNumberFormat="0" applyAlignment="0" applyProtection="0"/>
    <xf numFmtId="0" fontId="147" fillId="0" borderId="6" applyNumberFormat="0" applyFill="0" applyAlignment="0" applyProtection="0"/>
    <xf numFmtId="0" fontId="140" fillId="21" borderId="11" applyNumberFormat="0" applyAlignment="0" applyProtection="0"/>
    <xf numFmtId="0" fontId="96" fillId="9" borderId="0" applyNumberFormat="0" applyBorder="0" applyAlignment="0" applyProtection="0"/>
    <xf numFmtId="0" fontId="81" fillId="24" borderId="10" applyNumberFormat="0" applyFont="0" applyAlignment="0" applyProtection="0"/>
    <xf numFmtId="0" fontId="124" fillId="14" borderId="0" applyNumberFormat="0" applyBorder="0" applyAlignment="0" applyProtection="0"/>
    <xf numFmtId="0" fontId="285" fillId="21" borderId="4" applyNumberFormat="0" applyAlignment="0" applyProtection="0"/>
    <xf numFmtId="49" fontId="274" fillId="0" borderId="25">
      <alignment horizontal="center" vertical="center"/>
      <protection locked="0"/>
    </xf>
    <xf numFmtId="0" fontId="203" fillId="0" borderId="24" applyNumberFormat="0" applyFont="0" applyFill="0" applyAlignment="0" applyProtection="0"/>
    <xf numFmtId="4" fontId="318" fillId="57" borderId="25">
      <alignment horizontal="right" vertical="center"/>
    </xf>
    <xf numFmtId="0" fontId="137" fillId="8" borderId="4" applyNumberFormat="0" applyAlignment="0" applyProtection="0"/>
    <xf numFmtId="0" fontId="144" fillId="21" borderId="11" applyNumberFormat="0" applyAlignment="0" applyProtection="0"/>
    <xf numFmtId="0" fontId="196" fillId="24" borderId="10" applyNumberFormat="0" applyFont="0" applyAlignment="0" applyProtection="0"/>
    <xf numFmtId="201" fontId="124" fillId="14" borderId="0" applyNumberFormat="0" applyBorder="0" applyAlignment="0" applyProtection="0"/>
    <xf numFmtId="0" fontId="96" fillId="11" borderId="0" applyNumberFormat="0" applyBorder="0" applyAlignment="0" applyProtection="0"/>
    <xf numFmtId="176" fontId="100" fillId="0" borderId="0" applyFont="0" applyFill="0" applyBorder="0" applyAlignment="0" applyProtection="0"/>
    <xf numFmtId="0" fontId="284" fillId="21" borderId="11" applyNumberFormat="0" applyAlignment="0" applyProtection="0"/>
    <xf numFmtId="0" fontId="315" fillId="7" borderId="40" applyNumberFormat="0" applyAlignment="0" applyProtection="0"/>
    <xf numFmtId="0" fontId="52" fillId="0" borderId="0"/>
    <xf numFmtId="0" fontId="124" fillId="16" borderId="0" applyNumberFormat="0" applyBorder="0" applyAlignment="0" applyProtection="0"/>
    <xf numFmtId="0" fontId="30" fillId="42" borderId="0" applyNumberFormat="0" applyBorder="0" applyAlignment="0" applyProtection="0"/>
    <xf numFmtId="218" fontId="196" fillId="24" borderId="10" applyNumberFormat="0" applyFont="0" applyAlignment="0" applyProtection="0"/>
    <xf numFmtId="4" fontId="114" fillId="0" borderId="25">
      <alignment horizontal="right" vertical="center"/>
      <protection locked="0"/>
    </xf>
    <xf numFmtId="0" fontId="144" fillId="21" borderId="11" applyNumberFormat="0" applyAlignment="0" applyProtection="0"/>
    <xf numFmtId="49" fontId="121" fillId="0" borderId="25">
      <alignment horizontal="center" vertical="center" wrapText="1"/>
    </xf>
    <xf numFmtId="0" fontId="127" fillId="21" borderId="4" applyNumberFormat="0" applyAlignment="0" applyProtection="0"/>
    <xf numFmtId="0" fontId="145" fillId="21" borderId="4" applyNumberFormat="0" applyAlignment="0" applyProtection="0"/>
    <xf numFmtId="201" fontId="137" fillId="8" borderId="4" applyNumberFormat="0" applyAlignment="0" applyProtection="0"/>
    <xf numFmtId="218" fontId="140" fillId="21" borderId="11" applyNumberFormat="0" applyAlignment="0" applyProtection="0"/>
    <xf numFmtId="0" fontId="143" fillId="8" borderId="4" applyNumberFormat="0" applyAlignment="0" applyProtection="0"/>
    <xf numFmtId="0" fontId="96" fillId="10" borderId="0" applyNumberFormat="0" applyBorder="0" applyAlignment="0" applyProtection="0"/>
    <xf numFmtId="0" fontId="52" fillId="50" borderId="0" applyNumberFormat="0" applyBorder="0" applyAlignment="0" applyProtection="0"/>
    <xf numFmtId="0" fontId="96" fillId="4" borderId="0" applyNumberFormat="0" applyBorder="0" applyAlignment="0" applyProtection="0"/>
    <xf numFmtId="43" fontId="100" fillId="0" borderId="0" applyFont="0" applyFill="0" applyBorder="0" applyAlignment="0" applyProtection="0"/>
    <xf numFmtId="0" fontId="87" fillId="24" borderId="10" applyNumberFormat="0" applyFont="0" applyAlignment="0" applyProtection="0"/>
    <xf numFmtId="0" fontId="90" fillId="0" borderId="0" applyNumberFormat="0" applyFill="0" applyBorder="0" applyAlignment="0" applyProtection="0"/>
    <xf numFmtId="0" fontId="204" fillId="58" borderId="25">
      <alignment horizontal="left" vertical="center"/>
    </xf>
    <xf numFmtId="0" fontId="137" fillId="8" borderId="4" applyNumberFormat="0" applyAlignment="0" applyProtection="0"/>
    <xf numFmtId="0" fontId="143" fillId="8" borderId="4" applyNumberFormat="0" applyAlignment="0" applyProtection="0"/>
    <xf numFmtId="201" fontId="122" fillId="24" borderId="10" applyNumberFormat="0" applyFont="0" applyAlignment="0" applyProtection="0"/>
    <xf numFmtId="218" fontId="127" fillId="21" borderId="4" applyNumberFormat="0" applyAlignment="0" applyProtection="0"/>
    <xf numFmtId="0" fontId="145" fillId="21" borderId="4" applyNumberFormat="0" applyAlignment="0" applyProtection="0"/>
    <xf numFmtId="0" fontId="205" fillId="57" borderId="25">
      <alignment horizontal="right" vertical="center"/>
    </xf>
    <xf numFmtId="49" fontId="274" fillId="0" borderId="25">
      <alignment horizontal="center" vertical="center"/>
      <protection locked="0"/>
    </xf>
    <xf numFmtId="201" fontId="151" fillId="22" borderId="5" applyNumberFormat="0" applyAlignment="0" applyProtection="0"/>
    <xf numFmtId="0" fontId="194" fillId="0" borderId="22" applyNumberFormat="0" applyFill="0" applyAlignment="0" applyProtection="0"/>
    <xf numFmtId="0" fontId="145" fillId="21" borderId="4" applyNumberFormat="0" applyAlignment="0" applyProtection="0"/>
    <xf numFmtId="0" fontId="127" fillId="21" borderId="4" applyNumberFormat="0" applyAlignment="0" applyProtection="0"/>
    <xf numFmtId="0" fontId="122" fillId="12" borderId="0" applyNumberFormat="0" applyBorder="0" applyAlignment="0" applyProtection="0"/>
    <xf numFmtId="0" fontId="150" fillId="0" borderId="13" applyNumberFormat="0" applyFill="0" applyAlignment="0" applyProtection="0"/>
    <xf numFmtId="0" fontId="283" fillId="8" borderId="4" applyNumberFormat="0" applyAlignment="0" applyProtection="0"/>
    <xf numFmtId="0" fontId="196" fillId="24" borderId="10" applyNumberFormat="0" applyFont="0" applyAlignment="0" applyProtection="0"/>
    <xf numFmtId="0" fontId="124" fillId="11" borderId="0" applyNumberFormat="0" applyBorder="0" applyAlignment="0" applyProtection="0"/>
    <xf numFmtId="0" fontId="133" fillId="0" borderId="7" applyNumberFormat="0" applyFill="0" applyAlignment="0" applyProtection="0"/>
    <xf numFmtId="218" fontId="143" fillId="8" borderId="4" applyNumberFormat="0" applyAlignment="0" applyProtection="0"/>
    <xf numFmtId="0" fontId="315" fillId="7" borderId="40" applyNumberFormat="0" applyAlignment="0" applyProtection="0"/>
    <xf numFmtId="218" fontId="143" fillId="8" borderId="4" applyNumberFormat="0" applyAlignment="0" applyProtection="0"/>
    <xf numFmtId="0" fontId="218" fillId="0" borderId="0">
      <protection locked="0"/>
    </xf>
    <xf numFmtId="0" fontId="137" fillId="8" borderId="4" applyNumberFormat="0" applyAlignment="0" applyProtection="0"/>
    <xf numFmtId="0" fontId="204" fillId="61" borderId="25">
      <alignment horizontal="center" vertical="center"/>
    </xf>
    <xf numFmtId="0" fontId="150" fillId="0" borderId="13" applyNumberFormat="0" applyFill="0" applyAlignment="0" applyProtection="0"/>
    <xf numFmtId="0" fontId="96" fillId="23" borderId="0" applyNumberFormat="0" applyBorder="0" applyAlignment="0" applyProtection="0"/>
    <xf numFmtId="0" fontId="196" fillId="24" borderId="10" applyNumberFormat="0" applyFont="0" applyAlignment="0" applyProtection="0"/>
    <xf numFmtId="0" fontId="143" fillId="23" borderId="4" applyNumberFormat="0" applyAlignment="0" applyProtection="0"/>
    <xf numFmtId="0" fontId="143" fillId="8" borderId="4" applyNumberFormat="0" applyAlignment="0" applyProtection="0"/>
    <xf numFmtId="0" fontId="205" fillId="57" borderId="25">
      <alignment horizontal="right" vertical="center"/>
    </xf>
    <xf numFmtId="0" fontId="150" fillId="0" borderId="13" applyNumberFormat="0" applyFill="0" applyAlignment="0" applyProtection="0"/>
    <xf numFmtId="4" fontId="318" fillId="57" borderId="25">
      <alignment horizontal="right" vertical="center"/>
      <protection locked="0"/>
    </xf>
    <xf numFmtId="0" fontId="143" fillId="8" borderId="4" applyNumberFormat="0" applyAlignment="0" applyProtection="0"/>
    <xf numFmtId="0" fontId="196" fillId="24" borderId="10" applyNumberFormat="0" applyFont="0" applyAlignment="0" applyProtection="0"/>
    <xf numFmtId="0" fontId="124" fillId="17"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218" fontId="140" fillId="21" borderId="11" applyNumberFormat="0" applyAlignment="0" applyProtection="0"/>
    <xf numFmtId="49" fontId="81" fillId="0" borderId="25">
      <alignment horizontal="left" vertical="center"/>
      <protection locked="0"/>
    </xf>
    <xf numFmtId="0" fontId="130" fillId="0" borderId="0" applyNumberFormat="0" applyFill="0" applyBorder="0" applyAlignment="0" applyProtection="0"/>
    <xf numFmtId="0" fontId="137" fillId="8" borderId="4" applyNumberFormat="0" applyAlignment="0" applyProtection="0"/>
    <xf numFmtId="0" fontId="96" fillId="24" borderId="0" applyNumberFormat="0" applyBorder="0" applyAlignment="0" applyProtection="0"/>
    <xf numFmtId="0" fontId="96" fillId="12" borderId="0" applyNumberFormat="0" applyBorder="0" applyAlignment="0" applyProtection="0"/>
    <xf numFmtId="0" fontId="96" fillId="9" borderId="0" applyNumberFormat="0" applyBorder="0" applyAlignment="0" applyProtection="0"/>
    <xf numFmtId="201" fontId="196" fillId="24" borderId="10" applyNumberFormat="0" applyFont="0" applyAlignment="0" applyProtection="0"/>
    <xf numFmtId="0" fontId="122" fillId="0" borderId="0"/>
    <xf numFmtId="0" fontId="300" fillId="9" borderId="38" applyNumberFormat="0" applyAlignment="0" applyProtection="0"/>
    <xf numFmtId="49" fontId="274" fillId="0" borderId="25">
      <alignment horizontal="left" vertical="center" wrapText="1"/>
      <protection locked="0"/>
    </xf>
    <xf numFmtId="0" fontId="81" fillId="0" borderId="0" applyNumberFormat="0" applyFill="0" applyBorder="0" applyAlignment="0" applyProtection="0"/>
    <xf numFmtId="0" fontId="145" fillId="21" borderId="4" applyNumberFormat="0" applyAlignment="0" applyProtection="0"/>
    <xf numFmtId="0" fontId="145" fillId="21" borderId="4" applyNumberFormat="0" applyAlignment="0" applyProtection="0"/>
    <xf numFmtId="0" fontId="96" fillId="6" borderId="0" applyNumberFormat="0" applyBorder="0" applyAlignment="0" applyProtection="0"/>
    <xf numFmtId="0" fontId="122" fillId="0" borderId="0"/>
    <xf numFmtId="0" fontId="145" fillId="21" borderId="4" applyNumberFormat="0" applyAlignment="0" applyProtection="0"/>
    <xf numFmtId="0" fontId="205" fillId="57" borderId="25">
      <alignment horizontal="right" vertical="center"/>
    </xf>
    <xf numFmtId="0" fontId="122" fillId="0" borderId="0"/>
    <xf numFmtId="0" fontId="143" fillId="8" borderId="4" applyNumberFormat="0" applyAlignment="0" applyProtection="0"/>
    <xf numFmtId="0" fontId="82" fillId="0" borderId="0"/>
    <xf numFmtId="0" fontId="145" fillId="21" borderId="4" applyNumberFormat="0" applyAlignment="0" applyProtection="0"/>
    <xf numFmtId="49" fontId="321" fillId="57" borderId="25">
      <alignment horizontal="left" vertical="center"/>
    </xf>
    <xf numFmtId="0" fontId="96" fillId="5" borderId="0" applyNumberFormat="0" applyBorder="0" applyAlignment="0" applyProtection="0"/>
    <xf numFmtId="0" fontId="140" fillId="21" borderId="11" applyNumberFormat="0" applyAlignment="0" applyProtection="0"/>
    <xf numFmtId="0" fontId="196" fillId="24" borderId="10" applyNumberFormat="0" applyFont="0" applyAlignment="0" applyProtection="0"/>
    <xf numFmtId="0" fontId="252" fillId="0" borderId="31" applyNumberFormat="0" applyFill="0" applyAlignment="0" applyProtection="0"/>
    <xf numFmtId="201" fontId="199" fillId="0" borderId="0"/>
    <xf numFmtId="0" fontId="100" fillId="0" borderId="0"/>
    <xf numFmtId="0" fontId="30" fillId="0" borderId="0"/>
    <xf numFmtId="0" fontId="158" fillId="5" borderId="0" applyNumberFormat="0" applyBorder="0" applyAlignment="0" applyProtection="0"/>
    <xf numFmtId="0" fontId="81" fillId="0" borderId="0"/>
    <xf numFmtId="0" fontId="198" fillId="24" borderId="10" applyNumberFormat="0" applyFont="0" applyAlignment="0" applyProtection="0"/>
    <xf numFmtId="0" fontId="145" fillId="21" borderId="4" applyNumberFormat="0" applyAlignment="0" applyProtection="0"/>
    <xf numFmtId="0" fontId="184" fillId="26" borderId="0" applyNumberFormat="0" applyBorder="0" applyAlignment="0" applyProtection="0"/>
    <xf numFmtId="0" fontId="211" fillId="68" borderId="10" applyNumberFormat="0" applyFont="0" applyAlignment="0" applyProtection="0"/>
    <xf numFmtId="4" fontId="114" fillId="0" borderId="25">
      <alignment horizontal="right" vertical="center"/>
    </xf>
    <xf numFmtId="0" fontId="140" fillId="21" borderId="11" applyNumberFormat="0" applyAlignment="0" applyProtection="0"/>
    <xf numFmtId="0" fontId="82" fillId="0" borderId="0"/>
    <xf numFmtId="0" fontId="124" fillId="16" borderId="0" applyNumberFormat="0" applyBorder="0" applyAlignment="0" applyProtection="0"/>
    <xf numFmtId="0" fontId="109" fillId="0" borderId="13" applyNumberFormat="0" applyFill="0" applyAlignment="0" applyProtection="0"/>
    <xf numFmtId="0" fontId="100" fillId="0" borderId="0"/>
    <xf numFmtId="201" fontId="140" fillId="21" borderId="11" applyNumberFormat="0" applyAlignment="0" applyProtection="0"/>
    <xf numFmtId="4" fontId="85" fillId="69" borderId="25">
      <alignment horizontal="right" vertical="center"/>
      <protection locked="0"/>
    </xf>
    <xf numFmtId="49" fontId="121" fillId="0" borderId="25">
      <alignment horizontal="center" vertical="center" wrapText="1"/>
    </xf>
    <xf numFmtId="0" fontId="82" fillId="24" borderId="10" applyNumberFormat="0" applyFont="0" applyAlignment="0" applyProtection="0"/>
    <xf numFmtId="0" fontId="143" fillId="8" borderId="4" applyNumberFormat="0" applyAlignment="0" applyProtection="0"/>
    <xf numFmtId="0" fontId="149" fillId="0" borderId="8" applyNumberFormat="0" applyFill="0" applyAlignment="0" applyProtection="0"/>
    <xf numFmtId="201" fontId="218" fillId="0" borderId="0">
      <protection locked="0"/>
    </xf>
    <xf numFmtId="0" fontId="145" fillId="21" borderId="4" applyNumberFormat="0" applyAlignment="0" applyProtection="0"/>
    <xf numFmtId="0" fontId="150" fillId="0" borderId="13" applyNumberFormat="0" applyFill="0" applyAlignment="0" applyProtection="0"/>
    <xf numFmtId="0" fontId="127" fillId="21" borderId="4" applyNumberFormat="0" applyAlignment="0" applyProtection="0"/>
    <xf numFmtId="0" fontId="122" fillId="0" borderId="0"/>
    <xf numFmtId="0" fontId="123" fillId="19" borderId="0" applyNumberFormat="0" applyBorder="0" applyAlignment="0" applyProtection="0"/>
    <xf numFmtId="0" fontId="124" fillId="15" borderId="0" applyNumberFormat="0" applyBorder="0" applyAlignment="0" applyProtection="0"/>
    <xf numFmtId="0" fontId="150" fillId="0" borderId="13" applyNumberFormat="0" applyFill="0" applyAlignment="0" applyProtection="0"/>
    <xf numFmtId="4" fontId="323" fillId="57" borderId="25">
      <alignment horizontal="right" vertical="center"/>
      <protection locked="0"/>
    </xf>
    <xf numFmtId="0" fontId="144" fillId="25" borderId="11" applyNumberFormat="0" applyAlignment="0" applyProtection="0"/>
    <xf numFmtId="201" fontId="137" fillId="8" borderId="4" applyNumberFormat="0" applyAlignment="0" applyProtection="0"/>
    <xf numFmtId="0" fontId="153" fillId="23" borderId="0" applyNumberFormat="0" applyBorder="0" applyAlignment="0" applyProtection="0"/>
    <xf numFmtId="0" fontId="143" fillId="8" borderId="4" applyNumberFormat="0" applyAlignment="0" applyProtection="0"/>
    <xf numFmtId="0" fontId="124" fillId="14" borderId="0" applyNumberFormat="0" applyBorder="0" applyAlignment="0" applyProtection="0"/>
    <xf numFmtId="0" fontId="96" fillId="24" borderId="0" applyNumberFormat="0" applyBorder="0" applyAlignment="0" applyProtection="0"/>
    <xf numFmtId="0" fontId="144" fillId="21" borderId="11" applyNumberFormat="0" applyAlignment="0" applyProtection="0"/>
    <xf numFmtId="0" fontId="174" fillId="56" borderId="0" applyNumberFormat="0" applyBorder="0" applyAlignment="0" applyProtection="0"/>
    <xf numFmtId="0" fontId="231" fillId="0" borderId="0"/>
    <xf numFmtId="0" fontId="285" fillId="21" borderId="4" applyNumberFormat="0" applyAlignment="0" applyProtection="0"/>
    <xf numFmtId="9" fontId="82" fillId="0" borderId="0" applyFont="0" applyFill="0" applyBorder="0" applyAlignment="0" applyProtection="0"/>
    <xf numFmtId="0" fontId="52" fillId="35" borderId="0" applyNumberFormat="0" applyBorder="0" applyAlignment="0" applyProtection="0"/>
    <xf numFmtId="0" fontId="145" fillId="21" borderId="4" applyNumberFormat="0" applyAlignment="0" applyProtection="0"/>
    <xf numFmtId="0" fontId="122" fillId="0" borderId="0"/>
    <xf numFmtId="49" fontId="318" fillId="57" borderId="25">
      <alignment horizontal="left" vertical="center"/>
      <protection locked="0"/>
    </xf>
    <xf numFmtId="0" fontId="137" fillId="8" borderId="4" applyNumberFormat="0" applyAlignment="0" applyProtection="0"/>
    <xf numFmtId="0" fontId="82" fillId="24" borderId="10" applyNumberFormat="0" applyFont="0" applyAlignment="0" applyProtection="0"/>
    <xf numFmtId="0" fontId="52" fillId="0" borderId="0"/>
    <xf numFmtId="0" fontId="30" fillId="0" borderId="0"/>
    <xf numFmtId="0" fontId="156" fillId="0" borderId="9" applyNumberFormat="0" applyFill="0" applyAlignment="0" applyProtection="0"/>
    <xf numFmtId="0" fontId="284" fillId="21" borderId="11" applyNumberFormat="0" applyAlignment="0" applyProtection="0"/>
    <xf numFmtId="0" fontId="155" fillId="0" borderId="0" applyNumberFormat="0" applyFill="0" applyBorder="0" applyAlignment="0" applyProtection="0"/>
    <xf numFmtId="0" fontId="122" fillId="0" borderId="0"/>
    <xf numFmtId="0" fontId="96" fillId="3" borderId="0" applyNumberFormat="0" applyBorder="0" applyAlignment="0" applyProtection="0"/>
    <xf numFmtId="0" fontId="96" fillId="24" borderId="10" applyNumberFormat="0" applyFont="0" applyAlignment="0" applyProtection="0"/>
    <xf numFmtId="218" fontId="196" fillId="24" borderId="10" applyNumberFormat="0" applyFont="0" applyAlignment="0" applyProtection="0"/>
    <xf numFmtId="49" fontId="325" fillId="0" borderId="25">
      <alignment horizontal="left" vertical="center"/>
    </xf>
    <xf numFmtId="0" fontId="150" fillId="0" borderId="13" applyNumberFormat="0" applyFill="0" applyAlignment="0" applyProtection="0"/>
    <xf numFmtId="0" fontId="145" fillId="21" borderId="4" applyNumberFormat="0" applyAlignment="0" applyProtection="0"/>
    <xf numFmtId="0" fontId="198" fillId="24" borderId="10" applyNumberFormat="0" applyFont="0" applyAlignment="0" applyProtection="0"/>
    <xf numFmtId="201" fontId="137" fillId="8" borderId="4" applyNumberFormat="0" applyAlignment="0" applyProtection="0"/>
    <xf numFmtId="0" fontId="96" fillId="24" borderId="10" applyNumberFormat="0" applyFont="0" applyAlignment="0" applyProtection="0"/>
    <xf numFmtId="0" fontId="81" fillId="25" borderId="0">
      <alignment horizontal="right" vertical="top"/>
    </xf>
    <xf numFmtId="0" fontId="96" fillId="10" borderId="0" applyNumberFormat="0" applyBorder="0" applyAlignment="0" applyProtection="0"/>
    <xf numFmtId="0" fontId="123" fillId="17" borderId="0" applyNumberFormat="0" applyBorder="0" applyAlignment="0" applyProtection="0"/>
    <xf numFmtId="201" fontId="218" fillId="0" borderId="0">
      <protection locked="0"/>
    </xf>
    <xf numFmtId="201" fontId="196" fillId="24" borderId="10" applyNumberFormat="0" applyFont="0" applyAlignment="0" applyProtection="0"/>
    <xf numFmtId="0" fontId="206" fillId="57" borderId="25"/>
    <xf numFmtId="0" fontId="143" fillId="8" borderId="4" applyNumberFormat="0" applyAlignment="0" applyProtection="0"/>
    <xf numFmtId="0" fontId="96" fillId="5" borderId="0" applyNumberFormat="0" applyBorder="0" applyAlignment="0" applyProtection="0"/>
    <xf numFmtId="218" fontId="127" fillId="21" borderId="4" applyNumberFormat="0" applyAlignment="0" applyProtection="0"/>
    <xf numFmtId="0" fontId="143" fillId="8" borderId="4" applyNumberFormat="0" applyAlignment="0" applyProtection="0"/>
    <xf numFmtId="0" fontId="302" fillId="57" borderId="25">
      <alignment horizontal="right" vertical="center"/>
    </xf>
    <xf numFmtId="0" fontId="124" fillId="15" borderId="0" applyNumberFormat="0" applyBorder="0" applyAlignment="0" applyProtection="0"/>
    <xf numFmtId="0" fontId="96" fillId="24" borderId="10" applyNumberFormat="0" applyFont="0" applyAlignment="0" applyProtection="0"/>
    <xf numFmtId="0" fontId="150" fillId="0" borderId="13" applyNumberFormat="0" applyFill="0" applyAlignment="0" applyProtection="0"/>
    <xf numFmtId="0" fontId="206" fillId="57" borderId="25"/>
    <xf numFmtId="183" fontId="82" fillId="0" borderId="0" applyFont="0" applyFill="0" applyBorder="0" applyAlignment="0" applyProtection="0"/>
    <xf numFmtId="0" fontId="283" fillId="8" borderId="4" applyNumberFormat="0" applyAlignment="0" applyProtection="0"/>
    <xf numFmtId="0" fontId="96" fillId="8" borderId="0" applyNumberFormat="0" applyBorder="0" applyAlignment="0" applyProtection="0"/>
    <xf numFmtId="0" fontId="96" fillId="23"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43" fontId="52" fillId="0" borderId="0" applyFont="0" applyFill="0" applyBorder="0" applyAlignment="0" applyProtection="0"/>
    <xf numFmtId="0" fontId="196" fillId="24" borderId="10" applyNumberFormat="0" applyFont="0" applyAlignment="0" applyProtection="0"/>
    <xf numFmtId="0" fontId="143" fillId="8" borderId="4" applyNumberFormat="0" applyAlignment="0" applyProtection="0"/>
    <xf numFmtId="0" fontId="144" fillId="21" borderId="11" applyNumberFormat="0" applyAlignment="0" applyProtection="0"/>
    <xf numFmtId="0" fontId="144" fillId="21" borderId="11" applyNumberFormat="0" applyAlignment="0" applyProtection="0"/>
    <xf numFmtId="0" fontId="137" fillId="8" borderId="4" applyNumberFormat="0" applyAlignment="0" applyProtection="0"/>
    <xf numFmtId="0" fontId="30" fillId="0" borderId="0"/>
    <xf numFmtId="0" fontId="123" fillId="14" borderId="0" applyNumberFormat="0" applyBorder="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218" fontId="140" fillId="21" borderId="11" applyNumberFormat="0" applyAlignment="0" applyProtection="0"/>
    <xf numFmtId="49" fontId="81" fillId="0" borderId="25">
      <alignment horizontal="left" vertical="center"/>
      <protection locked="0"/>
    </xf>
    <xf numFmtId="0" fontId="137" fillId="8" borderId="4" applyNumberFormat="0" applyAlignment="0" applyProtection="0"/>
    <xf numFmtId="0" fontId="219" fillId="0" borderId="0">
      <protection locked="0"/>
    </xf>
    <xf numFmtId="0" fontId="124" fillId="10" borderId="0" applyNumberFormat="0" applyBorder="0" applyAlignment="0" applyProtection="0"/>
    <xf numFmtId="0" fontId="122" fillId="0" borderId="0"/>
    <xf numFmtId="0" fontId="139" fillId="23" borderId="0" applyNumberFormat="0" applyBorder="0" applyAlignment="0" applyProtection="0"/>
    <xf numFmtId="0" fontId="124" fillId="7" borderId="0" applyNumberFormat="0" applyBorder="0" applyAlignment="0" applyProtection="0"/>
    <xf numFmtId="201" fontId="155" fillId="0" borderId="0" applyNumberFormat="0" applyFill="0" applyBorder="0" applyAlignment="0" applyProtection="0"/>
    <xf numFmtId="201" fontId="96" fillId="0" borderId="0"/>
    <xf numFmtId="0" fontId="52" fillId="38" borderId="0" applyNumberFormat="0" applyBorder="0" applyAlignment="0" applyProtection="0"/>
    <xf numFmtId="43" fontId="52" fillId="0" borderId="0" applyFont="0" applyFill="0" applyBorder="0" applyAlignment="0" applyProtection="0"/>
    <xf numFmtId="0" fontId="378" fillId="0" borderId="0" applyNumberFormat="0" applyFill="0" applyBorder="0" applyAlignment="0" applyProtection="0">
      <alignment vertical="top"/>
      <protection locked="0"/>
    </xf>
    <xf numFmtId="0" fontId="237" fillId="0" borderId="13" applyNumberFormat="0" applyFill="0" applyAlignment="0" applyProtection="0"/>
    <xf numFmtId="0" fontId="122" fillId="0" borderId="0"/>
    <xf numFmtId="0" fontId="215" fillId="0" borderId="0"/>
    <xf numFmtId="201" fontId="159" fillId="0" borderId="0"/>
    <xf numFmtId="0" fontId="267" fillId="53" borderId="0" applyNumberFormat="0" applyBorder="0" applyAlignment="0" applyProtection="0"/>
    <xf numFmtId="0" fontId="124" fillId="18" borderId="0" applyNumberFormat="0" applyBorder="0" applyAlignment="0" applyProtection="0"/>
    <xf numFmtId="0" fontId="82" fillId="0" borderId="0"/>
    <xf numFmtId="0" fontId="122" fillId="0" borderId="0"/>
    <xf numFmtId="0" fontId="252" fillId="0" borderId="31" applyNumberFormat="0" applyFill="0" applyAlignment="0" applyProtection="0"/>
    <xf numFmtId="0" fontId="96" fillId="23" borderId="0" applyNumberFormat="0" applyBorder="0" applyAlignment="0" applyProtection="0"/>
    <xf numFmtId="0" fontId="52" fillId="0" borderId="0"/>
    <xf numFmtId="0" fontId="52" fillId="55" borderId="0" applyNumberFormat="0" applyBorder="0" applyAlignment="0" applyProtection="0"/>
    <xf numFmtId="0" fontId="96" fillId="9" borderId="0" applyNumberFormat="0" applyBorder="0" applyAlignment="0" applyProtection="0"/>
    <xf numFmtId="0" fontId="122" fillId="0" borderId="0"/>
    <xf numFmtId="0" fontId="230" fillId="0" borderId="0" applyNumberFormat="0" applyFill="0" applyBorder="0" applyAlignment="0" applyProtection="0">
      <alignment vertical="top"/>
      <protection locked="0"/>
    </xf>
    <xf numFmtId="0" fontId="81" fillId="0" borderId="0"/>
    <xf numFmtId="0" fontId="96" fillId="0" borderId="0"/>
    <xf numFmtId="0" fontId="124" fillId="12" borderId="0" applyNumberFormat="0" applyBorder="0" applyAlignment="0" applyProtection="0"/>
    <xf numFmtId="201" fontId="96" fillId="0" borderId="0"/>
    <xf numFmtId="0" fontId="122" fillId="0" borderId="0"/>
    <xf numFmtId="0" fontId="124" fillId="15" borderId="0" applyNumberFormat="0" applyBorder="0" applyAlignment="0" applyProtection="0"/>
    <xf numFmtId="167" fontId="122" fillId="0" borderId="0" applyFont="0" applyFill="0" applyBorder="0" applyAlignment="0" applyProtection="0"/>
    <xf numFmtId="0" fontId="267" fillId="41" borderId="0" applyNumberFormat="0" applyBorder="0" applyAlignment="0" applyProtection="0"/>
    <xf numFmtId="0" fontId="247" fillId="0" borderId="33" applyNumberFormat="0" applyFill="0" applyAlignment="0" applyProtection="0"/>
    <xf numFmtId="0" fontId="124" fillId="63" borderId="0" applyNumberFormat="0" applyBorder="0" applyAlignment="0" applyProtection="0"/>
    <xf numFmtId="0" fontId="157" fillId="0" borderId="35" applyNumberFormat="0" applyFill="0" applyAlignment="0" applyProtection="0"/>
    <xf numFmtId="0" fontId="100" fillId="0" borderId="0"/>
    <xf numFmtId="0" fontId="122" fillId="0" borderId="0"/>
    <xf numFmtId="0" fontId="96" fillId="7" borderId="0" applyNumberFormat="0" applyBorder="0" applyAlignment="0" applyProtection="0"/>
    <xf numFmtId="0" fontId="252" fillId="0" borderId="31" applyNumberFormat="0" applyFill="0" applyAlignment="0" applyProtection="0"/>
    <xf numFmtId="0" fontId="96" fillId="24" borderId="0" applyNumberFormat="0" applyBorder="0" applyAlignment="0" applyProtection="0"/>
    <xf numFmtId="9" fontId="52" fillId="0" borderId="0" applyFont="0" applyFill="0" applyBorder="0" applyAlignment="0" applyProtection="0"/>
    <xf numFmtId="0" fontId="122" fillId="0" borderId="0"/>
    <xf numFmtId="0" fontId="247" fillId="0" borderId="33" applyNumberFormat="0" applyFill="0" applyAlignment="0" applyProtection="0"/>
    <xf numFmtId="0" fontId="124" fillId="14" borderId="0" applyNumberFormat="0" applyBorder="0" applyAlignment="0" applyProtection="0"/>
    <xf numFmtId="0" fontId="122" fillId="0" borderId="0"/>
    <xf numFmtId="0" fontId="82" fillId="0" borderId="0"/>
    <xf numFmtId="0" fontId="267" fillId="36" borderId="0" applyNumberFormat="0" applyBorder="0" applyAlignment="0" applyProtection="0"/>
    <xf numFmtId="0" fontId="96" fillId="9" borderId="0" applyNumberFormat="0" applyBorder="0" applyAlignment="0" applyProtection="0"/>
    <xf numFmtId="201" fontId="82" fillId="24" borderId="10" applyNumberFormat="0" applyFont="0" applyAlignment="0" applyProtection="0"/>
    <xf numFmtId="0" fontId="143" fillId="8" borderId="4" applyNumberFormat="0" applyAlignment="0" applyProtection="0"/>
    <xf numFmtId="0" fontId="143" fillId="8" borderId="4" applyNumberFormat="0" applyAlignment="0" applyProtection="0"/>
    <xf numFmtId="0" fontId="81" fillId="0" borderId="0"/>
    <xf numFmtId="0" fontId="96" fillId="0" borderId="0"/>
    <xf numFmtId="0" fontId="82" fillId="0" borderId="0"/>
    <xf numFmtId="0" fontId="215" fillId="0" borderId="0"/>
    <xf numFmtId="1" fontId="276" fillId="57" borderId="25">
      <alignment horizontal="right" vertical="center"/>
    </xf>
    <xf numFmtId="0" fontId="262" fillId="30" borderId="17" applyNumberFormat="0" applyAlignment="0" applyProtection="0"/>
    <xf numFmtId="0" fontId="143" fillId="23" borderId="4" applyNumberFormat="0" applyAlignment="0" applyProtection="0"/>
    <xf numFmtId="0" fontId="52" fillId="46" borderId="0" applyNumberFormat="0" applyBorder="0" applyAlignment="0" applyProtection="0"/>
    <xf numFmtId="0" fontId="81" fillId="0" borderId="0"/>
    <xf numFmtId="43" fontId="52" fillId="0" borderId="0" applyFont="0" applyFill="0" applyBorder="0" applyAlignment="0" applyProtection="0"/>
    <xf numFmtId="0" fontId="122" fillId="0" borderId="0"/>
    <xf numFmtId="0" fontId="122" fillId="0" borderId="0"/>
    <xf numFmtId="0" fontId="30" fillId="0" borderId="0"/>
    <xf numFmtId="0" fontId="143" fillId="8" borderId="4" applyNumberFormat="0" applyAlignment="0" applyProtection="0"/>
    <xf numFmtId="0" fontId="30" fillId="0" borderId="0"/>
    <xf numFmtId="0" fontId="367" fillId="0" borderId="0" applyNumberFormat="0" applyFill="0" applyBorder="0" applyAlignment="0" applyProtection="0">
      <alignment vertical="top"/>
      <protection locked="0"/>
    </xf>
    <xf numFmtId="201" fontId="219" fillId="0" borderId="0">
      <protection locked="0"/>
    </xf>
    <xf numFmtId="0" fontId="122" fillId="3" borderId="0" applyNumberFormat="0" applyBorder="0" applyAlignment="0" applyProtection="0"/>
    <xf numFmtId="0" fontId="122" fillId="4" borderId="0" applyNumberFormat="0" applyBorder="0" applyAlignment="0" applyProtection="0"/>
    <xf numFmtId="0" fontId="122" fillId="5" borderId="0" applyNumberFormat="0" applyBorder="0" applyAlignment="0" applyProtection="0"/>
    <xf numFmtId="0" fontId="122" fillId="6"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6" borderId="0" applyNumberFormat="0" applyBorder="0" applyAlignment="0" applyProtection="0"/>
    <xf numFmtId="0" fontId="122" fillId="9" borderId="0" applyNumberFormat="0" applyBorder="0" applyAlignment="0" applyProtection="0"/>
    <xf numFmtId="0" fontId="122" fillId="12"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3" fillId="13"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20" borderId="0" applyNumberFormat="0" applyBorder="0" applyAlignment="0" applyProtection="0"/>
    <xf numFmtId="0" fontId="126" fillId="4" borderId="0" applyNumberFormat="0" applyBorder="0" applyAlignment="0" applyProtection="0"/>
    <xf numFmtId="0" fontId="127" fillId="21" borderId="4" applyNumberFormat="0" applyAlignment="0" applyProtection="0"/>
    <xf numFmtId="0" fontId="128" fillId="22" borderId="5" applyNumberFormat="0" applyAlignment="0" applyProtection="0"/>
    <xf numFmtId="187" fontId="120" fillId="0" borderId="0" applyFont="0" applyFill="0" applyBorder="0" applyAlignment="0" applyProtection="0"/>
    <xf numFmtId="0" fontId="130" fillId="0" borderId="0" applyNumberFormat="0" applyFill="0" applyBorder="0" applyAlignment="0" applyProtection="0"/>
    <xf numFmtId="0" fontId="124" fillId="16" borderId="0" applyNumberFormat="0" applyBorder="0" applyAlignment="0" applyProtection="0"/>
    <xf numFmtId="0" fontId="131" fillId="5" borderId="0" applyNumberFormat="0" applyBorder="0" applyAlignment="0" applyProtection="0"/>
    <xf numFmtId="0" fontId="132" fillId="0" borderId="6" applyNumberFormat="0" applyFill="0" applyAlignment="0" applyProtection="0"/>
    <xf numFmtId="0" fontId="133" fillId="0" borderId="7" applyNumberFormat="0" applyFill="0" applyAlignment="0" applyProtection="0"/>
    <xf numFmtId="0" fontId="134" fillId="0" borderId="8" applyNumberFormat="0" applyFill="0" applyAlignment="0" applyProtection="0"/>
    <xf numFmtId="0" fontId="134" fillId="0" borderId="0" applyNumberFormat="0" applyFill="0" applyBorder="0" applyAlignment="0" applyProtection="0"/>
    <xf numFmtId="0" fontId="137" fillId="8" borderId="4" applyNumberFormat="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38" fillId="0" borderId="9" applyNumberFormat="0" applyFill="0" applyAlignment="0" applyProtection="0"/>
    <xf numFmtId="0" fontId="139" fillId="23" borderId="0" applyNumberFormat="0" applyBorder="0" applyAlignment="0" applyProtection="0"/>
    <xf numFmtId="0" fontId="122" fillId="24" borderId="10" applyNumberFormat="0" applyFont="0" applyAlignment="0" applyProtection="0"/>
    <xf numFmtId="0" fontId="140" fillId="21" borderId="11" applyNumberFormat="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24" fillId="17" borderId="0" applyNumberFormat="0" applyBorder="0" applyAlignment="0" applyProtection="0"/>
    <xf numFmtId="0" fontId="124" fillId="18" borderId="0" applyNumberFormat="0" applyBorder="0" applyAlignment="0" applyProtection="0"/>
    <xf numFmtId="0" fontId="124" fillId="19"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20" borderId="0" applyNumberFormat="0" applyBorder="0" applyAlignment="0" applyProtection="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153" fillId="23" borderId="0" applyNumberFormat="0" applyBorder="0" applyAlignment="0" applyProtection="0"/>
    <xf numFmtId="0" fontId="154" fillId="4" borderId="0" applyNumberFormat="0" applyBorder="0" applyAlignment="0" applyProtection="0"/>
    <xf numFmtId="0" fontId="155" fillId="0" borderId="0" applyNumberFormat="0" applyFill="0" applyBorder="0" applyAlignment="0" applyProtection="0"/>
    <xf numFmtId="9" fontId="82" fillId="0" borderId="0" applyFont="0" applyFill="0" applyBorder="0" applyAlignment="0" applyProtection="0"/>
    <xf numFmtId="0" fontId="96" fillId="3" borderId="0" applyNumberFormat="0" applyBorder="0" applyAlignment="0" applyProtection="0"/>
    <xf numFmtId="0" fontId="158" fillId="5" borderId="0" applyNumberFormat="0" applyBorder="0" applyAlignment="0" applyProtection="0"/>
    <xf numFmtId="0" fontId="124" fillId="10" borderId="0" applyNumberFormat="0" applyBorder="0" applyAlignment="0" applyProtection="0"/>
    <xf numFmtId="0" fontId="30" fillId="0" borderId="0"/>
    <xf numFmtId="0" fontId="30" fillId="0" borderId="0"/>
    <xf numFmtId="0" fontId="30" fillId="0" borderId="0"/>
    <xf numFmtId="0" fontId="82" fillId="0" borderId="0"/>
    <xf numFmtId="0" fontId="143" fillId="8" borderId="4" applyNumberFormat="0" applyAlignment="0" applyProtection="0"/>
    <xf numFmtId="0" fontId="144" fillId="21" borderId="11" applyNumberFormat="0" applyAlignment="0" applyProtection="0"/>
    <xf numFmtId="0" fontId="145" fillId="21" borderId="4" applyNumberFormat="0" applyAlignment="0" applyProtection="0"/>
    <xf numFmtId="0" fontId="150" fillId="0" borderId="13" applyNumberFormat="0" applyFill="0" applyAlignment="0" applyProtection="0"/>
    <xf numFmtId="0" fontId="152" fillId="0" borderId="0" applyNumberFormat="0" applyFill="0" applyBorder="0" applyAlignment="0" applyProtection="0"/>
    <xf numFmtId="9" fontId="82" fillId="0" borderId="0" applyFont="0" applyFill="0" applyBorder="0" applyAlignment="0" applyProtection="0"/>
    <xf numFmtId="0" fontId="30" fillId="0" borderId="0"/>
    <xf numFmtId="0" fontId="30" fillId="0" borderId="0"/>
    <xf numFmtId="0" fontId="30" fillId="0" borderId="0"/>
    <xf numFmtId="0" fontId="15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7" fillId="0" borderId="6" applyNumberFormat="0" applyFill="0" applyAlignment="0" applyProtection="0"/>
    <xf numFmtId="0" fontId="148" fillId="0" borderId="7" applyNumberFormat="0" applyFill="0" applyAlignment="0" applyProtection="0"/>
    <xf numFmtId="0" fontId="149" fillId="0" borderId="8" applyNumberFormat="0" applyFill="0" applyAlignment="0" applyProtection="0"/>
    <xf numFmtId="0" fontId="149"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81" fillId="0" borderId="0"/>
    <xf numFmtId="0" fontId="30" fillId="0" borderId="0"/>
    <xf numFmtId="0" fontId="174" fillId="33" borderId="0" applyNumberFormat="0" applyBorder="0" applyAlignment="0" applyProtection="0"/>
    <xf numFmtId="0" fontId="174" fillId="37" borderId="0" applyNumberFormat="0" applyBorder="0" applyAlignment="0" applyProtection="0"/>
    <xf numFmtId="0" fontId="174" fillId="41" borderId="0" applyNumberFormat="0" applyBorder="0" applyAlignment="0" applyProtection="0"/>
    <xf numFmtId="0" fontId="174" fillId="45" borderId="0" applyNumberFormat="0" applyBorder="0" applyAlignment="0" applyProtection="0"/>
    <xf numFmtId="0" fontId="174" fillId="49" borderId="0" applyNumberFormat="0" applyBorder="0" applyAlignment="0" applyProtection="0"/>
    <xf numFmtId="0" fontId="174" fillId="53" borderId="0" applyNumberFormat="0" applyBorder="0" applyAlignment="0" applyProtection="0"/>
    <xf numFmtId="0" fontId="185" fillId="27" borderId="0" applyNumberFormat="0" applyBorder="0" applyAlignment="0" applyProtection="0"/>
    <xf numFmtId="0" fontId="189" fillId="30" borderId="17" applyNumberFormat="0" applyAlignment="0" applyProtection="0"/>
    <xf numFmtId="0" fontId="191" fillId="31" borderId="20" applyNumberFormat="0" applyAlignment="0" applyProtection="0"/>
    <xf numFmtId="0" fontId="193" fillId="0" borderId="0" applyNumberFormat="0" applyFill="0" applyBorder="0" applyAlignment="0" applyProtection="0"/>
    <xf numFmtId="0" fontId="184" fillId="26" borderId="0" applyNumberFormat="0" applyBorder="0" applyAlignment="0" applyProtection="0"/>
    <xf numFmtId="0" fontId="181" fillId="0" borderId="14" applyNumberFormat="0" applyFill="0" applyAlignment="0" applyProtection="0"/>
    <xf numFmtId="0" fontId="182" fillId="0" borderId="15" applyNumberFormat="0" applyFill="0" applyAlignment="0" applyProtection="0"/>
    <xf numFmtId="0" fontId="183" fillId="0" borderId="16" applyNumberFormat="0" applyFill="0" applyAlignment="0" applyProtection="0"/>
    <xf numFmtId="0" fontId="183" fillId="0" borderId="0" applyNumberFormat="0" applyFill="0" applyBorder="0" applyAlignment="0" applyProtection="0"/>
    <xf numFmtId="0" fontId="187" fillId="29" borderId="17" applyNumberFormat="0" applyAlignment="0" applyProtection="0"/>
    <xf numFmtId="0" fontId="190" fillId="0" borderId="19" applyNumberFormat="0" applyFill="0" applyAlignment="0" applyProtection="0"/>
    <xf numFmtId="0" fontId="186" fillId="28" borderId="0" applyNumberFormat="0" applyBorder="0" applyAlignment="0" applyProtection="0"/>
    <xf numFmtId="0" fontId="96" fillId="32" borderId="21" applyNumberFormat="0" applyFont="0" applyAlignment="0" applyProtection="0"/>
    <xf numFmtId="0" fontId="188" fillId="30" borderId="18" applyNumberFormat="0" applyAlignment="0" applyProtection="0"/>
    <xf numFmtId="0" fontId="373" fillId="0" borderId="0" applyNumberFormat="0" applyFill="0" applyBorder="0" applyAlignment="0" applyProtection="0"/>
    <xf numFmtId="0" fontId="194" fillId="0" borderId="22" applyNumberFormat="0" applyFill="0" applyAlignment="0" applyProtection="0"/>
    <xf numFmtId="0" fontId="192" fillId="0" borderId="0" applyNumberFormat="0" applyFill="0" applyBorder="0" applyAlignment="0" applyProtection="0"/>
    <xf numFmtId="0" fontId="52" fillId="0" borderId="0"/>
    <xf numFmtId="0" fontId="81" fillId="0" borderId="0"/>
    <xf numFmtId="0" fontId="81" fillId="0" borderId="0"/>
    <xf numFmtId="0" fontId="96" fillId="12" borderId="0" applyNumberFormat="0" applyBorder="0" applyAlignment="0" applyProtection="0"/>
    <xf numFmtId="0" fontId="124" fillId="10" borderId="0" applyNumberFormat="0" applyBorder="0" applyAlignment="0" applyProtection="0"/>
    <xf numFmtId="0" fontId="96" fillId="5" borderId="0" applyNumberFormat="0" applyBorder="0" applyAlignment="0" applyProtection="0"/>
    <xf numFmtId="0" fontId="96" fillId="11" borderId="0" applyNumberFormat="0" applyBorder="0" applyAlignment="0" applyProtection="0"/>
    <xf numFmtId="0" fontId="124" fillId="15"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37" fillId="8" borderId="4" applyNumberFormat="0" applyAlignment="0" applyProtection="0"/>
    <xf numFmtId="0" fontId="124" fillId="14" borderId="0" applyNumberFormat="0" applyBorder="0" applyAlignment="0" applyProtection="0"/>
    <xf numFmtId="0" fontId="137" fillId="8" borderId="4" applyNumberFormat="0" applyAlignment="0" applyProtection="0"/>
    <xf numFmtId="0" fontId="96" fillId="8"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12" borderId="0" applyNumberFormat="0" applyBorder="0" applyAlignment="0" applyProtection="0"/>
    <xf numFmtId="0" fontId="124" fillId="10" borderId="0" applyNumberFormat="0" applyBorder="0" applyAlignment="0" applyProtection="0"/>
    <xf numFmtId="0" fontId="124" fillId="15"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9"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96" fillId="11" borderId="0" applyNumberFormat="0" applyBorder="0" applyAlignment="0" applyProtection="0"/>
    <xf numFmtId="0" fontId="96" fillId="8" borderId="0" applyNumberFormat="0" applyBorder="0" applyAlignment="0" applyProtection="0"/>
    <xf numFmtId="0" fontId="137" fillId="8" borderId="4" applyNumberFormat="0" applyAlignment="0" applyProtection="0"/>
    <xf numFmtId="0" fontId="124" fillId="14"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96" fillId="12" borderId="0" applyNumberFormat="0" applyBorder="0" applyAlignment="0" applyProtection="0"/>
    <xf numFmtId="0" fontId="96" fillId="5" borderId="0" applyNumberFormat="0" applyBorder="0" applyAlignment="0" applyProtection="0"/>
    <xf numFmtId="0" fontId="96" fillId="9" borderId="0" applyNumberFormat="0" applyBorder="0" applyAlignment="0" applyProtection="0"/>
    <xf numFmtId="0" fontId="124" fillId="14" borderId="0" applyNumberFormat="0" applyBorder="0" applyAlignment="0" applyProtection="0"/>
    <xf numFmtId="0" fontId="96" fillId="9" borderId="0" applyNumberFormat="0" applyBorder="0" applyAlignment="0" applyProtection="0"/>
    <xf numFmtId="0" fontId="124" fillId="16" borderId="0" applyNumberFormat="0" applyBorder="0" applyAlignment="0" applyProtection="0"/>
    <xf numFmtId="0" fontId="96" fillId="3" borderId="0" applyNumberFormat="0" applyBorder="0" applyAlignment="0" applyProtection="0"/>
    <xf numFmtId="0" fontId="96" fillId="6" borderId="0" applyNumberFormat="0" applyBorder="0" applyAlignment="0" applyProtection="0"/>
    <xf numFmtId="0" fontId="137" fillId="8" borderId="4" applyNumberFormat="0" applyAlignment="0" applyProtection="0"/>
    <xf numFmtId="0" fontId="124" fillId="15" borderId="0" applyNumberFormat="0" applyBorder="0" applyAlignment="0" applyProtection="0"/>
    <xf numFmtId="0" fontId="96" fillId="12" borderId="0" applyNumberFormat="0" applyBorder="0" applyAlignment="0" applyProtection="0"/>
    <xf numFmtId="0" fontId="96" fillId="8" borderId="0" applyNumberFormat="0" applyBorder="0" applyAlignment="0" applyProtection="0"/>
    <xf numFmtId="0" fontId="137" fillId="8" borderId="4" applyNumberFormat="0" applyAlignment="0" applyProtection="0"/>
    <xf numFmtId="0" fontId="96" fillId="3"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94" fillId="0" borderId="22" applyNumberFormat="0" applyFill="0" applyAlignment="0" applyProtection="0"/>
    <xf numFmtId="0" fontId="96" fillId="32" borderId="21" applyNumberFormat="0" applyFont="0" applyAlignment="0" applyProtection="0"/>
    <xf numFmtId="0" fontId="137" fillId="8" borderId="4" applyNumberFormat="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0" borderId="0" applyNumberFormat="0" applyBorder="0" applyAlignment="0" applyProtection="0"/>
    <xf numFmtId="0" fontId="137" fillId="8" borderId="4" applyNumberFormat="0" applyAlignment="0" applyProtection="0"/>
    <xf numFmtId="0" fontId="96" fillId="8" borderId="0" applyNumberFormat="0" applyBorder="0" applyAlignment="0" applyProtection="0"/>
    <xf numFmtId="0" fontId="96" fillId="12"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1" borderId="0" applyNumberFormat="0" applyBorder="0" applyAlignment="0" applyProtection="0"/>
    <xf numFmtId="0" fontId="96" fillId="6" borderId="0" applyNumberFormat="0" applyBorder="0" applyAlignment="0" applyProtection="0"/>
    <xf numFmtId="0" fontId="96" fillId="9" borderId="0" applyNumberFormat="0" applyBorder="0" applyAlignment="0" applyProtection="0"/>
    <xf numFmtId="0" fontId="96" fillId="12" borderId="0" applyNumberFormat="0" applyBorder="0" applyAlignment="0" applyProtection="0"/>
    <xf numFmtId="0" fontId="124" fillId="13"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96" fillId="9" borderId="0" applyNumberFormat="0" applyBorder="0" applyAlignment="0" applyProtection="0"/>
    <xf numFmtId="0" fontId="124" fillId="16"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24" fillId="15" borderId="0" applyNumberFormat="0" applyBorder="0" applyAlignment="0" applyProtection="0"/>
    <xf numFmtId="0" fontId="96" fillId="11" borderId="0" applyNumberFormat="0" applyBorder="0" applyAlignment="0" applyProtection="0"/>
    <xf numFmtId="0" fontId="96" fillId="5" borderId="0" applyNumberFormat="0" applyBorder="0" applyAlignment="0" applyProtection="0"/>
    <xf numFmtId="0" fontId="124" fillId="14" borderId="0" applyNumberFormat="0" applyBorder="0" applyAlignment="0" applyProtection="0"/>
    <xf numFmtId="0" fontId="96" fillId="4" borderId="0" applyNumberFormat="0" applyBorder="0" applyAlignment="0" applyProtection="0"/>
    <xf numFmtId="0" fontId="96" fillId="3" borderId="0" applyNumberFormat="0" applyBorder="0" applyAlignment="0" applyProtection="0"/>
    <xf numFmtId="0" fontId="124" fillId="11" borderId="0" applyNumberFormat="0" applyBorder="0" applyAlignment="0" applyProtection="0"/>
    <xf numFmtId="0" fontId="96" fillId="9" borderId="0" applyNumberFormat="0" applyBorder="0" applyAlignment="0" applyProtection="0"/>
    <xf numFmtId="0" fontId="124" fillId="13" borderId="0" applyNumberFormat="0" applyBorder="0" applyAlignment="0" applyProtection="0"/>
    <xf numFmtId="0" fontId="137" fillId="8" borderId="4" applyNumberFormat="0" applyAlignment="0" applyProtection="0"/>
    <xf numFmtId="0" fontId="137" fillId="8" borderId="4" applyNumberFormat="0" applyAlignment="0" applyProtection="0"/>
    <xf numFmtId="0" fontId="81" fillId="0" borderId="0"/>
    <xf numFmtId="0" fontId="81" fillId="0" borderId="0"/>
    <xf numFmtId="0" fontId="81" fillId="0" borderId="0"/>
    <xf numFmtId="43" fontId="38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43" fillId="8" borderId="4" applyNumberFormat="0" applyAlignment="0" applyProtection="0"/>
    <xf numFmtId="0" fontId="81" fillId="0" borderId="0" applyNumberFormat="0" applyFill="0" applyBorder="0" applyAlignment="0" applyProtection="0"/>
    <xf numFmtId="0" fontId="82" fillId="0" borderId="0"/>
    <xf numFmtId="0" fontId="159" fillId="0" borderId="0"/>
    <xf numFmtId="0" fontId="122" fillId="0" borderId="0"/>
    <xf numFmtId="0" fontId="218" fillId="0" borderId="30">
      <protection locked="0"/>
    </xf>
    <xf numFmtId="0" fontId="96" fillId="0" borderId="0"/>
    <xf numFmtId="0" fontId="81" fillId="0" borderId="0"/>
    <xf numFmtId="0" fontId="81" fillId="0" borderId="0"/>
    <xf numFmtId="0" fontId="96" fillId="32" borderId="21" applyNumberFormat="0" applyFont="0" applyAlignment="0" applyProtection="0"/>
    <xf numFmtId="0" fontId="29" fillId="0" borderId="0"/>
    <xf numFmtId="0" fontId="29"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5" fillId="0" borderId="0"/>
    <xf numFmtId="0" fontId="390" fillId="0" borderId="0"/>
    <xf numFmtId="0" fontId="24" fillId="0" borderId="0"/>
    <xf numFmtId="0" fontId="114" fillId="0" borderId="0"/>
    <xf numFmtId="0" fontId="114" fillId="0" borderId="0"/>
    <xf numFmtId="0" fontId="114" fillId="0" borderId="0"/>
    <xf numFmtId="0" fontId="114" fillId="0" borderId="0"/>
    <xf numFmtId="0" fontId="24" fillId="0" borderId="0"/>
    <xf numFmtId="249" fontId="100" fillId="0" borderId="0" applyFont="0" applyFill="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201" fontId="121" fillId="0" borderId="52">
      <alignment horizontal="centerContinuous" vertical="top" wrapText="1"/>
    </xf>
    <xf numFmtId="0" fontId="121" fillId="0" borderId="52">
      <alignment horizontal="centerContinuous" vertical="top" wrapText="1"/>
    </xf>
    <xf numFmtId="201" fontId="200" fillId="0" borderId="49">
      <protection hidden="1"/>
    </xf>
    <xf numFmtId="201" fontId="201" fillId="21" borderId="49" applyNumberFormat="0" applyFont="0" applyBorder="0" applyAlignment="0" applyProtection="0">
      <protection hidden="1"/>
    </xf>
    <xf numFmtId="1" fontId="204" fillId="57" borderId="50">
      <alignment horizontal="right" vertical="center"/>
    </xf>
    <xf numFmtId="201" fontId="205" fillId="57" borderId="50">
      <alignment horizontal="right" vertical="center"/>
    </xf>
    <xf numFmtId="201" fontId="204" fillId="58" borderId="50">
      <alignment horizontal="center" vertical="center"/>
    </xf>
    <xf numFmtId="1" fontId="204" fillId="57" borderId="50">
      <alignment horizontal="right" vertical="center"/>
    </xf>
    <xf numFmtId="201" fontId="206" fillId="57" borderId="50">
      <alignment horizontal="left" vertical="center"/>
    </xf>
    <xf numFmtId="201" fontId="206" fillId="57" borderId="50"/>
    <xf numFmtId="201" fontId="205" fillId="57" borderId="50">
      <alignment horizontal="right" vertical="center"/>
    </xf>
    <xf numFmtId="201" fontId="208" fillId="59" borderId="50">
      <alignment horizontal="left" vertical="center"/>
    </xf>
    <xf numFmtId="201" fontId="208" fillId="59" borderId="50">
      <alignment horizontal="left" vertical="center"/>
    </xf>
    <xf numFmtId="201" fontId="82" fillId="57" borderId="50">
      <alignment horizontal="left" vertical="center"/>
    </xf>
    <xf numFmtId="201" fontId="204" fillId="58" borderId="50">
      <alignment horizontal="left" vertical="center"/>
    </xf>
    <xf numFmtId="201" fontId="143" fillId="8" borderId="4" applyNumberFormat="0" applyAlignment="0" applyProtection="0"/>
    <xf numFmtId="201" fontId="143" fillId="8" borderId="4" applyNumberFormat="0" applyAlignment="0" applyProtection="0"/>
    <xf numFmtId="10" fontId="223" fillId="57" borderId="50" applyNumberFormat="0" applyBorder="0" applyAlignment="0" applyProtection="0"/>
    <xf numFmtId="201" fontId="229" fillId="0" borderId="49">
      <alignment horizontal="left"/>
      <protection locked="0"/>
    </xf>
    <xf numFmtId="201" fontId="234" fillId="0" borderId="49" applyNumberFormat="0" applyFill="0" applyBorder="0" applyAlignment="0" applyProtection="0">
      <protection hidden="1"/>
    </xf>
    <xf numFmtId="201" fontId="235" fillId="21" borderId="49"/>
    <xf numFmtId="189" fontId="129" fillId="0" borderId="51">
      <protection locked="0"/>
    </xf>
    <xf numFmtId="201" fontId="241" fillId="0" borderId="51" applyProtection="0"/>
    <xf numFmtId="49" fontId="121" fillId="0" borderId="50">
      <alignment horizontal="center" vertical="center" wrapText="1"/>
    </xf>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26" fillId="0" borderId="0"/>
    <xf numFmtId="0" fontId="23" fillId="0" borderId="0"/>
    <xf numFmtId="0" fontId="26" fillId="0" borderId="0"/>
    <xf numFmtId="43" fontId="26" fillId="0" borderId="0" applyFont="0" applyFill="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43" fontId="2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8" fillId="0" borderId="51">
      <protection locked="0"/>
    </xf>
    <xf numFmtId="0" fontId="26" fillId="0" borderId="0"/>
    <xf numFmtId="0" fontId="26" fillId="0" borderId="0"/>
    <xf numFmtId="43" fontId="26" fillId="0" borderId="0" applyFont="0" applyFill="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3" fillId="0" borderId="0"/>
    <xf numFmtId="0" fontId="23" fillId="0" borderId="0"/>
    <xf numFmtId="0" fontId="100" fillId="0" borderId="0"/>
    <xf numFmtId="249" fontId="100" fillId="0" borderId="0" applyFont="0" applyFill="0" applyBorder="0" applyAlignment="0" applyProtection="0"/>
    <xf numFmtId="0" fontId="26" fillId="0" borderId="0"/>
    <xf numFmtId="0" fontId="22" fillId="0" borderId="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20" fillId="0" borderId="0"/>
    <xf numFmtId="0" fontId="96" fillId="7"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8" borderId="0" applyNumberFormat="0" applyBorder="0" applyAlignment="0" applyProtection="0"/>
    <xf numFmtId="0" fontId="96" fillId="23"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124" fillId="10" borderId="0" applyNumberFormat="0" applyBorder="0" applyAlignment="0" applyProtection="0"/>
    <xf numFmtId="201" fontId="143" fillId="8" borderId="4" applyNumberFormat="0" applyAlignment="0" applyProtection="0"/>
    <xf numFmtId="201" fontId="221" fillId="0" borderId="53"/>
    <xf numFmtId="0" fontId="96" fillId="9"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4" borderId="0" applyNumberFormat="0" applyBorder="0" applyAlignment="0" applyProtection="0"/>
    <xf numFmtId="0" fontId="124" fillId="4"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9" fillId="0" borderId="0"/>
    <xf numFmtId="43" fontId="26" fillId="0" borderId="0" applyFont="0" applyFill="0" applyBorder="0" applyAlignment="0" applyProtection="0"/>
    <xf numFmtId="0" fontId="96" fillId="24"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124" fillId="4"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96" fillId="24" borderId="0" applyNumberFormat="0" applyBorder="0" applyAlignment="0" applyProtection="0"/>
    <xf numFmtId="43" fontId="2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1" fontId="143" fillId="8" borderId="4" applyNumberFormat="0" applyAlignment="0" applyProtection="0"/>
    <xf numFmtId="0" fontId="96" fillId="9"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96" fillId="4" borderId="0" applyNumberFormat="0" applyBorder="0" applyAlignment="0" applyProtection="0"/>
    <xf numFmtId="0" fontId="96" fillId="9"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124" fillId="7" borderId="0" applyNumberFormat="0" applyBorder="0" applyAlignment="0" applyProtection="0"/>
    <xf numFmtId="0" fontId="124" fillId="4" borderId="0" applyNumberFormat="0" applyBorder="0" applyAlignment="0" applyProtection="0"/>
    <xf numFmtId="0" fontId="124" fillId="12" borderId="0" applyNumberFormat="0" applyBorder="0" applyAlignment="0" applyProtection="0"/>
    <xf numFmtId="0" fontId="124" fillId="12"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96" fillId="7"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121" fillId="0" borderId="54">
      <alignment horizontal="centerContinuous" vertical="top" wrapText="1"/>
    </xf>
    <xf numFmtId="201" fontId="143" fillId="8" borderId="4" applyNumberFormat="0" applyAlignment="0" applyProtection="0"/>
    <xf numFmtId="43" fontId="26" fillId="0" borderId="0" applyFont="0" applyFill="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8" borderId="0" applyNumberFormat="0" applyBorder="0" applyAlignment="0" applyProtection="0"/>
    <xf numFmtId="0" fontId="124" fillId="10" borderId="0" applyNumberFormat="0" applyBorder="0" applyAlignment="0" applyProtection="0"/>
    <xf numFmtId="0" fontId="124" fillId="12" borderId="0" applyNumberFormat="0" applyBorder="0" applyAlignment="0" applyProtection="0"/>
    <xf numFmtId="0" fontId="96" fillId="24" borderId="0" applyNumberFormat="0" applyBorder="0" applyAlignment="0" applyProtection="0"/>
    <xf numFmtId="0" fontId="124" fillId="4" borderId="0" applyNumberFormat="0" applyBorder="0" applyAlignment="0" applyProtection="0"/>
    <xf numFmtId="0" fontId="124" fillId="10" borderId="0" applyNumberFormat="0" applyBorder="0" applyAlignment="0" applyProtection="0"/>
    <xf numFmtId="0" fontId="124" fillId="20" borderId="0" applyNumberFormat="0" applyBorder="0" applyAlignment="0" applyProtection="0"/>
    <xf numFmtId="0" fontId="96" fillId="24" borderId="0" applyNumberFormat="0" applyBorder="0" applyAlignment="0" applyProtection="0"/>
    <xf numFmtId="0" fontId="124" fillId="10" borderId="0" applyNumberFormat="0" applyBorder="0" applyAlignment="0" applyProtection="0"/>
    <xf numFmtId="0" fontId="96" fillId="7"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43" fontId="26" fillId="0" borderId="0" applyFont="0" applyFill="0" applyBorder="0" applyAlignment="0" applyProtection="0"/>
    <xf numFmtId="0" fontId="124" fillId="7" borderId="0" applyNumberFormat="0" applyBorder="0" applyAlignment="0" applyProtection="0"/>
    <xf numFmtId="0" fontId="96" fillId="23" borderId="0" applyNumberFormat="0" applyBorder="0" applyAlignment="0" applyProtection="0"/>
    <xf numFmtId="0" fontId="96" fillId="24" borderId="0" applyNumberFormat="0" applyBorder="0" applyAlignment="0" applyProtection="0"/>
    <xf numFmtId="0" fontId="96" fillId="23" borderId="0" applyNumberFormat="0" applyBorder="0" applyAlignment="0" applyProtection="0"/>
    <xf numFmtId="0" fontId="124" fillId="7" borderId="0" applyNumberFormat="0" applyBorder="0" applyAlignment="0" applyProtection="0"/>
    <xf numFmtId="0" fontId="124" fillId="7" borderId="0" applyNumberFormat="0" applyBorder="0" applyAlignment="0" applyProtection="0"/>
    <xf numFmtId="0" fontId="124" fillId="12" borderId="0" applyNumberFormat="0" applyBorder="0" applyAlignment="0" applyProtection="0"/>
    <xf numFmtId="0" fontId="96" fillId="7" borderId="0" applyNumberFormat="0" applyBorder="0" applyAlignment="0" applyProtection="0"/>
    <xf numFmtId="0" fontId="124" fillId="20" borderId="0" applyNumberFormat="0" applyBorder="0" applyAlignment="0" applyProtection="0"/>
    <xf numFmtId="0" fontId="124" fillId="12" borderId="0" applyNumberFormat="0" applyBorder="0" applyAlignment="0" applyProtection="0"/>
    <xf numFmtId="0" fontId="96" fillId="23" borderId="0" applyNumberFormat="0" applyBorder="0" applyAlignment="0" applyProtection="0"/>
    <xf numFmtId="0" fontId="124" fillId="7"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3" borderId="0" applyNumberFormat="0" applyBorder="0" applyAlignment="0" applyProtection="0"/>
    <xf numFmtId="0" fontId="124" fillId="4"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7" borderId="0" applyNumberFormat="0" applyBorder="0" applyAlignment="0" applyProtection="0"/>
    <xf numFmtId="0" fontId="96" fillId="24" borderId="0" applyNumberFormat="0" applyBorder="0" applyAlignment="0" applyProtection="0"/>
    <xf numFmtId="0" fontId="124" fillId="20" borderId="0" applyNumberFormat="0" applyBorder="0" applyAlignment="0" applyProtection="0"/>
    <xf numFmtId="0" fontId="124" fillId="20" borderId="0" applyNumberFormat="0" applyBorder="0" applyAlignment="0" applyProtection="0"/>
    <xf numFmtId="0" fontId="124" fillId="7" borderId="0" applyNumberFormat="0" applyBorder="0" applyAlignment="0" applyProtection="0"/>
    <xf numFmtId="0" fontId="96" fillId="4" borderId="0" applyNumberFormat="0" applyBorder="0" applyAlignment="0" applyProtection="0"/>
    <xf numFmtId="0" fontId="96" fillId="7" borderId="0" applyNumberFormat="0" applyBorder="0" applyAlignment="0" applyProtection="0"/>
    <xf numFmtId="0" fontId="96" fillId="23" borderId="0" applyNumberFormat="0" applyBorder="0" applyAlignment="0" applyProtection="0"/>
    <xf numFmtId="0" fontId="96" fillId="9" borderId="0" applyNumberFormat="0" applyBorder="0" applyAlignment="0" applyProtection="0"/>
    <xf numFmtId="0" fontId="96" fillId="8" borderId="0" applyNumberFormat="0" applyBorder="0" applyAlignment="0" applyProtection="0"/>
    <xf numFmtId="0" fontId="96" fillId="24" borderId="0" applyNumberFormat="0" applyBorder="0" applyAlignment="0" applyProtection="0"/>
    <xf numFmtId="0" fontId="96" fillId="24" borderId="0" applyNumberFormat="0" applyBorder="0" applyAlignment="0" applyProtection="0"/>
    <xf numFmtId="0" fontId="96" fillId="10" borderId="0" applyNumberFormat="0" applyBorder="0" applyAlignment="0" applyProtection="0"/>
    <xf numFmtId="0" fontId="96" fillId="24" borderId="0" applyNumberFormat="0" applyBorder="0" applyAlignment="0" applyProtection="0"/>
    <xf numFmtId="0" fontId="96" fillId="9" borderId="0" applyNumberFormat="0" applyBorder="0" applyAlignment="0" applyProtection="0"/>
    <xf numFmtId="201" fontId="121" fillId="0" borderId="54">
      <alignment horizontal="centerContinuous" vertical="top" wrapText="1"/>
    </xf>
    <xf numFmtId="201" fontId="143" fillId="8" borderId="4" applyNumberFormat="0" applyAlignment="0" applyProtection="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9" fillId="0" borderId="0"/>
    <xf numFmtId="0" fontId="17" fillId="0" borderId="0"/>
    <xf numFmtId="0" fontId="17"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00" fillId="0" borderId="0"/>
    <xf numFmtId="0" fontId="12" fillId="0" borderId="0"/>
    <xf numFmtId="0" fontId="11" fillId="0" borderId="0"/>
    <xf numFmtId="9" fontId="11" fillId="0" borderId="0" applyFont="0" applyFill="0" applyBorder="0" applyAlignment="0" applyProtection="0"/>
    <xf numFmtId="0" fontId="10" fillId="0" borderId="0"/>
    <xf numFmtId="0" fontId="10" fillId="0" borderId="0"/>
    <xf numFmtId="0" fontId="10" fillId="0" borderId="0"/>
    <xf numFmtId="0" fontId="408" fillId="0" borderId="0"/>
    <xf numFmtId="0" fontId="10" fillId="0" borderId="0"/>
    <xf numFmtId="0" fontId="9" fillId="0" borderId="0"/>
    <xf numFmtId="9" fontId="9" fillId="0" borderId="0" applyFont="0" applyFill="0" applyBorder="0" applyAlignment="0" applyProtection="0"/>
    <xf numFmtId="0" fontId="10" fillId="0" borderId="0"/>
    <xf numFmtId="0" fontId="10" fillId="0" borderId="0"/>
    <xf numFmtId="0" fontId="8" fillId="0" borderId="0"/>
    <xf numFmtId="0" fontId="8" fillId="0" borderId="0"/>
    <xf numFmtId="0" fontId="7" fillId="0" borderId="0"/>
    <xf numFmtId="0" fontId="81" fillId="0" borderId="0"/>
    <xf numFmtId="0" fontId="6" fillId="0" borderId="0"/>
    <xf numFmtId="0" fontId="6" fillId="0" borderId="0"/>
    <xf numFmtId="0" fontId="81" fillId="0" borderId="0"/>
    <xf numFmtId="167" fontId="8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414"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82">
    <xf numFmtId="0" fontId="0" fillId="0" borderId="0" xfId="0"/>
    <xf numFmtId="0" fontId="81" fillId="0" borderId="0" xfId="0" applyFont="1"/>
    <xf numFmtId="0" fontId="84" fillId="0" borderId="0" xfId="0" applyFont="1"/>
    <xf numFmtId="0" fontId="81" fillId="0" borderId="0" xfId="0" applyFont="1" applyAlignment="1">
      <alignment horizontal="left" indent="1"/>
    </xf>
    <xf numFmtId="0" fontId="81" fillId="0" borderId="0" xfId="0" applyFont="1" applyAlignment="1">
      <alignment horizontal="left" indent="2"/>
    </xf>
    <xf numFmtId="0" fontId="85" fillId="0" borderId="0" xfId="0" applyFont="1"/>
    <xf numFmtId="0" fontId="90" fillId="0" borderId="0" xfId="5" applyFill="1" applyBorder="1"/>
    <xf numFmtId="0" fontId="91" fillId="0" borderId="0" xfId="0" applyFont="1"/>
    <xf numFmtId="0" fontId="82" fillId="0" borderId="0" xfId="2" applyBorder="1"/>
    <xf numFmtId="49" fontId="82" fillId="0" borderId="0" xfId="2" applyNumberFormat="1" applyBorder="1"/>
    <xf numFmtId="0" fontId="82" fillId="0" borderId="0" xfId="2" applyBorder="1" applyAlignment="1">
      <alignment wrapText="1"/>
    </xf>
    <xf numFmtId="49" fontId="82" fillId="0" borderId="0" xfId="2" applyNumberFormat="1" applyFont="1" applyFill="1" applyBorder="1"/>
    <xf numFmtId="0" fontId="81" fillId="0" borderId="0" xfId="6" applyFont="1"/>
    <xf numFmtId="0" fontId="82" fillId="0" borderId="0" xfId="2"/>
    <xf numFmtId="177" fontId="82" fillId="0" borderId="0" xfId="2" applyNumberFormat="1"/>
    <xf numFmtId="49" fontId="82" fillId="0" borderId="0" xfId="2" applyNumberFormat="1" applyBorder="1" applyAlignment="1">
      <alignment wrapText="1"/>
    </xf>
    <xf numFmtId="177" fontId="82" fillId="0" borderId="0" xfId="2" applyNumberFormat="1" applyBorder="1"/>
    <xf numFmtId="49" fontId="82" fillId="0" borderId="0" xfId="2" applyNumberFormat="1" applyFill="1" applyBorder="1"/>
    <xf numFmtId="0" fontId="82" fillId="0" borderId="0" xfId="2" applyFill="1" applyBorder="1"/>
    <xf numFmtId="0" fontId="82" fillId="0" borderId="0" xfId="2" applyBorder="1" applyAlignment="1"/>
    <xf numFmtId="0" fontId="84" fillId="0" borderId="0" xfId="6" applyFont="1"/>
    <xf numFmtId="0" fontId="81" fillId="0" borderId="0" xfId="6"/>
    <xf numFmtId="179" fontId="81" fillId="0" borderId="0" xfId="6" applyNumberFormat="1"/>
    <xf numFmtId="177" fontId="81" fillId="0" borderId="0" xfId="6" applyNumberFormat="1"/>
    <xf numFmtId="179" fontId="84" fillId="0" borderId="0" xfId="6" applyNumberFormat="1" applyFont="1"/>
    <xf numFmtId="179" fontId="81" fillId="0" borderId="0" xfId="6" applyNumberFormat="1" applyFont="1"/>
    <xf numFmtId="0" fontId="92" fillId="0" borderId="0" xfId="2" applyFont="1" applyBorder="1"/>
    <xf numFmtId="0" fontId="93" fillId="0" borderId="0" xfId="5" applyFont="1" applyFill="1" applyBorder="1"/>
    <xf numFmtId="0" fontId="92" fillId="0" borderId="0" xfId="2" applyFont="1"/>
    <xf numFmtId="177" fontId="0" fillId="0" borderId="0" xfId="0" applyNumberFormat="1" applyAlignment="1">
      <alignment horizontal="center"/>
    </xf>
    <xf numFmtId="0" fontId="81" fillId="0" borderId="0" xfId="9"/>
    <xf numFmtId="0" fontId="81" fillId="0" borderId="0" xfId="9" applyAlignment="1">
      <alignment horizontal="left"/>
    </xf>
    <xf numFmtId="177" fontId="81" fillId="0" borderId="0" xfId="9" applyNumberFormat="1"/>
    <xf numFmtId="0" fontId="81" fillId="0" borderId="0" xfId="12" applyFont="1"/>
    <xf numFmtId="177" fontId="81" fillId="0" borderId="0" xfId="13" applyNumberFormat="1" applyFont="1" applyFill="1" applyBorder="1" applyAlignment="1">
      <alignment horizontal="center"/>
    </xf>
    <xf numFmtId="49" fontId="0" fillId="0" borderId="0" xfId="0" applyNumberFormat="1"/>
    <xf numFmtId="0" fontId="90" fillId="0" borderId="0" xfId="5"/>
    <xf numFmtId="0" fontId="81" fillId="0" borderId="0" xfId="21"/>
    <xf numFmtId="0" fontId="81" fillId="0" borderId="0" xfId="21" applyFont="1"/>
    <xf numFmtId="0" fontId="81" fillId="0" borderId="0" xfId="21" applyFont="1" applyFill="1" applyBorder="1"/>
    <xf numFmtId="180" fontId="81" fillId="0" borderId="0" xfId="21" applyNumberFormat="1" applyFont="1" applyFill="1" applyBorder="1"/>
    <xf numFmtId="177" fontId="81" fillId="0" borderId="0" xfId="21" applyNumberFormat="1" applyFont="1" applyFill="1" applyBorder="1" applyAlignment="1">
      <alignment horizontal="center"/>
    </xf>
    <xf numFmtId="177" fontId="81" fillId="0" borderId="0" xfId="21" applyNumberFormat="1" applyFont="1" applyFill="1" applyBorder="1" applyAlignment="1">
      <alignment horizontal="center" wrapText="1"/>
    </xf>
    <xf numFmtId="0" fontId="81" fillId="0" borderId="0" xfId="21" applyFont="1" applyFill="1" applyBorder="1" applyAlignment="1">
      <alignment horizontal="left"/>
    </xf>
    <xf numFmtId="0" fontId="84" fillId="0" borderId="0" xfId="21" applyFont="1" applyFill="1" applyBorder="1"/>
    <xf numFmtId="0" fontId="84" fillId="0" borderId="0" xfId="21" applyFont="1"/>
    <xf numFmtId="177" fontId="81" fillId="0" borderId="0" xfId="6" applyNumberFormat="1" applyFont="1"/>
    <xf numFmtId="0" fontId="90" fillId="0" borderId="0" xfId="5" applyFont="1" applyFill="1" applyBorder="1"/>
    <xf numFmtId="0" fontId="84" fillId="0" borderId="0" xfId="9" applyFont="1"/>
    <xf numFmtId="0" fontId="81" fillId="0" borderId="0" xfId="2" applyFont="1" applyBorder="1" applyAlignment="1"/>
    <xf numFmtId="0" fontId="84" fillId="0" borderId="0" xfId="12" applyFont="1"/>
    <xf numFmtId="0" fontId="84" fillId="0" borderId="0" xfId="12" applyFont="1" applyAlignment="1"/>
    <xf numFmtId="0" fontId="81" fillId="0" borderId="0" xfId="21" applyAlignment="1"/>
    <xf numFmtId="0" fontId="81" fillId="0" borderId="0" xfId="21" applyFont="1" applyAlignment="1"/>
    <xf numFmtId="0" fontId="82" fillId="0" borderId="0" xfId="22" applyFont="1" applyAlignment="1"/>
    <xf numFmtId="177" fontId="81" fillId="0" borderId="0" xfId="21" applyNumberFormat="1"/>
    <xf numFmtId="0" fontId="81" fillId="0" borderId="0" xfId="21" applyFont="1" applyFill="1" applyAlignment="1"/>
    <xf numFmtId="0" fontId="81" fillId="0" borderId="0" xfId="0" applyFont="1" applyFill="1" applyAlignment="1">
      <alignment horizontal="left" indent="2"/>
    </xf>
    <xf numFmtId="0" fontId="106" fillId="0" borderId="0" xfId="36" applyFont="1" applyFill="1" applyAlignment="1">
      <alignment vertical="center" readingOrder="1"/>
    </xf>
    <xf numFmtId="2" fontId="81" fillId="0" borderId="0" xfId="9" applyNumberFormat="1" applyAlignment="1">
      <alignment horizontal="right"/>
    </xf>
    <xf numFmtId="177" fontId="81" fillId="0" borderId="0" xfId="35" applyNumberFormat="1" applyFont="1" applyFill="1" applyBorder="1"/>
    <xf numFmtId="177" fontId="85" fillId="0" borderId="0" xfId="35" applyNumberFormat="1" applyFont="1" applyFill="1" applyBorder="1"/>
    <xf numFmtId="0" fontId="0" fillId="0" borderId="0" xfId="0" applyFill="1" applyBorder="1"/>
    <xf numFmtId="177" fontId="81" fillId="0" borderId="0" xfId="21" applyNumberFormat="1" applyFill="1"/>
    <xf numFmtId="0" fontId="81" fillId="0" borderId="0" xfId="2" applyFont="1" applyFill="1" applyBorder="1" applyAlignment="1"/>
    <xf numFmtId="0" fontId="81" fillId="0" borderId="0" xfId="21" applyFill="1" applyAlignment="1"/>
    <xf numFmtId="0" fontId="81" fillId="0" borderId="0" xfId="21" applyFill="1"/>
    <xf numFmtId="0" fontId="81" fillId="0" borderId="0" xfId="21" applyFill="1" applyBorder="1"/>
    <xf numFmtId="0" fontId="81" fillId="0" borderId="0" xfId="21" applyFill="1" applyBorder="1" applyAlignment="1"/>
    <xf numFmtId="0" fontId="81" fillId="0" borderId="0" xfId="21" applyFont="1" applyFill="1" applyBorder="1" applyAlignment="1"/>
    <xf numFmtId="177" fontId="81" fillId="0" borderId="0" xfId="21" applyNumberFormat="1" applyFill="1" applyBorder="1"/>
    <xf numFmtId="177" fontId="106" fillId="0" borderId="0" xfId="36" applyNumberFormat="1" applyFont="1" applyFill="1" applyAlignment="1">
      <alignment vertical="center" readingOrder="1"/>
    </xf>
    <xf numFmtId="9" fontId="107" fillId="0" borderId="0" xfId="30" applyNumberFormat="1" applyFont="1" applyFill="1"/>
    <xf numFmtId="0" fontId="81" fillId="0" borderId="0" xfId="36" applyFont="1" applyFill="1"/>
    <xf numFmtId="0" fontId="108" fillId="0" borderId="0" xfId="36" applyFont="1" applyFill="1"/>
    <xf numFmtId="9" fontId="81" fillId="0" borderId="0" xfId="30" applyNumberFormat="1" applyFont="1" applyFill="1"/>
    <xf numFmtId="177" fontId="81" fillId="0" borderId="0" xfId="36" applyNumberFormat="1" applyFont="1" applyFill="1"/>
    <xf numFmtId="177" fontId="81" fillId="0" borderId="0" xfId="32" applyNumberFormat="1" applyFont="1" applyFill="1"/>
    <xf numFmtId="177" fontId="81" fillId="0" borderId="0" xfId="2" applyNumberFormat="1" applyFont="1" applyFill="1"/>
    <xf numFmtId="0" fontId="81" fillId="0" borderId="0" xfId="31" applyFont="1" applyFill="1"/>
    <xf numFmtId="0" fontId="81" fillId="0" borderId="0" xfId="31" applyFont="1" applyFill="1" applyBorder="1"/>
    <xf numFmtId="177" fontId="81" fillId="0" borderId="0" xfId="31" applyNumberFormat="1" applyFont="1" applyFill="1" applyBorder="1"/>
    <xf numFmtId="177" fontId="109" fillId="0" borderId="0" xfId="2" applyNumberFormat="1" applyFont="1" applyFill="1"/>
    <xf numFmtId="0" fontId="86" fillId="0" borderId="0" xfId="31" applyFont="1" applyFill="1"/>
    <xf numFmtId="9" fontId="104" fillId="0" borderId="0" xfId="30" applyNumberFormat="1" applyFont="1" applyFill="1"/>
    <xf numFmtId="0" fontId="81" fillId="0" borderId="0" xfId="31" applyFont="1" applyFill="1" applyBorder="1" applyAlignment="1">
      <alignment horizontal="right"/>
    </xf>
    <xf numFmtId="177" fontId="104" fillId="0" borderId="0" xfId="31" applyNumberFormat="1" applyFont="1" applyFill="1"/>
    <xf numFmtId="177" fontId="81" fillId="0" borderId="0" xfId="31" applyNumberFormat="1" applyFont="1" applyFill="1"/>
    <xf numFmtId="2" fontId="81" fillId="0" borderId="0" xfId="31" applyNumberFormat="1" applyFont="1" applyFill="1"/>
    <xf numFmtId="177" fontId="86" fillId="0" borderId="0" xfId="31" applyNumberFormat="1" applyFont="1" applyFill="1"/>
    <xf numFmtId="0" fontId="110" fillId="0" borderId="0" xfId="0" applyFont="1"/>
    <xf numFmtId="0" fontId="111" fillId="0" borderId="0" xfId="0" applyFont="1"/>
    <xf numFmtId="0" fontId="86" fillId="0" borderId="0" xfId="37" applyFont="1" applyBorder="1"/>
    <xf numFmtId="179" fontId="81" fillId="0" borderId="0" xfId="37" applyNumberFormat="1" applyFont="1" applyBorder="1" applyAlignment="1">
      <alignment horizontal="right"/>
    </xf>
    <xf numFmtId="177" fontId="86" fillId="0" borderId="0" xfId="37" applyNumberFormat="1" applyFont="1" applyBorder="1"/>
    <xf numFmtId="177" fontId="81" fillId="0" borderId="0" xfId="21" applyNumberFormat="1" applyAlignment="1"/>
    <xf numFmtId="49" fontId="92" fillId="0" borderId="0" xfId="2" applyNumberFormat="1" applyFont="1" applyBorder="1"/>
    <xf numFmtId="0" fontId="82" fillId="0" borderId="0" xfId="2" applyAlignment="1"/>
    <xf numFmtId="177" fontId="82" fillId="0" borderId="0" xfId="2" applyNumberFormat="1" applyAlignment="1"/>
    <xf numFmtId="0" fontId="92" fillId="0" borderId="0" xfId="2" applyFont="1" applyBorder="1" applyAlignment="1"/>
    <xf numFmtId="0" fontId="92" fillId="0" borderId="0" xfId="2" applyFont="1" applyAlignment="1"/>
    <xf numFmtId="49" fontId="92" fillId="0" borderId="0" xfId="2" applyNumberFormat="1" applyFont="1" applyAlignment="1">
      <alignment horizontal="center"/>
    </xf>
    <xf numFmtId="177" fontId="92" fillId="0" borderId="0" xfId="2" applyNumberFormat="1" applyFont="1"/>
    <xf numFmtId="49" fontId="92" fillId="0" borderId="0" xfId="2" applyNumberFormat="1" applyFont="1" applyBorder="1" applyAlignment="1">
      <alignment wrapText="1"/>
    </xf>
    <xf numFmtId="0" fontId="92" fillId="0" borderId="0" xfId="2" applyFont="1" applyBorder="1" applyAlignment="1">
      <alignment wrapText="1"/>
    </xf>
    <xf numFmtId="0" fontId="113" fillId="0" borderId="0" xfId="0" applyFont="1"/>
    <xf numFmtId="0" fontId="81" fillId="0" borderId="0" xfId="6" applyBorder="1"/>
    <xf numFmtId="177" fontId="86" fillId="0" borderId="0" xfId="6" applyNumberFormat="1" applyFont="1"/>
    <xf numFmtId="0" fontId="86" fillId="0" borderId="0" xfId="6" applyFont="1"/>
    <xf numFmtId="0" fontId="116" fillId="0" borderId="0" xfId="5" applyFont="1" applyFill="1" applyBorder="1"/>
    <xf numFmtId="49" fontId="84" fillId="0" borderId="0" xfId="6" applyNumberFormat="1" applyFont="1"/>
    <xf numFmtId="49" fontId="81" fillId="0" borderId="0" xfId="0" applyNumberFormat="1" applyFont="1"/>
    <xf numFmtId="49" fontId="90" fillId="0" borderId="0" xfId="5" applyNumberFormat="1"/>
    <xf numFmtId="177" fontId="117" fillId="0" borderId="0" xfId="0" applyNumberFormat="1" applyFont="1" applyAlignment="1">
      <alignment horizontal="center"/>
    </xf>
    <xf numFmtId="0" fontId="81" fillId="0" borderId="0" xfId="43" applyFont="1" applyBorder="1" applyAlignment="1"/>
    <xf numFmtId="0" fontId="84" fillId="0" borderId="0" xfId="44" applyFont="1" applyFill="1" applyBorder="1" applyAlignment="1"/>
    <xf numFmtId="0" fontId="81" fillId="0" borderId="0" xfId="44" applyFont="1" applyFill="1" applyBorder="1" applyAlignment="1">
      <alignment horizontal="left"/>
    </xf>
    <xf numFmtId="0" fontId="81" fillId="0" borderId="0" xfId="44" applyFont="1"/>
    <xf numFmtId="0" fontId="81" fillId="0" borderId="0" xfId="44"/>
    <xf numFmtId="0" fontId="81" fillId="0" borderId="0" xfId="44" applyFont="1" applyFill="1" applyBorder="1"/>
    <xf numFmtId="0" fontId="86" fillId="0" borderId="0" xfId="44" applyFont="1" applyFill="1" applyBorder="1" applyAlignment="1"/>
    <xf numFmtId="0" fontId="81" fillId="0" borderId="0" xfId="44" applyFont="1" applyAlignment="1"/>
    <xf numFmtId="1" fontId="81" fillId="0" borderId="0" xfId="44" applyNumberFormat="1" applyFont="1" applyFill="1" applyBorder="1"/>
    <xf numFmtId="177" fontId="81" fillId="0" borderId="0" xfId="44" applyNumberFormat="1" applyFont="1" applyFill="1" applyBorder="1" applyAlignment="1">
      <alignment horizontal="center"/>
    </xf>
    <xf numFmtId="177" fontId="86" fillId="0" borderId="0" xfId="44" applyNumberFormat="1" applyFont="1" applyFill="1" applyBorder="1"/>
    <xf numFmtId="49" fontId="84" fillId="0" borderId="0" xfId="44" applyNumberFormat="1" applyFont="1" applyFill="1" applyBorder="1"/>
    <xf numFmtId="0" fontId="81" fillId="0" borderId="0" xfId="44" applyFont="1" applyFill="1" applyBorder="1" applyAlignment="1">
      <alignment horizontal="center"/>
    </xf>
    <xf numFmtId="177" fontId="86" fillId="0" borderId="0" xfId="44" applyNumberFormat="1" applyFont="1" applyFill="1" applyBorder="1" applyAlignment="1">
      <alignment horizontal="center"/>
    </xf>
    <xf numFmtId="49" fontId="86" fillId="0" borderId="0" xfId="44" applyNumberFormat="1" applyFont="1" applyFill="1" applyBorder="1"/>
    <xf numFmtId="178" fontId="86" fillId="0" borderId="0" xfId="44" applyNumberFormat="1" applyFont="1" applyFill="1" applyBorder="1"/>
    <xf numFmtId="178" fontId="81" fillId="0" borderId="0" xfId="44" applyNumberFormat="1" applyFont="1" applyFill="1" applyBorder="1"/>
    <xf numFmtId="0" fontId="84" fillId="0" borderId="0" xfId="44" applyFont="1"/>
    <xf numFmtId="1" fontId="81" fillId="0" borderId="0" xfId="44" applyNumberFormat="1" applyFont="1" applyFill="1" applyBorder="1" applyAlignment="1">
      <alignment horizontal="center"/>
    </xf>
    <xf numFmtId="0" fontId="84" fillId="0" borderId="0" xfId="44" applyFont="1" applyFill="1" applyBorder="1"/>
    <xf numFmtId="0" fontId="81" fillId="0" borderId="0" xfId="44" applyNumberFormat="1" applyFont="1" applyFill="1" applyBorder="1"/>
    <xf numFmtId="0" fontId="81" fillId="0" borderId="0" xfId="44" applyAlignment="1"/>
    <xf numFmtId="177" fontId="81" fillId="0" borderId="0" xfId="44" applyNumberFormat="1"/>
    <xf numFmtId="177" fontId="81" fillId="0" borderId="0" xfId="44" applyNumberFormat="1" applyAlignment="1">
      <alignment horizontal="center" vertical="center"/>
    </xf>
    <xf numFmtId="0" fontId="90" fillId="0" borderId="0" xfId="45" applyFill="1" applyBorder="1"/>
    <xf numFmtId="0" fontId="81" fillId="0" borderId="0" xfId="0" applyFont="1" applyAlignment="1">
      <alignment horizontal="left" wrapText="1" indent="2"/>
    </xf>
    <xf numFmtId="0" fontId="108" fillId="0" borderId="0" xfId="36" applyFont="1" applyFill="1" applyBorder="1"/>
    <xf numFmtId="0" fontId="90" fillId="0" borderId="0" xfId="5" applyAlignment="1">
      <alignment horizontal="left"/>
    </xf>
    <xf numFmtId="0" fontId="81" fillId="0" borderId="0" xfId="0" applyFont="1" applyAlignment="1">
      <alignment horizontal="left"/>
    </xf>
    <xf numFmtId="0" fontId="0" fillId="0" borderId="0" xfId="0" applyAlignment="1">
      <alignment horizontal="left"/>
    </xf>
    <xf numFmtId="14" fontId="81" fillId="0" borderId="0" xfId="6" applyNumberFormat="1"/>
    <xf numFmtId="14" fontId="81" fillId="0" borderId="0" xfId="3" applyNumberFormat="1"/>
    <xf numFmtId="177" fontId="81" fillId="0" borderId="0" xfId="12" applyNumberFormat="1" applyFont="1"/>
    <xf numFmtId="0" fontId="84" fillId="0" borderId="0" xfId="2" applyFont="1" applyBorder="1" applyAlignment="1"/>
    <xf numFmtId="0" fontId="86" fillId="0" borderId="0" xfId="37" applyFont="1" applyFill="1" applyBorder="1"/>
    <xf numFmtId="0" fontId="163" fillId="0" borderId="0" xfId="0" applyFont="1"/>
    <xf numFmtId="177" fontId="81" fillId="0" borderId="0" xfId="21" applyNumberFormat="1" applyAlignment="1">
      <alignment horizontal="center"/>
    </xf>
    <xf numFmtId="177" fontId="82" fillId="0" borderId="0" xfId="0" applyNumberFormat="1" applyFont="1" applyAlignment="1">
      <alignment horizontal="center"/>
    </xf>
    <xf numFmtId="177" fontId="81" fillId="0" borderId="0" xfId="0" applyNumberFormat="1" applyFont="1" applyAlignment="1">
      <alignment horizontal="center"/>
    </xf>
    <xf numFmtId="0" fontId="161" fillId="0" borderId="0" xfId="0" applyFont="1"/>
    <xf numFmtId="0" fontId="160" fillId="0" borderId="0" xfId="2" applyFont="1" applyBorder="1" applyAlignment="1"/>
    <xf numFmtId="0" fontId="86" fillId="0" borderId="0" xfId="0" applyFont="1" applyAlignment="1">
      <alignment horizontal="left" indent="2"/>
    </xf>
    <xf numFmtId="177" fontId="81" fillId="0" borderId="0" xfId="33" applyNumberFormat="1" applyFont="1" applyFill="1"/>
    <xf numFmtId="177" fontId="81" fillId="0" borderId="0" xfId="33" applyNumberFormat="1" applyFont="1" applyFill="1" applyBorder="1"/>
    <xf numFmtId="0" fontId="81" fillId="0" borderId="0" xfId="36" applyFont="1" applyFill="1" applyBorder="1"/>
    <xf numFmtId="177" fontId="85" fillId="0" borderId="0" xfId="36" applyNumberFormat="1" applyFont="1" applyFill="1" applyBorder="1"/>
    <xf numFmtId="0" fontId="110" fillId="0" borderId="0" xfId="0" applyFont="1" applyAlignment="1">
      <alignment horizontal="left"/>
    </xf>
    <xf numFmtId="0" fontId="98" fillId="0" borderId="0" xfId="0" applyFont="1" applyAlignment="1">
      <alignment horizontal="left" indent="1"/>
    </xf>
    <xf numFmtId="177" fontId="84" fillId="0" borderId="0" xfId="21" applyNumberFormat="1" applyFont="1"/>
    <xf numFmtId="49" fontId="81" fillId="0" borderId="0" xfId="44" applyNumberFormat="1"/>
    <xf numFmtId="177" fontId="84" fillId="0" borderId="0" xfId="2" applyNumberFormat="1" applyFont="1" applyFill="1"/>
    <xf numFmtId="0" fontId="81" fillId="0" borderId="0" xfId="417"/>
    <xf numFmtId="0" fontId="81" fillId="0" borderId="0" xfId="417" applyFont="1"/>
    <xf numFmtId="0" fontId="84" fillId="0" borderId="0" xfId="417" applyFont="1"/>
    <xf numFmtId="2" fontId="81" fillId="0" borderId="0" xfId="21" applyNumberFormat="1"/>
    <xf numFmtId="0" fontId="81" fillId="0" borderId="0" xfId="44" applyAlignment="1">
      <alignment horizontal="center"/>
    </xf>
    <xf numFmtId="177" fontId="81" fillId="0" borderId="0" xfId="44" applyNumberFormat="1" applyAlignment="1">
      <alignment horizontal="center"/>
    </xf>
    <xf numFmtId="17" fontId="86" fillId="0" borderId="0" xfId="0" applyNumberFormat="1" applyFont="1" applyAlignment="1">
      <alignment horizontal="left" indent="2"/>
    </xf>
    <xf numFmtId="0" fontId="84" fillId="0" borderId="0" xfId="2" applyFont="1" applyFill="1" applyBorder="1" applyAlignment="1"/>
    <xf numFmtId="0" fontId="161" fillId="0" borderId="0" xfId="0" applyFont="1" applyAlignment="1">
      <alignment horizontal="left" vertical="center" wrapText="1"/>
    </xf>
    <xf numFmtId="0" fontId="168" fillId="0" borderId="0" xfId="36" applyFont="1" applyFill="1"/>
    <xf numFmtId="0" fontId="88" fillId="0" borderId="0" xfId="6" applyFont="1"/>
    <xf numFmtId="0" fontId="92" fillId="0" borderId="0" xfId="2" applyFont="1" applyFill="1" applyBorder="1"/>
    <xf numFmtId="49" fontId="81" fillId="0" borderId="0" xfId="6" applyNumberFormat="1"/>
    <xf numFmtId="0" fontId="86" fillId="0" borderId="0" xfId="9" applyFont="1"/>
    <xf numFmtId="177" fontId="86" fillId="0" borderId="0" xfId="9" applyNumberFormat="1" applyFont="1"/>
    <xf numFmtId="14" fontId="90" fillId="0" borderId="0" xfId="39" applyNumberFormat="1" applyFont="1" applyFill="1" applyBorder="1"/>
    <xf numFmtId="0" fontId="88" fillId="0" borderId="0" xfId="417" applyFont="1"/>
    <xf numFmtId="179" fontId="86" fillId="0" borderId="0" xfId="6" applyNumberFormat="1" applyFont="1"/>
    <xf numFmtId="0" fontId="169" fillId="0" borderId="0" xfId="2" applyFont="1" applyBorder="1"/>
    <xf numFmtId="49" fontId="81" fillId="0" borderId="0" xfId="6" applyNumberFormat="1" applyAlignment="1">
      <alignment wrapText="1"/>
    </xf>
    <xf numFmtId="0" fontId="172" fillId="0" borderId="0" xfId="5" applyFont="1" applyFill="1" applyBorder="1"/>
    <xf numFmtId="2" fontId="81" fillId="0" borderId="0" xfId="9" applyNumberFormat="1"/>
    <xf numFmtId="0" fontId="90" fillId="0" borderId="0" xfId="5" applyFill="1" applyBorder="1" applyAlignment="1"/>
    <xf numFmtId="0" fontId="81" fillId="0" borderId="0" xfId="44" applyFill="1" applyAlignment="1"/>
    <xf numFmtId="1" fontId="81" fillId="0" borderId="0" xfId="21" applyNumberFormat="1" applyFont="1" applyFill="1" applyBorder="1"/>
    <xf numFmtId="49" fontId="81" fillId="0" borderId="0" xfId="0" applyNumberFormat="1" applyFont="1" applyFill="1"/>
    <xf numFmtId="0" fontId="98" fillId="0" borderId="0" xfId="0" applyFont="1" applyFill="1" applyAlignment="1">
      <alignment horizontal="left" indent="1"/>
    </xf>
    <xf numFmtId="0" fontId="90" fillId="0" borderId="0" xfId="5" applyFill="1" applyBorder="1" applyAlignment="1">
      <alignment wrapText="1"/>
    </xf>
    <xf numFmtId="0" fontId="90" fillId="0" borderId="0" xfId="5" quotePrefix="1"/>
    <xf numFmtId="177" fontId="81" fillId="0" borderId="0" xfId="21" applyNumberFormat="1" applyFont="1" applyFill="1" applyBorder="1" applyAlignment="1">
      <alignment horizontal="center" vertical="top"/>
    </xf>
    <xf numFmtId="177" fontId="81" fillId="0" borderId="0" xfId="21" applyNumberFormat="1" applyFont="1" applyFill="1" applyBorder="1" applyAlignment="1">
      <alignment horizontal="center" vertical="top" wrapText="1"/>
    </xf>
    <xf numFmtId="177" fontId="81" fillId="0" borderId="0" xfId="21" applyNumberFormat="1" applyAlignment="1">
      <alignment horizontal="center" vertical="top"/>
    </xf>
    <xf numFmtId="0" fontId="84" fillId="0" borderId="0" xfId="6" quotePrefix="1" applyFont="1"/>
    <xf numFmtId="0" fontId="82" fillId="0" borderId="0" xfId="2" applyFont="1"/>
    <xf numFmtId="0" fontId="82" fillId="0" borderId="0" xfId="2" applyFont="1" applyBorder="1" applyAlignment="1"/>
    <xf numFmtId="0" fontId="82" fillId="0" borderId="0" xfId="2" applyFont="1" applyAlignment="1"/>
    <xf numFmtId="177" fontId="82" fillId="0" borderId="0" xfId="2" applyNumberFormat="1" applyFont="1" applyBorder="1"/>
    <xf numFmtId="2" fontId="82" fillId="0" borderId="0" xfId="2" applyNumberFormat="1" applyBorder="1" applyAlignment="1">
      <alignment wrapText="1"/>
    </xf>
    <xf numFmtId="0" fontId="82" fillId="0" borderId="0" xfId="2" applyFont="1" applyBorder="1"/>
    <xf numFmtId="0" fontId="82" fillId="0" borderId="0" xfId="2" applyFont="1" applyFill="1" applyBorder="1"/>
    <xf numFmtId="0" fontId="81" fillId="0" borderId="0" xfId="413" applyFont="1"/>
    <xf numFmtId="177" fontId="86" fillId="0" borderId="0" xfId="44" applyNumberFormat="1" applyFont="1" applyFill="1" applyBorder="1" applyAlignment="1">
      <alignment horizontal="center" vertical="center"/>
    </xf>
    <xf numFmtId="49" fontId="86" fillId="0" borderId="0" xfId="44" applyNumberFormat="1" applyFont="1" applyFill="1" applyBorder="1" applyAlignment="1">
      <alignment horizontal="center" vertical="center"/>
    </xf>
    <xf numFmtId="177" fontId="81" fillId="0" borderId="0" xfId="44" applyNumberFormat="1" applyFont="1" applyFill="1" applyBorder="1" applyAlignment="1">
      <alignment horizontal="center" vertical="center"/>
    </xf>
    <xf numFmtId="0" fontId="86" fillId="0" borderId="0" xfId="44" applyFont="1"/>
    <xf numFmtId="0" fontId="84" fillId="0" borderId="0" xfId="43" applyFont="1" applyBorder="1" applyAlignment="1"/>
    <xf numFmtId="177" fontId="86" fillId="0" borderId="0" xfId="21" applyNumberFormat="1" applyFont="1"/>
    <xf numFmtId="9" fontId="81" fillId="0" borderId="0" xfId="30" applyNumberFormat="1" applyFont="1"/>
    <xf numFmtId="0" fontId="87" fillId="0" borderId="0" xfId="36" applyFont="1" applyFill="1"/>
    <xf numFmtId="177" fontId="109" fillId="0" borderId="0" xfId="36" applyNumberFormat="1" applyFont="1" applyFill="1"/>
    <xf numFmtId="177" fontId="87" fillId="0" borderId="0" xfId="36" applyNumberFormat="1" applyFont="1" applyFill="1"/>
    <xf numFmtId="177" fontId="84" fillId="0" borderId="0" xfId="36" applyNumberFormat="1" applyFont="1" applyFill="1"/>
    <xf numFmtId="177" fontId="84" fillId="0" borderId="0" xfId="6" applyNumberFormat="1" applyFont="1"/>
    <xf numFmtId="2" fontId="82" fillId="0" borderId="0" xfId="2" applyNumberFormat="1"/>
    <xf numFmtId="2" fontId="82" fillId="0" borderId="0" xfId="2" applyNumberFormat="1" applyFont="1" applyBorder="1"/>
    <xf numFmtId="49" fontId="82" fillId="0" borderId="0" xfId="2" applyNumberFormat="1"/>
    <xf numFmtId="177" fontId="92" fillId="0" borderId="0" xfId="2" applyNumberFormat="1" applyFont="1" applyAlignment="1"/>
    <xf numFmtId="182" fontId="92" fillId="0" borderId="0" xfId="2" applyNumberFormat="1" applyFont="1" applyAlignment="1"/>
    <xf numFmtId="177" fontId="84" fillId="0" borderId="0" xfId="6" applyNumberFormat="1" applyFont="1" applyAlignment="1">
      <alignment wrapText="1"/>
    </xf>
    <xf numFmtId="177" fontId="178" fillId="0" borderId="0" xfId="6" applyNumberFormat="1" applyFont="1" applyAlignment="1">
      <alignment wrapText="1"/>
    </xf>
    <xf numFmtId="177" fontId="81" fillId="0" borderId="0" xfId="417" applyNumberFormat="1"/>
    <xf numFmtId="0" fontId="0" fillId="0" borderId="0" xfId="417" applyFont="1"/>
    <xf numFmtId="0" fontId="30" fillId="0" borderId="0" xfId="1248"/>
    <xf numFmtId="0" fontId="81" fillId="0" borderId="0" xfId="12196"/>
    <xf numFmtId="14" fontId="81" fillId="0" borderId="0" xfId="9" applyNumberFormat="1"/>
    <xf numFmtId="0" fontId="84" fillId="2" borderId="0" xfId="9" applyFont="1" applyFill="1"/>
    <xf numFmtId="0" fontId="84" fillId="0" borderId="0" xfId="9" applyFont="1" applyAlignment="1">
      <alignment horizontal="left" vertical="top"/>
    </xf>
    <xf numFmtId="49" fontId="92" fillId="0" borderId="0" xfId="2" applyNumberFormat="1" applyFont="1"/>
    <xf numFmtId="0" fontId="81" fillId="0" borderId="0" xfId="13199"/>
    <xf numFmtId="0" fontId="81" fillId="0" borderId="0" xfId="3"/>
    <xf numFmtId="0" fontId="84" fillId="0" borderId="0" xfId="13199" applyFont="1"/>
    <xf numFmtId="0" fontId="84" fillId="0" borderId="0" xfId="3" applyFont="1"/>
    <xf numFmtId="178" fontId="81" fillId="0" borderId="0" xfId="3" applyNumberFormat="1"/>
    <xf numFmtId="177" fontId="81" fillId="0" borderId="0" xfId="3" applyNumberFormat="1"/>
    <xf numFmtId="177" fontId="84" fillId="0" borderId="0" xfId="3" applyNumberFormat="1" applyFont="1"/>
    <xf numFmtId="177" fontId="81" fillId="0" borderId="0" xfId="13199" applyNumberFormat="1"/>
    <xf numFmtId="177" fontId="81" fillId="0" borderId="0" xfId="455" applyNumberFormat="1" applyFont="1" applyFill="1"/>
    <xf numFmtId="177" fontId="81" fillId="0" borderId="0" xfId="417" applyNumberFormat="1" applyAlignment="1">
      <alignment horizontal="center"/>
    </xf>
    <xf numFmtId="2" fontId="81" fillId="0" borderId="0" xfId="13199" applyNumberFormat="1"/>
    <xf numFmtId="0" fontId="86" fillId="0" borderId="0" xfId="417" applyFont="1"/>
    <xf numFmtId="14" fontId="84" fillId="0" borderId="0" xfId="6" applyNumberFormat="1" applyFont="1"/>
    <xf numFmtId="0" fontId="84" fillId="0" borderId="0" xfId="13125" applyFont="1"/>
    <xf numFmtId="2" fontId="82" fillId="0" borderId="0" xfId="2" applyNumberFormat="1" applyFont="1" applyBorder="1" applyAlignment="1"/>
    <xf numFmtId="49" fontId="84" fillId="0" borderId="0" xfId="6" applyNumberFormat="1" applyFont="1" applyAlignment="1">
      <alignment wrapText="1"/>
    </xf>
    <xf numFmtId="179" fontId="81" fillId="0" borderId="0" xfId="6" applyNumberFormat="1" applyFont="1" applyAlignment="1">
      <alignment vertical="center"/>
    </xf>
    <xf numFmtId="49" fontId="81" fillId="0" borderId="0" xfId="6" applyNumberFormat="1" applyAlignment="1">
      <alignment vertical="center"/>
    </xf>
    <xf numFmtId="49" fontId="81" fillId="0" borderId="0" xfId="6" applyNumberFormat="1" applyFont="1" applyAlignment="1">
      <alignment vertical="center"/>
    </xf>
    <xf numFmtId="177" fontId="85" fillId="0" borderId="0" xfId="35" applyNumberFormat="1" applyFont="1"/>
    <xf numFmtId="177" fontId="81" fillId="0" borderId="0" xfId="35" applyNumberFormat="1" applyFont="1"/>
    <xf numFmtId="177" fontId="118" fillId="0" borderId="0" xfId="21" applyNumberFormat="1" applyFont="1" applyFill="1" applyBorder="1" applyAlignment="1">
      <alignment horizontal="right"/>
    </xf>
    <xf numFmtId="177" fontId="81" fillId="0" borderId="0" xfId="13199" applyNumberFormat="1" applyAlignment="1">
      <alignment horizontal="center"/>
    </xf>
    <xf numFmtId="0" fontId="86" fillId="0" borderId="0" xfId="13199" applyFont="1"/>
    <xf numFmtId="0" fontId="86" fillId="0" borderId="0" xfId="3" applyFont="1"/>
    <xf numFmtId="0" fontId="81" fillId="0" borderId="0" xfId="454"/>
    <xf numFmtId="0" fontId="86" fillId="0" borderId="0" xfId="454" applyFont="1"/>
    <xf numFmtId="0" fontId="81" fillId="0" borderId="0" xfId="3" applyAlignment="1">
      <alignment wrapText="1"/>
    </xf>
    <xf numFmtId="2" fontId="81" fillId="0" borderId="0" xfId="6" applyNumberFormat="1" applyFont="1"/>
    <xf numFmtId="0" fontId="86" fillId="0" borderId="0" xfId="20077" applyFont="1"/>
    <xf numFmtId="0" fontId="84" fillId="0" borderId="0" xfId="20077" applyFont="1"/>
    <xf numFmtId="14" fontId="86" fillId="0" borderId="0" xfId="20077" applyNumberFormat="1" applyFont="1"/>
    <xf numFmtId="185" fontId="86" fillId="0" borderId="0" xfId="20077" applyNumberFormat="1" applyFont="1"/>
    <xf numFmtId="0" fontId="160" fillId="0" borderId="0" xfId="2" applyFont="1" applyBorder="1" applyAlignment="1">
      <alignment horizontal="center" vertical="center" wrapText="1"/>
    </xf>
    <xf numFmtId="0" fontId="160" fillId="0" borderId="0" xfId="6" applyFont="1"/>
    <xf numFmtId="49" fontId="160" fillId="0" borderId="0" xfId="6" applyNumberFormat="1" applyFont="1"/>
    <xf numFmtId="2" fontId="160" fillId="0" borderId="0" xfId="6" applyNumberFormat="1" applyFont="1"/>
    <xf numFmtId="177" fontId="160" fillId="0" borderId="0" xfId="6" applyNumberFormat="1" applyFont="1"/>
    <xf numFmtId="0" fontId="393" fillId="0" borderId="0" xfId="2" applyFont="1" applyBorder="1" applyAlignment="1"/>
    <xf numFmtId="179" fontId="160" fillId="0" borderId="0" xfId="6" applyNumberFormat="1" applyFont="1"/>
    <xf numFmtId="177" fontId="160" fillId="0" borderId="0" xfId="6" applyNumberFormat="1" applyFont="1" applyAlignment="1">
      <alignment horizontal="right"/>
    </xf>
    <xf numFmtId="2" fontId="394" fillId="0" borderId="0" xfId="6" applyNumberFormat="1" applyFont="1"/>
    <xf numFmtId="184" fontId="81" fillId="0" borderId="0" xfId="6" applyNumberFormat="1"/>
    <xf numFmtId="184" fontId="394" fillId="0" borderId="0" xfId="6" applyNumberFormat="1" applyFont="1"/>
    <xf numFmtId="190" fontId="394" fillId="0" borderId="0" xfId="6" applyNumberFormat="1" applyFont="1"/>
    <xf numFmtId="190" fontId="394" fillId="0" borderId="0" xfId="417" applyNumberFormat="1" applyFont="1" applyBorder="1"/>
    <xf numFmtId="191" fontId="81" fillId="2" borderId="0" xfId="417" applyNumberFormat="1" applyFill="1" applyBorder="1" applyAlignment="1">
      <alignment horizontal="right"/>
    </xf>
    <xf numFmtId="0" fontId="84" fillId="2" borderId="0" xfId="417" applyFont="1" applyFill="1" applyBorder="1"/>
    <xf numFmtId="0" fontId="90" fillId="0" borderId="0" xfId="5" applyFill="1"/>
    <xf numFmtId="0" fontId="84" fillId="0" borderId="0" xfId="11234" applyFont="1"/>
    <xf numFmtId="0" fontId="100" fillId="0" borderId="0" xfId="11234" applyAlignment="1">
      <alignment wrapText="1"/>
    </xf>
    <xf numFmtId="2" fontId="19" fillId="0" borderId="0" xfId="20232" applyNumberFormat="1" applyBorder="1"/>
    <xf numFmtId="2" fontId="19" fillId="0" borderId="0" xfId="20232" applyNumberFormat="1"/>
    <xf numFmtId="0" fontId="81" fillId="2" borderId="0" xfId="417" applyFont="1" applyFill="1" applyBorder="1"/>
    <xf numFmtId="0" fontId="395" fillId="0" borderId="0" xfId="3" applyFont="1"/>
    <xf numFmtId="0" fontId="395" fillId="0" borderId="0" xfId="13199" applyFont="1"/>
    <xf numFmtId="0" fontId="84" fillId="0" borderId="0" xfId="31" applyFont="1" applyFill="1"/>
    <xf numFmtId="0" fontId="84" fillId="0" borderId="0" xfId="2" applyFont="1" applyFill="1" applyAlignment="1">
      <alignment horizontal="left" vertical="center" readingOrder="1"/>
    </xf>
    <xf numFmtId="0" fontId="81" fillId="2" borderId="0" xfId="417" applyFill="1"/>
    <xf numFmtId="0" fontId="84" fillId="0" borderId="0" xfId="454" applyFont="1"/>
    <xf numFmtId="0" fontId="398" fillId="0" borderId="0" xfId="5" applyFont="1" applyFill="1" applyBorder="1"/>
    <xf numFmtId="49" fontId="399" fillId="0" borderId="0" xfId="6" applyNumberFormat="1" applyFont="1"/>
    <xf numFmtId="186" fontId="399" fillId="0" borderId="0" xfId="6" applyNumberFormat="1" applyFont="1"/>
    <xf numFmtId="2" fontId="399" fillId="0" borderId="0" xfId="6" applyNumberFormat="1" applyFont="1"/>
    <xf numFmtId="0" fontId="164" fillId="0" borderId="0" xfId="6" applyFont="1"/>
    <xf numFmtId="0" fontId="164" fillId="0" borderId="0" xfId="0" applyFont="1"/>
    <xf numFmtId="0" fontId="93" fillId="0" borderId="0" xfId="5" applyFont="1" applyFill="1" applyBorder="1" applyAlignment="1"/>
    <xf numFmtId="2" fontId="92" fillId="0" borderId="0" xfId="2" applyNumberFormat="1" applyFont="1" applyBorder="1" applyAlignment="1"/>
    <xf numFmtId="2" fontId="92" fillId="0" borderId="0" xfId="2" applyNumberFormat="1" applyFont="1" applyBorder="1"/>
    <xf numFmtId="177" fontId="92" fillId="0" borderId="0" xfId="2" applyNumberFormat="1" applyFont="1" applyBorder="1"/>
    <xf numFmtId="2" fontId="86" fillId="0" borderId="0" xfId="6" applyNumberFormat="1" applyFont="1"/>
    <xf numFmtId="49" fontId="84" fillId="0" borderId="0" xfId="6" applyNumberFormat="1" applyFont="1" applyAlignment="1">
      <alignment vertical="center"/>
    </xf>
    <xf numFmtId="177" fontId="81" fillId="0" borderId="0" xfId="13199" applyNumberFormat="1" applyFont="1" applyAlignment="1">
      <alignment horizontal="center"/>
    </xf>
    <xf numFmtId="0" fontId="84" fillId="2" borderId="0" xfId="417" applyFont="1" applyFill="1"/>
    <xf numFmtId="0" fontId="81" fillId="0" borderId="0" xfId="5" applyFont="1" applyFill="1" applyBorder="1"/>
    <xf numFmtId="0" fontId="84" fillId="2" borderId="0" xfId="3" applyFont="1" applyFill="1"/>
    <xf numFmtId="0" fontId="81" fillId="2" borderId="0" xfId="454" applyFill="1"/>
    <xf numFmtId="0" fontId="81" fillId="2" borderId="0" xfId="3" applyFill="1"/>
    <xf numFmtId="0" fontId="81" fillId="2" borderId="0" xfId="3" applyFont="1" applyFill="1"/>
    <xf numFmtId="177" fontId="81" fillId="2" borderId="0" xfId="3" applyNumberFormat="1" applyFill="1"/>
    <xf numFmtId="14" fontId="81" fillId="0" borderId="0" xfId="9" applyNumberFormat="1" applyFont="1"/>
    <xf numFmtId="0" fontId="81" fillId="0" borderId="0" xfId="3" applyFont="1"/>
    <xf numFmtId="2" fontId="0" fillId="0" borderId="0" xfId="0" applyNumberFormat="1" applyAlignment="1">
      <alignment horizontal="center"/>
    </xf>
    <xf numFmtId="177" fontId="81" fillId="2" borderId="0" xfId="6" applyNumberFormat="1" applyFill="1"/>
    <xf numFmtId="0" fontId="81" fillId="0" borderId="0" xfId="6" applyAlignment="1">
      <alignment wrapText="1"/>
    </xf>
    <xf numFmtId="0" fontId="100" fillId="0" borderId="0" xfId="11234"/>
    <xf numFmtId="0" fontId="81" fillId="0" borderId="0" xfId="11234" applyFont="1"/>
    <xf numFmtId="177" fontId="100" fillId="0" borderId="0" xfId="11234" applyNumberFormat="1"/>
    <xf numFmtId="0" fontId="179" fillId="0" borderId="0" xfId="20239"/>
    <xf numFmtId="177" fontId="179" fillId="0" borderId="0" xfId="20239" applyNumberFormat="1"/>
    <xf numFmtId="177" fontId="81" fillId="0" borderId="0" xfId="11234" applyNumberFormat="1" applyFont="1"/>
    <xf numFmtId="177" fontId="100" fillId="2" borderId="0" xfId="11234" applyNumberFormat="1" applyFill="1"/>
    <xf numFmtId="0" fontId="391" fillId="0" borderId="0" xfId="417" applyFont="1"/>
    <xf numFmtId="177" fontId="401" fillId="0" borderId="0" xfId="36" applyNumberFormat="1" applyFont="1" applyFill="1" applyAlignment="1">
      <alignment vertical="center" readingOrder="1"/>
    </xf>
    <xf numFmtId="1" fontId="81" fillId="0" borderId="0" xfId="21" applyNumberFormat="1" applyFill="1" applyBorder="1"/>
    <xf numFmtId="1" fontId="81" fillId="0" borderId="0" xfId="21" applyNumberFormat="1" applyFont="1" applyFill="1" applyBorder="1" applyAlignment="1">
      <alignment horizontal="center"/>
    </xf>
    <xf numFmtId="49" fontId="81" fillId="0" borderId="0" xfId="6" applyNumberFormat="1" applyFont="1"/>
    <xf numFmtId="0" fontId="81" fillId="2" borderId="0" xfId="9" applyFill="1"/>
    <xf numFmtId="0" fontId="116" fillId="2" borderId="0" xfId="5" applyFont="1" applyFill="1" applyBorder="1"/>
    <xf numFmtId="0" fontId="86" fillId="2" borderId="0" xfId="9" applyFont="1" applyFill="1"/>
    <xf numFmtId="177" fontId="86" fillId="2" borderId="0" xfId="9" applyNumberFormat="1" applyFont="1" applyFill="1"/>
    <xf numFmtId="177" fontId="81" fillId="2" borderId="0" xfId="9" applyNumberFormat="1" applyFill="1"/>
    <xf numFmtId="0" fontId="81" fillId="2" borderId="0" xfId="6" applyFill="1"/>
    <xf numFmtId="177" fontId="81" fillId="0" borderId="0" xfId="6" applyNumberFormat="1" applyAlignment="1">
      <alignment wrapText="1"/>
    </xf>
    <xf numFmtId="0" fontId="402" fillId="0" borderId="0" xfId="5" applyFont="1" applyFill="1" applyBorder="1"/>
    <xf numFmtId="0" fontId="403" fillId="0" borderId="0" xfId="6" applyFont="1"/>
    <xf numFmtId="0" fontId="404" fillId="0" borderId="0" xfId="20239" applyFont="1"/>
    <xf numFmtId="0" fontId="405" fillId="0" borderId="0" xfId="20239" applyFont="1"/>
    <xf numFmtId="0" fontId="81" fillId="0" borderId="0" xfId="6" quotePrefix="1"/>
    <xf numFmtId="1" fontId="81" fillId="0" borderId="0" xfId="454" applyNumberFormat="1"/>
    <xf numFmtId="1" fontId="81" fillId="0" borderId="0" xfId="3" applyNumberFormat="1"/>
    <xf numFmtId="1" fontId="81" fillId="0" borderId="0" xfId="13199" applyNumberFormat="1"/>
    <xf numFmtId="2" fontId="81" fillId="0" borderId="0" xfId="3" applyNumberFormat="1"/>
    <xf numFmtId="0" fontId="86" fillId="0" borderId="0" xfId="20248" applyFont="1"/>
    <xf numFmtId="0" fontId="84" fillId="0" borderId="0" xfId="20248" applyFont="1"/>
    <xf numFmtId="179" fontId="81" fillId="0" borderId="0" xfId="20248" applyNumberFormat="1" applyFont="1" applyAlignment="1">
      <alignment horizontal="right"/>
    </xf>
    <xf numFmtId="177" fontId="86" fillId="0" borderId="0" xfId="20248" applyNumberFormat="1" applyFont="1"/>
    <xf numFmtId="0" fontId="81" fillId="0" borderId="0" xfId="2" applyFont="1"/>
    <xf numFmtId="0" fontId="81" fillId="0" borderId="0" xfId="417" applyFill="1"/>
    <xf numFmtId="0" fontId="99" fillId="0" borderId="0" xfId="11234" applyFont="1" applyAlignment="1">
      <alignment horizontal="left" vertical="center" wrapText="1" indent="1"/>
    </xf>
    <xf numFmtId="0" fontId="86" fillId="0" borderId="0" xfId="11234" applyFont="1" applyAlignment="1">
      <alignment horizontal="right"/>
    </xf>
    <xf numFmtId="184" fontId="100" fillId="0" borderId="0" xfId="11234" applyNumberFormat="1" applyAlignment="1">
      <alignment horizontal="right"/>
    </xf>
    <xf numFmtId="0" fontId="112" fillId="0" borderId="0" xfId="11234" applyFont="1"/>
    <xf numFmtId="0" fontId="101" fillId="0" borderId="0" xfId="11234" applyFont="1" applyAlignment="1">
      <alignment horizontal="justify" vertical="center" wrapText="1"/>
    </xf>
    <xf numFmtId="0" fontId="102" fillId="0" borderId="0" xfId="11234" applyFont="1" applyAlignment="1">
      <alignment horizontal="justify" vertical="center" wrapText="1"/>
    </xf>
    <xf numFmtId="179" fontId="100" fillId="0" borderId="0" xfId="11234" applyNumberFormat="1"/>
    <xf numFmtId="0" fontId="97" fillId="0" borderId="0" xfId="11234" applyFont="1" applyAlignment="1">
      <alignment horizontal="right"/>
    </xf>
    <xf numFmtId="177" fontId="97" fillId="0" borderId="0" xfId="11234" applyNumberFormat="1" applyFont="1" applyAlignment="1">
      <alignment horizontal="right"/>
    </xf>
    <xf numFmtId="0" fontId="84" fillId="0" borderId="0" xfId="11234" applyFont="1" applyAlignment="1">
      <alignment horizontal="right"/>
    </xf>
    <xf numFmtId="177" fontId="97" fillId="0" borderId="0" xfId="11234" applyNumberFormat="1" applyFont="1"/>
    <xf numFmtId="177" fontId="400" fillId="0" borderId="0" xfId="11234" applyNumberFormat="1" applyFont="1"/>
    <xf numFmtId="186" fontId="97" fillId="0" borderId="0" xfId="11234" applyNumberFormat="1" applyFont="1"/>
    <xf numFmtId="186" fontId="171" fillId="0" borderId="0" xfId="11234" applyNumberFormat="1" applyFont="1"/>
    <xf numFmtId="177" fontId="84" fillId="0" borderId="0" xfId="11234" applyNumberFormat="1" applyFont="1"/>
    <xf numFmtId="178" fontId="160" fillId="0" borderId="0" xfId="11234" applyNumberFormat="1" applyFont="1" applyAlignment="1">
      <alignment horizontal="center"/>
    </xf>
    <xf numFmtId="186" fontId="160" fillId="0" borderId="0" xfId="249" applyNumberFormat="1" applyFont="1" applyAlignment="1">
      <alignment horizontal="center" vertical="center"/>
    </xf>
    <xf numFmtId="186" fontId="160" fillId="0" borderId="0" xfId="11234" applyNumberFormat="1" applyFont="1"/>
    <xf numFmtId="177" fontId="160" fillId="0" borderId="0" xfId="11234" applyNumberFormat="1" applyFont="1"/>
    <xf numFmtId="186" fontId="160" fillId="0" borderId="0" xfId="11234" applyNumberFormat="1" applyFont="1" applyAlignment="1">
      <alignment horizontal="center" vertical="center"/>
    </xf>
    <xf numFmtId="1" fontId="160" fillId="0" borderId="0" xfId="11234" applyNumberFormat="1" applyFont="1" applyAlignment="1">
      <alignment horizontal="right" vertical="center"/>
    </xf>
    <xf numFmtId="186" fontId="160" fillId="0" borderId="0" xfId="11234" applyNumberFormat="1" applyFont="1" applyAlignment="1">
      <alignment horizontal="center"/>
    </xf>
    <xf numFmtId="14" fontId="86" fillId="0" borderId="0" xfId="11234" applyNumberFormat="1" applyFont="1" applyAlignment="1">
      <alignment horizontal="right" vertical="top" indent="1"/>
    </xf>
    <xf numFmtId="14" fontId="86" fillId="0" borderId="2" xfId="11234" applyNumberFormat="1" applyFont="1" applyBorder="1" applyAlignment="1">
      <alignment horizontal="right" vertical="top" indent="1"/>
    </xf>
    <xf numFmtId="0" fontId="100" fillId="0" borderId="0" xfId="11234" applyAlignment="1">
      <alignment horizontal="right"/>
    </xf>
    <xf numFmtId="0" fontId="81" fillId="0" borderId="0" xfId="11234" applyFont="1" applyAlignment="1">
      <alignment horizontal="right"/>
    </xf>
    <xf numFmtId="0" fontId="86" fillId="0" borderId="0" xfId="11234" applyFont="1"/>
    <xf numFmtId="0" fontId="86" fillId="0" borderId="0" xfId="11234" applyFont="1" applyAlignment="1">
      <alignment horizontal="center"/>
    </xf>
    <xf numFmtId="0" fontId="86" fillId="0" borderId="0" xfId="11234" applyFont="1" applyAlignment="1">
      <alignment horizontal="center" vertical="top"/>
    </xf>
    <xf numFmtId="0" fontId="102" fillId="0" borderId="0" xfId="11234" applyFont="1" applyAlignment="1">
      <alignment horizontal="left" vertical="center" wrapText="1" indent="1"/>
    </xf>
    <xf numFmtId="186" fontId="81" fillId="0" borderId="0" xfId="249" applyNumberFormat="1" applyFont="1" applyAlignment="1">
      <alignment horizontal="center" vertical="center"/>
    </xf>
    <xf numFmtId="2" fontId="100" fillId="0" borderId="0" xfId="11234" applyNumberFormat="1"/>
    <xf numFmtId="179" fontId="119" fillId="0" borderId="0" xfId="20239" applyNumberFormat="1" applyFont="1"/>
    <xf numFmtId="0" fontId="119" fillId="0" borderId="0" xfId="20239" applyFont="1"/>
    <xf numFmtId="177" fontId="119" fillId="0" borderId="0" xfId="20239" applyNumberFormat="1" applyFont="1"/>
    <xf numFmtId="0" fontId="168" fillId="0" borderId="0" xfId="36" applyFont="1" applyFill="1" applyAlignment="1"/>
    <xf numFmtId="0" fontId="403" fillId="0" borderId="0" xfId="20239" applyFont="1"/>
    <xf numFmtId="177" fontId="86" fillId="0" borderId="0" xfId="13199" applyNumberFormat="1" applyFont="1" applyAlignment="1">
      <alignment horizontal="center"/>
    </xf>
    <xf numFmtId="177" fontId="169" fillId="0" borderId="0" xfId="2" applyNumberFormat="1" applyFont="1"/>
    <xf numFmtId="0" fontId="26" fillId="0" borderId="0" xfId="16084" applyBorder="1" applyAlignment="1">
      <alignment wrapText="1"/>
    </xf>
    <xf numFmtId="0" fontId="26" fillId="0" borderId="0" xfId="16084" applyFill="1" applyBorder="1" applyAlignment="1">
      <alignment wrapText="1"/>
    </xf>
    <xf numFmtId="0" fontId="26" fillId="0" borderId="0" xfId="16084"/>
    <xf numFmtId="0" fontId="26" fillId="0" borderId="0" xfId="16084" applyBorder="1"/>
    <xf numFmtId="1" fontId="81" fillId="0" borderId="0" xfId="6" applyNumberFormat="1" applyAlignment="1">
      <alignment vertical="center"/>
    </xf>
    <xf numFmtId="0" fontId="81" fillId="0" borderId="0" xfId="12196" applyFont="1" applyAlignment="1">
      <alignment wrapText="1"/>
    </xf>
    <xf numFmtId="186" fontId="100" fillId="0" borderId="0" xfId="11234" applyNumberFormat="1" applyAlignment="1">
      <alignment horizontal="center"/>
    </xf>
    <xf numFmtId="0" fontId="404" fillId="0" borderId="0" xfId="6" applyFont="1"/>
    <xf numFmtId="0" fontId="404" fillId="0" borderId="0" xfId="6" quotePrefix="1" applyFont="1"/>
    <xf numFmtId="49" fontId="164" fillId="0" borderId="0" xfId="6" applyNumberFormat="1" applyFont="1"/>
    <xf numFmtId="0" fontId="84" fillId="2" borderId="0" xfId="417" applyFont="1" applyFill="1" applyAlignment="1"/>
    <xf numFmtId="0" fontId="84" fillId="2" borderId="0" xfId="2" applyFont="1" applyFill="1" applyBorder="1" applyAlignment="1"/>
    <xf numFmtId="0" fontId="84" fillId="2" borderId="0" xfId="6" applyFont="1" applyFill="1"/>
    <xf numFmtId="0" fontId="81" fillId="0" borderId="0" xfId="6" applyFill="1"/>
    <xf numFmtId="177" fontId="81" fillId="0" borderId="0" xfId="6" applyNumberFormat="1" applyFill="1"/>
    <xf numFmtId="0" fontId="81" fillId="0" borderId="0" xfId="6" applyFont="1" applyFill="1"/>
    <xf numFmtId="177" fontId="82" fillId="2" borderId="0" xfId="19" applyNumberFormat="1" applyFill="1"/>
    <xf numFmtId="0" fontId="90" fillId="2" borderId="0" xfId="5" applyFill="1" applyBorder="1"/>
    <xf numFmtId="0" fontId="81" fillId="2" borderId="0" xfId="6" applyFont="1" applyFill="1"/>
    <xf numFmtId="177" fontId="81" fillId="2" borderId="0" xfId="6" applyNumberFormat="1" applyFont="1" applyFill="1"/>
    <xf numFmtId="177" fontId="82" fillId="0" borderId="0" xfId="2" applyNumberFormat="1" applyFont="1"/>
    <xf numFmtId="177" fontId="81" fillId="0" borderId="0" xfId="6" applyNumberFormat="1" applyFont="1" applyFill="1"/>
    <xf numFmtId="0" fontId="81" fillId="0" borderId="0" xfId="417" applyFont="1" applyFill="1"/>
    <xf numFmtId="0" fontId="391" fillId="0" borderId="0" xfId="6" applyFont="1"/>
    <xf numFmtId="0" fontId="100" fillId="0" borderId="0" xfId="417" applyFont="1"/>
    <xf numFmtId="0" fontId="88" fillId="0" borderId="0" xfId="454" applyFont="1"/>
    <xf numFmtId="14" fontId="100" fillId="0" borderId="0" xfId="11234" quotePrefix="1" applyNumberFormat="1"/>
    <xf numFmtId="1" fontId="100" fillId="0" borderId="0" xfId="11234" applyNumberFormat="1"/>
    <xf numFmtId="0" fontId="409" fillId="0" borderId="0" xfId="5" applyFont="1" applyFill="1" applyBorder="1"/>
    <xf numFmtId="0" fontId="119" fillId="0" borderId="0" xfId="20241" applyFont="1"/>
    <xf numFmtId="0" fontId="410" fillId="0" borderId="0" xfId="5" applyFont="1" applyFill="1" applyBorder="1"/>
    <xf numFmtId="0" fontId="407" fillId="0" borderId="0" xfId="6" applyFont="1"/>
    <xf numFmtId="0" fontId="407" fillId="0" borderId="0" xfId="0" applyFont="1"/>
    <xf numFmtId="186" fontId="407" fillId="0" borderId="0" xfId="0" applyNumberFormat="1" applyFont="1"/>
    <xf numFmtId="0" fontId="407" fillId="0" borderId="0" xfId="20241" applyFont="1"/>
    <xf numFmtId="0" fontId="411" fillId="0" borderId="0" xfId="20241" applyFont="1"/>
    <xf numFmtId="2" fontId="84" fillId="0" borderId="0" xfId="13199" applyNumberFormat="1" applyFont="1"/>
    <xf numFmtId="177" fontId="84" fillId="0" borderId="0" xfId="13199" applyNumberFormat="1" applyFont="1" applyAlignment="1">
      <alignment horizontal="right"/>
    </xf>
    <xf numFmtId="177" fontId="81" fillId="0" borderId="0" xfId="13199" applyNumberFormat="1" applyAlignment="1">
      <alignment horizontal="right"/>
    </xf>
    <xf numFmtId="0" fontId="81" fillId="0" borderId="0" xfId="13199" applyAlignment="1">
      <alignment horizontal="right"/>
    </xf>
    <xf numFmtId="2" fontId="81" fillId="0" borderId="0" xfId="13199" applyNumberFormat="1" applyAlignment="1">
      <alignment horizontal="right"/>
    </xf>
    <xf numFmtId="0" fontId="81" fillId="0" borderId="0" xfId="13199" applyAlignment="1">
      <alignment horizontal="left"/>
    </xf>
    <xf numFmtId="2" fontId="92" fillId="0" borderId="0" xfId="2" applyNumberFormat="1" applyFont="1" applyBorder="1" applyAlignment="1">
      <alignment wrapText="1"/>
    </xf>
    <xf numFmtId="49" fontId="92" fillId="0" borderId="0" xfId="2" applyNumberFormat="1" applyFont="1" applyFill="1" applyBorder="1"/>
    <xf numFmtId="177" fontId="94" fillId="0" borderId="0" xfId="6" applyNumberFormat="1" applyFont="1"/>
    <xf numFmtId="0" fontId="0" fillId="2" borderId="0" xfId="0" applyFill="1"/>
    <xf numFmtId="0" fontId="81" fillId="2" borderId="0" xfId="0" applyFont="1" applyFill="1"/>
    <xf numFmtId="1" fontId="81" fillId="2" borderId="0" xfId="44" applyNumberFormat="1" applyFont="1" applyFill="1" applyBorder="1"/>
    <xf numFmtId="0" fontId="90" fillId="2" borderId="0" xfId="5" applyFill="1"/>
    <xf numFmtId="0" fontId="84" fillId="2" borderId="0" xfId="0" applyFont="1" applyFill="1"/>
    <xf numFmtId="177" fontId="118" fillId="0" borderId="0" xfId="21" applyNumberFormat="1" applyFont="1" applyFill="1" applyBorder="1" applyAlignment="1">
      <alignment horizontal="center"/>
    </xf>
    <xf numFmtId="177" fontId="118" fillId="0" borderId="0" xfId="21" applyNumberFormat="1" applyFont="1" applyFill="1" applyBorder="1" applyAlignment="1">
      <alignment horizontal="center" wrapText="1"/>
    </xf>
    <xf numFmtId="0" fontId="84" fillId="2" borderId="0" xfId="44" applyFont="1" applyFill="1"/>
    <xf numFmtId="0" fontId="81" fillId="0" borderId="0" xfId="20280"/>
    <xf numFmtId="0" fontId="81" fillId="0" borderId="0" xfId="11409"/>
    <xf numFmtId="179" fontId="81" fillId="0" borderId="0" xfId="12065" applyNumberFormat="1"/>
    <xf numFmtId="0" fontId="394" fillId="0" borderId="0" xfId="6" applyFont="1"/>
    <xf numFmtId="190" fontId="81" fillId="0" borderId="0" xfId="6" applyNumberFormat="1" applyFont="1"/>
    <xf numFmtId="0" fontId="81" fillId="0" borderId="0" xfId="6" applyFont="1" applyBorder="1"/>
    <xf numFmtId="0" fontId="97" fillId="0" borderId="0" xfId="20277" applyFont="1" applyFill="1" applyBorder="1" applyAlignment="1">
      <alignment horizontal="right"/>
    </xf>
    <xf numFmtId="177" fontId="81" fillId="0" borderId="0" xfId="6" applyNumberFormat="1" applyBorder="1"/>
    <xf numFmtId="177" fontId="81" fillId="0" borderId="0" xfId="6" applyNumberFormat="1" applyFont="1" applyBorder="1"/>
    <xf numFmtId="177" fontId="86" fillId="0" borderId="0" xfId="6" applyNumberFormat="1" applyFont="1" applyBorder="1"/>
    <xf numFmtId="0" fontId="97" fillId="0" borderId="0" xfId="12196" applyFont="1" applyFill="1"/>
    <xf numFmtId="177" fontId="81" fillId="0" borderId="0" xfId="12196" applyNumberFormat="1" applyFill="1"/>
    <xf numFmtId="0" fontId="5" fillId="0" borderId="0" xfId="20282"/>
    <xf numFmtId="177" fontId="84" fillId="0" borderId="0" xfId="20282" applyNumberFormat="1" applyFont="1"/>
    <xf numFmtId="0" fontId="81" fillId="0" borderId="0" xfId="20282" applyFont="1"/>
    <xf numFmtId="0" fontId="389" fillId="0" borderId="0" xfId="20282" applyFont="1"/>
    <xf numFmtId="0" fontId="81" fillId="0" borderId="0" xfId="20282" quotePrefix="1" applyFont="1"/>
    <xf numFmtId="177" fontId="389" fillId="0" borderId="0" xfId="20282" applyNumberFormat="1" applyFont="1"/>
    <xf numFmtId="0" fontId="88" fillId="0" borderId="0" xfId="21" applyFont="1" applyFill="1" applyBorder="1"/>
    <xf numFmtId="0" fontId="86" fillId="2" borderId="0" xfId="373" applyFont="1" applyFill="1"/>
    <xf numFmtId="0" fontId="100" fillId="0" borderId="0" xfId="11234" applyAlignment="1">
      <alignment horizontal="left"/>
    </xf>
    <xf numFmtId="0" fontId="180" fillId="0" borderId="0" xfId="20239" quotePrefix="1" applyFont="1"/>
    <xf numFmtId="0" fontId="100" fillId="0" borderId="0" xfId="11234" applyFont="1"/>
    <xf numFmtId="179" fontId="84" fillId="0" borderId="0" xfId="12065" applyNumberFormat="1" applyFont="1"/>
    <xf numFmtId="0" fontId="92" fillId="0" borderId="0" xfId="2" applyFont="1" applyAlignment="1">
      <alignment horizontal="center"/>
    </xf>
    <xf numFmtId="177" fontId="82" fillId="0" borderId="0" xfId="2" applyNumberFormat="1" applyAlignment="1">
      <alignment horizontal="center"/>
    </xf>
    <xf numFmtId="0" fontId="82" fillId="0" borderId="0" xfId="2" applyAlignment="1">
      <alignment horizontal="center"/>
    </xf>
    <xf numFmtId="0" fontId="82" fillId="0" borderId="0" xfId="2" applyBorder="1" applyAlignment="1">
      <alignment horizontal="center"/>
    </xf>
    <xf numFmtId="179" fontId="84" fillId="0" borderId="0" xfId="6" applyNumberFormat="1" applyFont="1" applyAlignment="1">
      <alignment horizontal="center"/>
    </xf>
    <xf numFmtId="0" fontId="176" fillId="0" borderId="0" xfId="13125" applyFont="1" applyAlignment="1">
      <alignment horizontal="right" vertical="center"/>
    </xf>
    <xf numFmtId="0" fontId="177" fillId="0" borderId="0" xfId="13125" applyFont="1" applyAlignment="1">
      <alignment horizontal="right" vertical="center"/>
    </xf>
    <xf numFmtId="181" fontId="82" fillId="0" borderId="0" xfId="2" applyNumberFormat="1" applyBorder="1"/>
    <xf numFmtId="0" fontId="89" fillId="0" borderId="0" xfId="13125" applyFont="1"/>
    <xf numFmtId="181" fontId="82" fillId="0" borderId="0" xfId="2" applyNumberFormat="1" applyBorder="1" applyAlignment="1"/>
    <xf numFmtId="177" fontId="412" fillId="0" borderId="0" xfId="2" applyNumberFormat="1" applyFont="1" applyBorder="1" applyAlignment="1"/>
    <xf numFmtId="177" fontId="412" fillId="0" borderId="0" xfId="2" applyNumberFormat="1" applyFont="1" applyBorder="1"/>
    <xf numFmtId="177" fontId="412" fillId="0" borderId="0" xfId="2" applyNumberFormat="1" applyFont="1"/>
    <xf numFmtId="0" fontId="164" fillId="0" borderId="0" xfId="20288" applyFont="1" applyAlignment="1">
      <alignment horizontal="center"/>
    </xf>
    <xf numFmtId="2" fontId="160" fillId="0" borderId="0" xfId="20288" applyNumberFormat="1" applyFont="1"/>
    <xf numFmtId="2" fontId="81" fillId="0" borderId="0" xfId="13125" applyNumberFormat="1" applyFont="1"/>
    <xf numFmtId="177" fontId="81" fillId="0" borderId="0" xfId="13125" applyNumberFormat="1" applyFont="1"/>
    <xf numFmtId="2" fontId="81" fillId="0" borderId="0" xfId="6" applyNumberFormat="1" applyFont="1" applyAlignment="1">
      <alignment vertical="center"/>
    </xf>
    <xf numFmtId="0" fontId="164" fillId="0" borderId="0" xfId="20288" applyFont="1"/>
    <xf numFmtId="0" fontId="81" fillId="0" borderId="0" xfId="44" applyFont="1" applyFill="1" applyBorder="1" applyAlignment="1">
      <alignment horizontal="left" wrapText="1"/>
    </xf>
    <xf numFmtId="0" fontId="86" fillId="0" borderId="0" xfId="44" applyFont="1" applyFill="1" applyBorder="1" applyAlignment="1">
      <alignment wrapText="1"/>
    </xf>
    <xf numFmtId="0" fontId="81" fillId="0" borderId="0" xfId="44" applyFont="1" applyAlignment="1">
      <alignment wrapText="1"/>
    </xf>
    <xf numFmtId="0" fontId="81" fillId="0" borderId="0" xfId="44" applyFont="1" applyAlignment="1">
      <alignment horizontal="center"/>
    </xf>
    <xf numFmtId="2" fontId="84" fillId="0" borderId="0" xfId="13199" applyNumberFormat="1" applyFont="1" applyAlignment="1">
      <alignment horizontal="right"/>
    </xf>
    <xf numFmtId="0" fontId="86" fillId="2" borderId="0" xfId="0" applyFont="1" applyFill="1"/>
    <xf numFmtId="0" fontId="116" fillId="0" borderId="0" xfId="5" applyNumberFormat="1" applyFont="1" applyFill="1" applyBorder="1"/>
    <xf numFmtId="0" fontId="86" fillId="0" borderId="0" xfId="6" applyNumberFormat="1" applyFont="1"/>
    <xf numFmtId="0" fontId="81" fillId="0" borderId="0" xfId="6" applyNumberFormat="1"/>
    <xf numFmtId="2" fontId="81" fillId="0" borderId="0" xfId="6" applyNumberFormat="1"/>
    <xf numFmtId="0" fontId="100" fillId="0" borderId="0" xfId="2" applyFont="1"/>
    <xf numFmtId="2" fontId="81" fillId="0" borderId="0" xfId="11234" applyNumberFormat="1" applyFont="1"/>
    <xf numFmtId="0" fontId="0" fillId="0" borderId="0" xfId="0" quotePrefix="1"/>
    <xf numFmtId="0" fontId="81" fillId="0" borderId="0" xfId="6" applyNumberFormat="1" applyFont="1"/>
    <xf numFmtId="0" fontId="81" fillId="0" borderId="0" xfId="6" applyNumberFormat="1" applyFont="1" applyAlignment="1">
      <alignment horizontal="right"/>
    </xf>
    <xf numFmtId="0" fontId="81" fillId="0" borderId="0" xfId="6" applyNumberFormat="1" applyAlignment="1">
      <alignment horizontal="right"/>
    </xf>
    <xf numFmtId="177" fontId="81" fillId="0" borderId="0" xfId="3" applyNumberFormat="1" applyAlignment="1">
      <alignment horizontal="center"/>
    </xf>
    <xf numFmtId="14" fontId="0" fillId="0" borderId="0" xfId="0" applyNumberFormat="1"/>
    <xf numFmtId="1" fontId="81" fillId="0" borderId="0" xfId="454" applyNumberFormat="1" applyAlignment="1">
      <alignment horizontal="center"/>
    </xf>
    <xf numFmtId="1" fontId="81" fillId="0" borderId="0" xfId="3" applyNumberFormat="1" applyAlignment="1">
      <alignment horizontal="center"/>
    </xf>
    <xf numFmtId="0" fontId="84" fillId="0" borderId="0" xfId="20280" applyFont="1"/>
    <xf numFmtId="14" fontId="84" fillId="0" borderId="0" xfId="9" applyNumberFormat="1" applyFont="1"/>
    <xf numFmtId="250" fontId="160" fillId="0" borderId="0" xfId="10390" applyNumberFormat="1" applyFont="1" applyProtection="1"/>
    <xf numFmtId="0" fontId="86" fillId="2" borderId="0" xfId="6" applyFont="1" applyFill="1"/>
    <xf numFmtId="0" fontId="3" fillId="2" borderId="0" xfId="20289" applyFill="1"/>
    <xf numFmtId="2" fontId="3" fillId="2" borderId="0" xfId="20289" applyNumberFormat="1" applyFill="1"/>
    <xf numFmtId="177" fontId="3" fillId="2" borderId="0" xfId="20289" applyNumberFormat="1" applyFill="1"/>
    <xf numFmtId="0" fontId="414" fillId="2" borderId="0" xfId="20290" applyFill="1"/>
    <xf numFmtId="14" fontId="414" fillId="2" borderId="0" xfId="20290" applyNumberFormat="1" applyFill="1"/>
    <xf numFmtId="14" fontId="414" fillId="2" borderId="0" xfId="20290" applyNumberFormat="1" applyFont="1" applyFill="1" applyBorder="1" applyAlignment="1" applyProtection="1"/>
    <xf numFmtId="0" fontId="179" fillId="0" borderId="0" xfId="20239" quotePrefix="1"/>
    <xf numFmtId="179" fontId="87" fillId="0" borderId="0" xfId="20291" applyNumberFormat="1" applyFont="1" applyAlignment="1">
      <alignment horizontal="center"/>
    </xf>
    <xf numFmtId="0" fontId="84" fillId="0" borderId="0" xfId="20291" quotePrefix="1" applyFont="1"/>
    <xf numFmtId="0" fontId="391" fillId="0" borderId="0" xfId="11234" applyFont="1"/>
    <xf numFmtId="0" fontId="406" fillId="0" borderId="0" xfId="11234" applyFont="1"/>
    <xf numFmtId="0" fontId="404" fillId="0" borderId="0" xfId="11234" quotePrefix="1" applyFont="1"/>
    <xf numFmtId="0" fontId="100" fillId="0" borderId="0" xfId="11234" quotePrefix="1"/>
    <xf numFmtId="0" fontId="391" fillId="0" borderId="0" xfId="11234" quotePrefix="1" applyFont="1"/>
    <xf numFmtId="0" fontId="81" fillId="78" borderId="0" xfId="417" applyFill="1"/>
    <xf numFmtId="0" fontId="82" fillId="0" borderId="0" xfId="6629"/>
    <xf numFmtId="251" fontId="416" fillId="0" borderId="0" xfId="6629" applyNumberFormat="1" applyFont="1" applyAlignment="1">
      <alignment horizontal="right" wrapText="1"/>
    </xf>
    <xf numFmtId="0" fontId="417" fillId="0" borderId="0" xfId="6629" applyFont="1"/>
    <xf numFmtId="0" fontId="418" fillId="0" borderId="0" xfId="6629" applyFont="1"/>
    <xf numFmtId="177" fontId="417" fillId="0" borderId="0" xfId="6629" applyNumberFormat="1" applyFont="1"/>
    <xf numFmtId="0" fontId="419" fillId="0" borderId="0" xfId="6629" applyFont="1"/>
    <xf numFmtId="177" fontId="418" fillId="0" borderId="0" xfId="6629" applyNumberFormat="1" applyFont="1" applyAlignment="1">
      <alignment horizontal="right" indent="1"/>
    </xf>
    <xf numFmtId="0" fontId="418" fillId="0" borderId="55" xfId="6629" applyFont="1" applyBorder="1"/>
    <xf numFmtId="177" fontId="418" fillId="0" borderId="55" xfId="6629" applyNumberFormat="1" applyFont="1" applyBorder="1" applyAlignment="1">
      <alignment horizontal="right" indent="1"/>
    </xf>
    <xf numFmtId="0" fontId="92" fillId="0" borderId="0" xfId="6629" applyFont="1"/>
    <xf numFmtId="0" fontId="81" fillId="0" borderId="0" xfId="11234" applyFont="1" applyAlignment="1"/>
    <xf numFmtId="0" fontId="86" fillId="0" borderId="0" xfId="20297" applyFont="1" applyAlignment="1">
      <alignment horizontal="center"/>
    </xf>
    <xf numFmtId="0" fontId="86" fillId="0" borderId="0" xfId="20297" applyFont="1"/>
    <xf numFmtId="177" fontId="86" fillId="0" borderId="0" xfId="20297" applyNumberFormat="1" applyFont="1"/>
    <xf numFmtId="0" fontId="84" fillId="0" borderId="0" xfId="20297" applyFont="1"/>
    <xf numFmtId="177" fontId="81" fillId="0" borderId="0" xfId="455" applyNumberFormat="1" applyAlignment="1">
      <alignment horizontal="center"/>
    </xf>
    <xf numFmtId="0" fontId="84" fillId="2" borderId="0" xfId="454" applyFont="1" applyFill="1"/>
    <xf numFmtId="0" fontId="420" fillId="0" borderId="0" xfId="6" applyFont="1"/>
    <xf numFmtId="190" fontId="84" fillId="0" borderId="0" xfId="6" applyNumberFormat="1" applyFont="1"/>
    <xf numFmtId="0" fontId="180" fillId="0" borderId="0" xfId="20239" applyFont="1"/>
    <xf numFmtId="0" fontId="159" fillId="0" borderId="0" xfId="2" applyFont="1" applyProtection="1">
      <protection locked="0"/>
    </xf>
    <xf numFmtId="179" fontId="87" fillId="0" borderId="0" xfId="20298" applyNumberFormat="1" applyFont="1" applyAlignment="1">
      <alignment horizontal="center"/>
    </xf>
    <xf numFmtId="0" fontId="84" fillId="0" borderId="0" xfId="20298" applyFont="1"/>
    <xf numFmtId="0" fontId="86" fillId="0" borderId="0" xfId="20298" applyFont="1"/>
    <xf numFmtId="0" fontId="86" fillId="0" borderId="0" xfId="20298" applyFont="1" applyAlignment="1">
      <alignment horizontal="center" vertical="center"/>
    </xf>
    <xf numFmtId="0" fontId="84" fillId="0" borderId="0" xfId="20298" quotePrefix="1" applyFont="1"/>
    <xf numFmtId="0" fontId="88" fillId="0" borderId="0" xfId="20298" applyFont="1"/>
    <xf numFmtId="0" fontId="90" fillId="0" borderId="0" xfId="5" applyFill="1" applyBorder="1" applyAlignment="1">
      <alignment vertical="center"/>
    </xf>
    <xf numFmtId="0" fontId="88" fillId="2" borderId="0" xfId="417" applyFont="1" applyFill="1"/>
    <xf numFmtId="0" fontId="84" fillId="0" borderId="0" xfId="20300" applyFont="1"/>
    <xf numFmtId="0" fontId="86" fillId="0" borderId="0" xfId="20300" applyFont="1"/>
    <xf numFmtId="0" fontId="88" fillId="0" borderId="0" xfId="20300" applyFont="1"/>
    <xf numFmtId="0" fontId="163" fillId="0" borderId="0" xfId="13125" applyFont="1"/>
    <xf numFmtId="0" fontId="81" fillId="0" borderId="0" xfId="13125"/>
    <xf numFmtId="49" fontId="86" fillId="0" borderId="0" xfId="20300" applyNumberFormat="1" applyFont="1"/>
    <xf numFmtId="177" fontId="86" fillId="0" borderId="0" xfId="20300" applyNumberFormat="1" applyFont="1"/>
    <xf numFmtId="177" fontId="81" fillId="0" borderId="0" xfId="20300" applyNumberFormat="1" applyFont="1"/>
    <xf numFmtId="177" fontId="88" fillId="0" borderId="0" xfId="20300" applyNumberFormat="1" applyFont="1"/>
    <xf numFmtId="49" fontId="88" fillId="0" borderId="0" xfId="20300" applyNumberFormat="1" applyFont="1"/>
    <xf numFmtId="252" fontId="86" fillId="0" borderId="0" xfId="20300" applyNumberFormat="1" applyFont="1"/>
    <xf numFmtId="1" fontId="86" fillId="0" borderId="0" xfId="20300" applyNumberFormat="1" applyFont="1"/>
    <xf numFmtId="186" fontId="86" fillId="0" borderId="0" xfId="20300" applyNumberFormat="1" applyFont="1"/>
    <xf numFmtId="4" fontId="421" fillId="0" borderId="0" xfId="20300" applyNumberFormat="1" applyFont="1" applyAlignment="1">
      <alignment horizontal="right"/>
    </xf>
    <xf numFmtId="0" fontId="81" fillId="0" borderId="0" xfId="20300" applyFont="1"/>
    <xf numFmtId="177" fontId="84" fillId="0" borderId="0" xfId="20300" applyNumberFormat="1" applyFont="1"/>
    <xf numFmtId="49" fontId="86" fillId="0" borderId="0" xfId="11234" applyNumberFormat="1" applyFont="1"/>
    <xf numFmtId="0" fontId="84" fillId="0" borderId="0" xfId="6" applyFont="1" applyAlignment="1">
      <alignment horizontal="left" vertical="center" readingOrder="1"/>
    </xf>
    <xf numFmtId="0" fontId="423" fillId="0" borderId="0" xfId="20300" applyFont="1" applyAlignment="1">
      <alignment horizontal="left" vertical="center" wrapText="1" indent="1"/>
    </xf>
    <xf numFmtId="0" fontId="81" fillId="0" borderId="0" xfId="468" applyFont="1"/>
    <xf numFmtId="0" fontId="89" fillId="0" borderId="0" xfId="468" applyFont="1" applyAlignment="1">
      <alignment vertical="center"/>
    </xf>
    <xf numFmtId="0" fontId="89" fillId="0" borderId="0" xfId="468" applyFont="1" applyAlignment="1">
      <alignment horizontal="center" vertical="center"/>
    </xf>
    <xf numFmtId="0" fontId="89" fillId="0" borderId="0" xfId="468" applyFont="1" applyAlignment="1">
      <alignment horizontal="center" vertical="center" wrapText="1"/>
    </xf>
    <xf numFmtId="0" fontId="175" fillId="0" borderId="0" xfId="468" applyFont="1" applyAlignment="1">
      <alignment horizontal="center" vertical="center"/>
    </xf>
    <xf numFmtId="0" fontId="413" fillId="0" borderId="56" xfId="20301" applyFont="1" applyBorder="1" applyAlignment="1">
      <alignment vertical="center" wrapText="1"/>
    </xf>
    <xf numFmtId="0" fontId="89" fillId="0" borderId="56" xfId="468" applyFont="1" applyBorder="1" applyAlignment="1">
      <alignment horizontal="center" vertical="center"/>
    </xf>
    <xf numFmtId="0" fontId="413" fillId="0" borderId="57" xfId="20301" applyFont="1" applyBorder="1" applyAlignment="1">
      <alignment horizontal="left" vertical="center" wrapText="1"/>
    </xf>
    <xf numFmtId="0" fontId="413" fillId="0" borderId="58" xfId="20301" applyFont="1" applyBorder="1" applyAlignment="1">
      <alignment horizontal="left" vertical="center" wrapText="1"/>
    </xf>
    <xf numFmtId="0" fontId="413" fillId="0" borderId="57" xfId="20301" applyFont="1" applyBorder="1" applyAlignment="1">
      <alignment vertical="center" wrapText="1"/>
    </xf>
    <xf numFmtId="0" fontId="424" fillId="0" borderId="58" xfId="11234" applyFont="1" applyBorder="1" applyAlignment="1">
      <alignment horizontal="center" vertical="center" wrapText="1"/>
    </xf>
    <xf numFmtId="0" fontId="424" fillId="0" borderId="57" xfId="11234" applyFont="1" applyBorder="1" applyAlignment="1">
      <alignment horizontal="center" vertical="center" wrapText="1"/>
    </xf>
    <xf numFmtId="0" fontId="413" fillId="0" borderId="59" xfId="20301" applyFont="1" applyBorder="1" applyAlignment="1">
      <alignment horizontal="center" vertical="center" wrapText="1"/>
    </xf>
    <xf numFmtId="0" fontId="413" fillId="0" borderId="56" xfId="20301" applyFont="1" applyBorder="1" applyAlignment="1">
      <alignment horizontal="center" vertical="center" wrapText="1"/>
    </xf>
    <xf numFmtId="0" fontId="413" fillId="0" borderId="58" xfId="20301" applyFont="1" applyBorder="1" applyAlignment="1">
      <alignment horizontal="center" vertical="center" wrapText="1"/>
    </xf>
    <xf numFmtId="0" fontId="413" fillId="0" borderId="57" xfId="20301" applyFont="1" applyBorder="1" applyAlignment="1">
      <alignment horizontal="center" vertical="center" wrapText="1"/>
    </xf>
    <xf numFmtId="0" fontId="89" fillId="2" borderId="0" xfId="417" applyFont="1" applyFill="1"/>
    <xf numFmtId="0" fontId="413" fillId="0" borderId="60" xfId="20301" applyFont="1" applyBorder="1" applyAlignment="1">
      <alignment horizontal="justify" vertical="center" wrapText="1"/>
    </xf>
    <xf numFmtId="0" fontId="413" fillId="0" borderId="0" xfId="20301" applyFont="1" applyAlignment="1">
      <alignment horizontal="justify" vertical="center" wrapText="1"/>
    </xf>
    <xf numFmtId="0" fontId="413" fillId="0" borderId="60" xfId="11234" applyFont="1" applyBorder="1" applyAlignment="1">
      <alignment horizontal="center" vertical="center" wrapText="1"/>
    </xf>
    <xf numFmtId="0" fontId="413" fillId="0" borderId="0" xfId="11234" applyFont="1" applyAlignment="1">
      <alignment horizontal="center" vertical="center" wrapText="1"/>
    </xf>
    <xf numFmtId="177" fontId="425" fillId="0" borderId="0" xfId="468" applyNumberFormat="1" applyFont="1" applyAlignment="1">
      <alignment horizontal="center" vertical="center"/>
    </xf>
    <xf numFmtId="177" fontId="426" fillId="0" borderId="0" xfId="468" applyNumberFormat="1" applyFont="1" applyAlignment="1">
      <alignment horizontal="center" vertical="center"/>
    </xf>
    <xf numFmtId="177" fontId="89" fillId="0" borderId="0" xfId="468" applyNumberFormat="1" applyFont="1" applyAlignment="1">
      <alignment horizontal="center" vertical="center"/>
    </xf>
    <xf numFmtId="177" fontId="175" fillId="0" borderId="0" xfId="468" applyNumberFormat="1" applyFont="1" applyAlignment="1">
      <alignment horizontal="center" vertical="center"/>
    </xf>
    <xf numFmtId="0" fontId="413" fillId="0" borderId="56" xfId="20301" applyFont="1" applyBorder="1" applyAlignment="1">
      <alignment horizontal="left" vertical="center" wrapText="1"/>
    </xf>
    <xf numFmtId="0" fontId="413" fillId="0" borderId="59" xfId="20301" applyFont="1" applyBorder="1" applyAlignment="1">
      <alignment horizontal="justify" vertical="center" wrapText="1"/>
    </xf>
    <xf numFmtId="0" fontId="413" fillId="0" borderId="56" xfId="20301" applyFont="1" applyBorder="1" applyAlignment="1">
      <alignment horizontal="justify" vertical="center" wrapText="1"/>
    </xf>
    <xf numFmtId="0" fontId="413" fillId="0" borderId="59" xfId="11234" applyFont="1" applyBorder="1" applyAlignment="1">
      <alignment horizontal="center" vertical="center" wrapText="1"/>
    </xf>
    <xf numFmtId="0" fontId="413" fillId="0" borderId="61" xfId="11234" applyFont="1" applyBorder="1" applyAlignment="1">
      <alignment horizontal="center" vertical="center" wrapText="1"/>
    </xf>
    <xf numFmtId="0" fontId="427" fillId="0" borderId="0" xfId="20301" applyFont="1" applyAlignment="1">
      <alignment horizontal="justify" vertical="center"/>
    </xf>
    <xf numFmtId="0" fontId="1" fillId="0" borderId="0" xfId="20301"/>
    <xf numFmtId="0" fontId="89" fillId="0" borderId="0" xfId="468" applyFont="1" applyAlignment="1">
      <alignment horizontal="left" vertical="center" wrapText="1" indent="2"/>
    </xf>
    <xf numFmtId="0" fontId="89" fillId="0" borderId="0" xfId="468" applyFont="1" applyAlignment="1">
      <alignment horizontal="left" vertical="center" wrapText="1" indent="3"/>
    </xf>
    <xf numFmtId="0" fontId="89" fillId="0" borderId="0" xfId="468" applyFont="1" applyAlignment="1">
      <alignment horizontal="left" indent="1"/>
    </xf>
    <xf numFmtId="0" fontId="89" fillId="0" borderId="0" xfId="468" applyFont="1" applyAlignment="1">
      <alignment horizontal="left" wrapText="1" indent="1"/>
    </xf>
    <xf numFmtId="0" fontId="425" fillId="0" borderId="0" xfId="468" applyFont="1"/>
    <xf numFmtId="0" fontId="425" fillId="2" borderId="0" xfId="468" applyFont="1" applyFill="1"/>
    <xf numFmtId="177" fontId="425" fillId="2" borderId="0" xfId="468" applyNumberFormat="1" applyFont="1" applyFill="1" applyAlignment="1">
      <alignment horizontal="center" vertical="center"/>
    </xf>
    <xf numFmtId="177" fontId="81" fillId="0" borderId="0" xfId="468" applyNumberFormat="1" applyFont="1"/>
    <xf numFmtId="177" fontId="175" fillId="0" borderId="0" xfId="468" applyNumberFormat="1" applyFont="1"/>
    <xf numFmtId="0" fontId="89" fillId="0" borderId="0" xfId="417" applyFont="1" applyAlignment="1">
      <alignment horizontal="center" vertical="center"/>
    </xf>
    <xf numFmtId="0" fontId="425" fillId="0" borderId="0" xfId="417" applyFont="1" applyAlignment="1">
      <alignment horizontal="left" vertical="center"/>
    </xf>
    <xf numFmtId="0" fontId="89" fillId="0" borderId="0" xfId="417" applyFont="1" applyAlignment="1">
      <alignment horizontal="left" vertical="center"/>
    </xf>
    <xf numFmtId="0" fontId="89" fillId="0" borderId="0" xfId="11234" applyFont="1" applyAlignment="1">
      <alignment horizontal="justify" vertical="center" wrapText="1"/>
    </xf>
    <xf numFmtId="0" fontId="424" fillId="0" borderId="0" xfId="11234" applyFont="1" applyAlignment="1">
      <alignment horizontal="center" vertical="center" wrapText="1"/>
    </xf>
    <xf numFmtId="0" fontId="89" fillId="0" borderId="0" xfId="417" applyFont="1" applyAlignment="1">
      <alignment horizontal="left" vertical="center" wrapText="1"/>
    </xf>
    <xf numFmtId="0" fontId="413" fillId="0" borderId="0" xfId="11234" applyFont="1" applyAlignment="1">
      <alignment horizontal="justify" vertical="center" wrapText="1"/>
    </xf>
    <xf numFmtId="0" fontId="81" fillId="0" borderId="0" xfId="43" applyFont="1"/>
    <xf numFmtId="0" fontId="81" fillId="0" borderId="0" xfId="21" applyAlignment="1">
      <alignment horizontal="left"/>
    </xf>
    <xf numFmtId="1" fontId="118" fillId="0" borderId="0" xfId="21" applyNumberFormat="1" applyFont="1" applyAlignment="1">
      <alignment horizontal="center"/>
    </xf>
    <xf numFmtId="177" fontId="118" fillId="0" borderId="0" xfId="21" applyNumberFormat="1" applyFont="1" applyAlignment="1">
      <alignment horizontal="center"/>
    </xf>
    <xf numFmtId="0" fontId="429" fillId="2" borderId="57" xfId="11234" applyFont="1" applyFill="1" applyBorder="1" applyAlignment="1">
      <alignment horizontal="center" vertical="center"/>
    </xf>
    <xf numFmtId="177" fontId="430" fillId="2" borderId="0" xfId="11234" applyNumberFormat="1" applyFont="1" applyFill="1" applyAlignment="1">
      <alignment horizontal="center" vertical="center"/>
    </xf>
    <xf numFmtId="0" fontId="431" fillId="2" borderId="0" xfId="11234" applyFont="1" applyFill="1" applyAlignment="1">
      <alignment horizontal="left" indent="2"/>
    </xf>
    <xf numFmtId="177" fontId="432" fillId="2" borderId="0" xfId="11234" applyNumberFormat="1" applyFont="1" applyFill="1" applyAlignment="1">
      <alignment horizontal="center" vertical="center"/>
    </xf>
    <xf numFmtId="0" fontId="89" fillId="2" borderId="0" xfId="468" applyFont="1" applyFill="1" applyAlignment="1">
      <alignment horizontal="left" indent="1"/>
    </xf>
    <xf numFmtId="177" fontId="429" fillId="2" borderId="0" xfId="11234" applyNumberFormat="1" applyFont="1" applyFill="1" applyAlignment="1">
      <alignment horizontal="center" vertical="center"/>
    </xf>
    <xf numFmtId="0" fontId="89" fillId="2" borderId="0" xfId="468" applyFont="1" applyFill="1" applyAlignment="1">
      <alignment horizontal="left" wrapText="1" indent="1"/>
    </xf>
    <xf numFmtId="0" fontId="431" fillId="2" borderId="56" xfId="11234" applyFont="1" applyFill="1" applyBorder="1" applyAlignment="1">
      <alignment horizontal="left" indent="2"/>
    </xf>
    <xf numFmtId="177" fontId="433" fillId="2" borderId="56" xfId="11234" applyNumberFormat="1" applyFont="1" applyFill="1" applyBorder="1" applyAlignment="1">
      <alignment horizontal="center" vertical="center"/>
    </xf>
    <xf numFmtId="0" fontId="1" fillId="0" borderId="0" xfId="20303"/>
    <xf numFmtId="2" fontId="1" fillId="0" borderId="0" xfId="20303" applyNumberFormat="1"/>
    <xf numFmtId="0" fontId="26" fillId="0" borderId="0" xfId="18901"/>
    <xf numFmtId="0" fontId="26" fillId="0" borderId="0" xfId="18901" applyAlignment="1">
      <alignment wrapText="1"/>
    </xf>
    <xf numFmtId="2" fontId="26" fillId="0" borderId="0" xfId="18901" applyNumberFormat="1"/>
    <xf numFmtId="0" fontId="100" fillId="0" borderId="0" xfId="0" applyFont="1" applyAlignment="1">
      <alignment horizontal="left"/>
    </xf>
    <xf numFmtId="0" fontId="81" fillId="0" borderId="0" xfId="417" applyAlignment="1">
      <alignment horizontal="center" vertical="center" wrapText="1"/>
    </xf>
    <xf numFmtId="177" fontId="88" fillId="0" borderId="0" xfId="6" applyNumberFormat="1" applyFont="1"/>
    <xf numFmtId="0" fontId="171" fillId="0" borderId="0" xfId="417" applyFont="1"/>
    <xf numFmtId="0" fontId="161" fillId="0" borderId="0" xfId="417" applyFont="1" applyAlignment="1">
      <alignment horizontal="justify" vertical="center"/>
    </xf>
    <xf numFmtId="0" fontId="111" fillId="0" borderId="0" xfId="6" applyFont="1"/>
    <xf numFmtId="0" fontId="172" fillId="0" borderId="0" xfId="5" applyFont="1" applyFill="1" applyBorder="1" applyAlignment="1">
      <alignment vertical="center"/>
    </xf>
    <xf numFmtId="0" fontId="92" fillId="0" borderId="0" xfId="2" applyFont="1" applyAlignment="1">
      <alignment vertical="center"/>
    </xf>
    <xf numFmtId="0" fontId="82" fillId="0" borderId="0" xfId="2" applyAlignment="1">
      <alignment vertical="center"/>
    </xf>
    <xf numFmtId="0" fontId="82" fillId="0" borderId="0" xfId="2" applyAlignment="1">
      <alignment horizontal="center" vertical="center"/>
    </xf>
    <xf numFmtId="0" fontId="81" fillId="0" borderId="0" xfId="20304" applyFont="1" applyAlignment="1">
      <alignment vertical="center"/>
    </xf>
    <xf numFmtId="0" fontId="86" fillId="2" borderId="0" xfId="417" applyFont="1" applyFill="1"/>
    <xf numFmtId="0" fontId="86" fillId="0" borderId="0" xfId="20304" applyFont="1" applyAlignment="1">
      <alignment vertical="center"/>
    </xf>
    <xf numFmtId="0" fontId="111" fillId="0" borderId="0" xfId="20304" applyFont="1" applyAlignment="1">
      <alignment vertical="center"/>
    </xf>
    <xf numFmtId="0" fontId="81" fillId="0" borderId="0" xfId="6" applyAlignment="1">
      <alignment horizontal="left" vertical="center"/>
    </xf>
    <xf numFmtId="0" fontId="82" fillId="2" borderId="0" xfId="2" applyFill="1" applyAlignment="1">
      <alignment horizontal="left" vertical="center"/>
    </xf>
    <xf numFmtId="0" fontId="82" fillId="0" borderId="0" xfId="2" applyAlignment="1">
      <alignment horizontal="left" vertical="center"/>
    </xf>
    <xf numFmtId="0" fontId="92" fillId="0" borderId="0" xfId="2" applyFont="1" applyAlignment="1">
      <alignment horizontal="left" vertical="center"/>
    </xf>
    <xf numFmtId="0" fontId="86" fillId="0" borderId="0" xfId="13125" applyFont="1"/>
    <xf numFmtId="0" fontId="82" fillId="0" borderId="0" xfId="421" applyAlignment="1">
      <alignment vertical="center"/>
    </xf>
    <xf numFmtId="0" fontId="81" fillId="0" borderId="0" xfId="13125" applyAlignment="1">
      <alignment vertical="center" wrapText="1"/>
    </xf>
    <xf numFmtId="0" fontId="86" fillId="2" borderId="0" xfId="20304" applyFont="1" applyFill="1" applyAlignment="1">
      <alignment vertical="center"/>
    </xf>
    <xf numFmtId="0" fontId="82" fillId="0" borderId="0" xfId="19" applyAlignment="1">
      <alignment vertical="center"/>
    </xf>
    <xf numFmtId="0" fontId="84" fillId="0" borderId="0" xfId="20304" applyFont="1" applyAlignment="1">
      <alignment vertical="center"/>
    </xf>
    <xf numFmtId="0" fontId="86" fillId="0" borderId="0" xfId="20300" applyFont="1" applyAlignment="1">
      <alignment vertical="center"/>
    </xf>
    <xf numFmtId="1" fontId="84" fillId="0" borderId="0" xfId="20304" applyNumberFormat="1" applyFont="1" applyAlignment="1">
      <alignment horizontal="center" vertical="center"/>
    </xf>
    <xf numFmtId="1" fontId="81" fillId="0" borderId="0" xfId="20304" applyNumberFormat="1" applyFont="1" applyAlignment="1">
      <alignment horizontal="center" vertical="center"/>
    </xf>
    <xf numFmtId="1" fontId="86" fillId="0" borderId="0" xfId="20304" applyNumberFormat="1" applyFont="1" applyAlignment="1">
      <alignment horizontal="center" vertical="center"/>
    </xf>
    <xf numFmtId="0" fontId="81" fillId="0" borderId="0" xfId="20300" applyFont="1" applyAlignment="1">
      <alignment vertical="center"/>
    </xf>
    <xf numFmtId="0" fontId="81" fillId="0" borderId="0" xfId="6" applyAlignment="1">
      <alignment vertical="center"/>
    </xf>
    <xf numFmtId="0" fontId="84" fillId="0" borderId="0" xfId="6" applyFont="1" applyAlignment="1">
      <alignment vertical="center"/>
    </xf>
    <xf numFmtId="177" fontId="81" fillId="0" borderId="0" xfId="20304" applyNumberFormat="1" applyFont="1" applyAlignment="1">
      <alignment vertical="center"/>
    </xf>
    <xf numFmtId="177" fontId="86" fillId="0" borderId="0" xfId="20304" applyNumberFormat="1" applyFont="1" applyAlignment="1">
      <alignment vertical="center"/>
    </xf>
    <xf numFmtId="0" fontId="85" fillId="0" borderId="0" xfId="20300" applyFont="1" applyAlignment="1">
      <alignment vertical="center"/>
    </xf>
    <xf numFmtId="1" fontId="81" fillId="0" borderId="0" xfId="20304" applyNumberFormat="1" applyFont="1" applyAlignment="1">
      <alignment vertical="center"/>
    </xf>
    <xf numFmtId="1" fontId="86" fillId="0" borderId="0" xfId="20304" applyNumberFormat="1" applyFont="1" applyAlignment="1">
      <alignment vertical="center"/>
    </xf>
    <xf numFmtId="177" fontId="86" fillId="2" borderId="0" xfId="20304" applyNumberFormat="1" applyFont="1" applyFill="1" applyAlignment="1">
      <alignment vertical="center"/>
    </xf>
    <xf numFmtId="0" fontId="111" fillId="0" borderId="0" xfId="417" applyFont="1"/>
    <xf numFmtId="0" fontId="88" fillId="0" borderId="0" xfId="20304" applyFont="1" applyAlignment="1">
      <alignment vertical="center"/>
    </xf>
    <xf numFmtId="177" fontId="81" fillId="2" borderId="0" xfId="20304" applyNumberFormat="1" applyFont="1" applyFill="1" applyAlignment="1">
      <alignment vertical="center"/>
    </xf>
    <xf numFmtId="177" fontId="84" fillId="0" borderId="0" xfId="20304" applyNumberFormat="1" applyFont="1" applyAlignment="1">
      <alignment vertical="center"/>
    </xf>
    <xf numFmtId="0" fontId="84" fillId="0" borderId="0" xfId="6" applyFont="1" applyAlignment="1">
      <alignment horizontal="left" vertical="center"/>
    </xf>
    <xf numFmtId="0" fontId="97" fillId="0" borderId="0" xfId="417" applyFont="1"/>
    <xf numFmtId="0" fontId="111" fillId="0" borderId="0" xfId="6" applyFont="1" applyAlignment="1">
      <alignment vertical="center"/>
    </xf>
    <xf numFmtId="0" fontId="82" fillId="0" borderId="0" xfId="421" applyAlignment="1">
      <alignment wrapText="1"/>
    </xf>
    <xf numFmtId="177" fontId="82" fillId="0" borderId="0" xfId="421" applyNumberFormat="1"/>
    <xf numFmtId="0" fontId="82" fillId="0" borderId="0" xfId="421" applyAlignment="1">
      <alignment vertical="center" wrapText="1"/>
    </xf>
    <xf numFmtId="49" fontId="82" fillId="0" borderId="0" xfId="421" applyNumberFormat="1" applyAlignment="1">
      <alignment vertical="center"/>
    </xf>
    <xf numFmtId="177" fontId="82" fillId="0" borderId="0" xfId="421" applyNumberFormat="1" applyAlignment="1">
      <alignment vertical="center"/>
    </xf>
    <xf numFmtId="0" fontId="81" fillId="0" borderId="0" xfId="13125" applyAlignment="1">
      <alignment wrapText="1"/>
    </xf>
    <xf numFmtId="0" fontId="81" fillId="0" borderId="0" xfId="417" applyAlignment="1">
      <alignment vertical="center"/>
    </xf>
    <xf numFmtId="0" fontId="81" fillId="0" borderId="0" xfId="6" applyAlignment="1">
      <alignment vertical="center" wrapText="1"/>
    </xf>
    <xf numFmtId="49" fontId="82" fillId="0" borderId="0" xfId="421" applyNumberFormat="1" applyAlignment="1">
      <alignment horizontal="center" vertical="center"/>
    </xf>
    <xf numFmtId="0" fontId="82" fillId="0" borderId="0" xfId="421" applyAlignment="1">
      <alignment horizontal="center" vertical="center"/>
    </xf>
    <xf numFmtId="177" fontId="82" fillId="0" borderId="0" xfId="421" applyNumberFormat="1" applyAlignment="1">
      <alignment horizontal="center" vertical="center"/>
    </xf>
    <xf numFmtId="177" fontId="435" fillId="0" borderId="0" xfId="421" applyNumberFormat="1" applyFont="1"/>
    <xf numFmtId="0" fontId="82" fillId="0" borderId="0" xfId="421"/>
    <xf numFmtId="177" fontId="436" fillId="0" borderId="0" xfId="421" applyNumberFormat="1" applyFont="1"/>
    <xf numFmtId="0" fontId="435" fillId="0" borderId="0" xfId="421" applyFont="1"/>
    <xf numFmtId="0" fontId="436" fillId="0" borderId="0" xfId="421" applyFont="1"/>
    <xf numFmtId="2" fontId="82" fillId="0" borderId="0" xfId="421" applyNumberFormat="1" applyAlignment="1">
      <alignment horizontal="center" vertical="center"/>
    </xf>
    <xf numFmtId="177" fontId="436" fillId="0" borderId="0" xfId="421" applyNumberFormat="1" applyFont="1" applyAlignment="1">
      <alignment horizontal="center" vertical="center"/>
    </xf>
    <xf numFmtId="0" fontId="84" fillId="0" borderId="0" xfId="417" applyFont="1" applyAlignment="1">
      <alignment vertical="center"/>
    </xf>
    <xf numFmtId="0" fontId="81" fillId="0" borderId="0" xfId="417" applyAlignment="1">
      <alignment vertical="center" wrapText="1"/>
    </xf>
    <xf numFmtId="0" fontId="84" fillId="0" borderId="0" xfId="20304" applyFont="1" applyAlignment="1">
      <alignment vertical="center" wrapText="1"/>
    </xf>
    <xf numFmtId="0" fontId="161" fillId="0" borderId="0" xfId="11234" applyFont="1"/>
    <xf numFmtId="0" fontId="86" fillId="0" borderId="0" xfId="6" applyFont="1" applyAlignment="1">
      <alignment vertical="center"/>
    </xf>
    <xf numFmtId="177" fontId="81" fillId="0" borderId="0" xfId="6" applyNumberFormat="1" applyAlignment="1">
      <alignment vertical="center"/>
    </xf>
    <xf numFmtId="0" fontId="88" fillId="0" borderId="0" xfId="6" applyFont="1" applyAlignment="1">
      <alignment vertical="center"/>
    </xf>
    <xf numFmtId="0" fontId="82" fillId="2" borderId="0" xfId="2" applyFill="1" applyAlignment="1">
      <alignment horizontal="center" vertical="center"/>
    </xf>
    <xf numFmtId="0" fontId="86" fillId="0" borderId="0" xfId="20304" applyFont="1" applyAlignment="1">
      <alignment horizontal="center" vertical="center"/>
    </xf>
    <xf numFmtId="0" fontId="171" fillId="0" borderId="0" xfId="13125" applyFont="1"/>
    <xf numFmtId="0" fontId="163" fillId="0" borderId="0" xfId="11234" applyFont="1"/>
    <xf numFmtId="177" fontId="86" fillId="0" borderId="0" xfId="20304" applyNumberFormat="1" applyFont="1" applyAlignment="1">
      <alignment horizontal="center" vertical="center"/>
    </xf>
    <xf numFmtId="0" fontId="171" fillId="0" borderId="0" xfId="11234" applyFont="1"/>
    <xf numFmtId="0" fontId="84" fillId="0" borderId="0" xfId="20300" applyFont="1" applyAlignment="1">
      <alignment vertical="center"/>
    </xf>
    <xf numFmtId="0" fontId="81" fillId="0" borderId="0" xfId="20304" applyFont="1" applyAlignment="1">
      <alignment vertical="center" wrapText="1"/>
    </xf>
    <xf numFmtId="0" fontId="81" fillId="2" borderId="0" xfId="20304" applyFont="1" applyFill="1" applyAlignment="1">
      <alignment vertical="center"/>
    </xf>
    <xf numFmtId="0" fontId="404" fillId="0" borderId="0" xfId="20241" applyFont="1"/>
    <xf numFmtId="0" fontId="404" fillId="0" borderId="0" xfId="11234" applyFont="1"/>
    <xf numFmtId="0" fontId="404" fillId="0" borderId="0" xfId="0" applyFont="1"/>
    <xf numFmtId="0" fontId="86" fillId="0" borderId="0" xfId="20298" applyFont="1" applyAlignment="1">
      <alignment horizontal="center"/>
    </xf>
    <xf numFmtId="0" fontId="81" fillId="0" borderId="0" xfId="20298" applyFont="1" applyAlignment="1">
      <alignment horizontal="center"/>
    </xf>
    <xf numFmtId="0" fontId="1" fillId="0" borderId="0" xfId="20299" applyAlignment="1">
      <alignment horizontal="center"/>
    </xf>
    <xf numFmtId="177" fontId="1" fillId="0" borderId="0" xfId="20299" applyNumberFormat="1" applyAlignment="1">
      <alignment horizontal="center"/>
    </xf>
    <xf numFmtId="0" fontId="405" fillId="0" borderId="0" xfId="20298" applyFont="1" applyAlignment="1">
      <alignment horizontal="center"/>
    </xf>
    <xf numFmtId="0" fontId="415" fillId="0" borderId="0" xfId="20299" applyFont="1" applyAlignment="1">
      <alignment horizontal="center"/>
    </xf>
    <xf numFmtId="0" fontId="437" fillId="0" borderId="0" xfId="11234" applyFont="1"/>
    <xf numFmtId="177" fontId="81" fillId="0" borderId="0" xfId="454" applyNumberFormat="1"/>
    <xf numFmtId="0" fontId="174" fillId="0" borderId="0" xfId="20303" applyFont="1"/>
    <xf numFmtId="0" fontId="174" fillId="0" borderId="0" xfId="20303" applyFont="1" applyAlignment="1">
      <alignment vertical="center"/>
    </xf>
    <xf numFmtId="0" fontId="161" fillId="0" borderId="0" xfId="0" applyFont="1" applyAlignment="1">
      <alignment horizontal="justify" vertical="center"/>
    </xf>
    <xf numFmtId="0" fontId="84" fillId="0" borderId="0" xfId="20282" quotePrefix="1" applyFont="1"/>
    <xf numFmtId="0" fontId="169" fillId="0" borderId="0" xfId="2" applyFont="1"/>
    <xf numFmtId="0" fontId="84" fillId="0" borderId="0" xfId="9" applyFont="1" applyAlignment="1">
      <alignment horizontal="left"/>
    </xf>
    <xf numFmtId="179" fontId="81" fillId="0" borderId="0" xfId="9" applyNumberFormat="1"/>
    <xf numFmtId="177" fontId="81" fillId="0" borderId="0" xfId="9" applyNumberFormat="1" applyAlignment="1">
      <alignment horizontal="center"/>
    </xf>
    <xf numFmtId="179" fontId="84" fillId="2" borderId="0" xfId="6" applyNumberFormat="1" applyFont="1" applyFill="1" applyAlignment="1">
      <alignment horizontal="right"/>
    </xf>
    <xf numFmtId="0" fontId="84" fillId="2" borderId="0" xfId="9" applyFont="1" applyFill="1" applyAlignment="1">
      <alignment horizontal="left"/>
    </xf>
    <xf numFmtId="0" fontId="160" fillId="0" borderId="0" xfId="2" applyFont="1"/>
    <xf numFmtId="179" fontId="86" fillId="0" borderId="0" xfId="6" applyNumberFormat="1" applyFont="1" applyAlignment="1">
      <alignment horizontal="right"/>
    </xf>
    <xf numFmtId="179" fontId="84" fillId="0" borderId="0" xfId="6" applyNumberFormat="1" applyFont="1" applyAlignment="1">
      <alignment horizontal="right"/>
    </xf>
    <xf numFmtId="177" fontId="81" fillId="0" borderId="0" xfId="20077" applyNumberFormat="1" applyFont="1" applyAlignment="1">
      <alignment horizontal="center"/>
    </xf>
    <xf numFmtId="14" fontId="84" fillId="0" borderId="0" xfId="3" applyNumberFormat="1" applyFont="1"/>
    <xf numFmtId="0" fontId="84" fillId="0" borderId="0" xfId="3" applyFont="1" applyAlignment="1">
      <alignment horizontal="left" vertical="top"/>
    </xf>
    <xf numFmtId="0" fontId="84" fillId="0" borderId="0" xfId="3" applyFont="1" applyAlignment="1">
      <alignment horizontal="left"/>
    </xf>
    <xf numFmtId="185" fontId="81" fillId="0" borderId="0" xfId="20077" applyNumberFormat="1" applyFont="1"/>
    <xf numFmtId="0" fontId="81" fillId="0" borderId="0" xfId="3" applyAlignment="1">
      <alignment horizontal="left"/>
    </xf>
    <xf numFmtId="0" fontId="84" fillId="2" borderId="0" xfId="20305" applyFont="1" applyFill="1"/>
    <xf numFmtId="0" fontId="81" fillId="2" borderId="0" xfId="2" applyFont="1" applyFill="1"/>
    <xf numFmtId="0" fontId="84" fillId="2" borderId="0" xfId="2" applyFont="1" applyFill="1"/>
    <xf numFmtId="178" fontId="84" fillId="2" borderId="0" xfId="9" applyNumberFormat="1" applyFont="1" applyFill="1"/>
    <xf numFmtId="178" fontId="84" fillId="2" borderId="0" xfId="9" applyNumberFormat="1" applyFont="1" applyFill="1" applyAlignment="1">
      <alignment horizontal="left" vertical="top"/>
    </xf>
    <xf numFmtId="178" fontId="84" fillId="2" borderId="0" xfId="9" applyNumberFormat="1" applyFont="1" applyFill="1" applyAlignment="1">
      <alignment horizontal="center" wrapText="1"/>
    </xf>
    <xf numFmtId="0" fontId="84" fillId="2" borderId="0" xfId="9" applyFont="1" applyFill="1" applyAlignment="1">
      <alignment horizontal="center" wrapText="1"/>
    </xf>
    <xf numFmtId="179" fontId="81" fillId="2" borderId="0" xfId="9" applyNumberFormat="1" applyFill="1"/>
    <xf numFmtId="177" fontId="81" fillId="2" borderId="0" xfId="9" applyNumberFormat="1" applyFill="1" applyAlignment="1">
      <alignment horizontal="center"/>
    </xf>
    <xf numFmtId="179" fontId="84" fillId="2" borderId="0" xfId="9" applyNumberFormat="1" applyFont="1" applyFill="1"/>
    <xf numFmtId="177" fontId="84" fillId="2" borderId="0" xfId="9" applyNumberFormat="1" applyFont="1" applyFill="1"/>
    <xf numFmtId="0" fontId="84" fillId="2" borderId="0" xfId="9" applyFont="1" applyFill="1" applyAlignment="1">
      <alignment horizontal="center"/>
    </xf>
    <xf numFmtId="178" fontId="84" fillId="0" borderId="0" xfId="9" applyNumberFormat="1" applyFont="1"/>
    <xf numFmtId="0" fontId="176" fillId="0" borderId="0" xfId="11234" applyFont="1"/>
    <xf numFmtId="181" fontId="100" fillId="0" borderId="0" xfId="11234" applyNumberFormat="1"/>
    <xf numFmtId="0" fontId="86" fillId="0" borderId="0" xfId="20299" applyFont="1"/>
    <xf numFmtId="0" fontId="84" fillId="0" borderId="0" xfId="20299" applyFont="1"/>
    <xf numFmtId="179" fontId="81" fillId="0" borderId="0" xfId="20299" applyNumberFormat="1" applyFont="1" applyAlignment="1">
      <alignment horizontal="left"/>
    </xf>
    <xf numFmtId="177" fontId="81" fillId="0" borderId="0" xfId="20299" applyNumberFormat="1" applyFont="1" applyAlignment="1">
      <alignment horizontal="center"/>
    </xf>
    <xf numFmtId="177" fontId="86" fillId="0" borderId="0" xfId="20299" applyNumberFormat="1" applyFont="1"/>
    <xf numFmtId="177" fontId="86" fillId="0" borderId="0" xfId="20299" applyNumberFormat="1" applyFont="1" applyAlignment="1">
      <alignment horizontal="center"/>
    </xf>
    <xf numFmtId="179" fontId="81" fillId="0" borderId="0" xfId="20299" applyNumberFormat="1" applyFont="1" applyAlignment="1">
      <alignment horizontal="center"/>
    </xf>
    <xf numFmtId="0" fontId="81" fillId="0" borderId="0" xfId="20299" applyFont="1"/>
    <xf numFmtId="177" fontId="81" fillId="0" borderId="0" xfId="20299" applyNumberFormat="1" applyFont="1"/>
    <xf numFmtId="0" fontId="88" fillId="0" borderId="0" xfId="20299" applyFont="1"/>
    <xf numFmtId="179" fontId="81" fillId="0" borderId="0" xfId="9" applyNumberFormat="1" applyAlignment="1">
      <alignment horizontal="right"/>
    </xf>
    <xf numFmtId="179" fontId="84" fillId="0" borderId="0" xfId="9" applyNumberFormat="1" applyFont="1" applyAlignment="1">
      <alignment horizontal="right"/>
    </xf>
    <xf numFmtId="179" fontId="84" fillId="0" borderId="0" xfId="9" applyNumberFormat="1" applyFont="1"/>
    <xf numFmtId="0" fontId="169" fillId="2" borderId="0" xfId="2" applyFont="1" applyFill="1"/>
    <xf numFmtId="0" fontId="92" fillId="2" borderId="0" xfId="2" applyFont="1" applyFill="1"/>
    <xf numFmtId="0" fontId="84" fillId="2" borderId="0" xfId="9" applyFont="1" applyFill="1" applyAlignment="1">
      <alignment vertical="top"/>
    </xf>
    <xf numFmtId="179" fontId="81" fillId="2" borderId="0" xfId="9" applyNumberFormat="1" applyFill="1" applyAlignment="1">
      <alignment horizontal="right"/>
    </xf>
    <xf numFmtId="177" fontId="81" fillId="2" borderId="0" xfId="20077" applyNumberFormat="1" applyFont="1" applyFill="1" applyAlignment="1">
      <alignment horizontal="center"/>
    </xf>
    <xf numFmtId="0" fontId="86" fillId="2" borderId="0" xfId="12" applyFont="1" applyFill="1"/>
    <xf numFmtId="179" fontId="86" fillId="2" borderId="0" xfId="6" applyNumberFormat="1" applyFont="1" applyFill="1" applyAlignment="1">
      <alignment horizontal="right"/>
    </xf>
    <xf numFmtId="177" fontId="86" fillId="2" borderId="0" xfId="9" applyNumberFormat="1" applyFont="1" applyFill="1" applyAlignment="1">
      <alignment horizontal="center"/>
    </xf>
    <xf numFmtId="177" fontId="84" fillId="2" borderId="0" xfId="9" applyNumberFormat="1" applyFont="1" applyFill="1" applyAlignment="1">
      <alignment horizontal="center"/>
    </xf>
    <xf numFmtId="0" fontId="160" fillId="2" borderId="0" xfId="2" applyFont="1" applyFill="1"/>
    <xf numFmtId="179" fontId="84" fillId="2" borderId="0" xfId="9" applyNumberFormat="1" applyFont="1" applyFill="1" applyAlignment="1">
      <alignment horizontal="right"/>
    </xf>
    <xf numFmtId="2" fontId="81" fillId="2" borderId="0" xfId="20077" applyNumberFormat="1" applyFont="1" applyFill="1" applyAlignment="1">
      <alignment horizontal="center"/>
    </xf>
    <xf numFmtId="185" fontId="81" fillId="2" borderId="0" xfId="20077" applyNumberFormat="1" applyFont="1" applyFill="1"/>
    <xf numFmtId="1" fontId="84" fillId="0" borderId="0" xfId="14" applyNumberFormat="1" applyFont="1" applyAlignment="1">
      <alignment horizontal="left"/>
    </xf>
    <xf numFmtId="178" fontId="84" fillId="0" borderId="0" xfId="9" applyNumberFormat="1" applyFont="1" applyAlignment="1">
      <alignment horizontal="left" vertical="top"/>
    </xf>
    <xf numFmtId="0" fontId="84" fillId="0" borderId="0" xfId="12" applyFont="1" applyAlignment="1">
      <alignment horizontal="left"/>
    </xf>
    <xf numFmtId="0" fontId="86" fillId="0" borderId="0" xfId="12" applyFont="1"/>
    <xf numFmtId="17" fontId="84" fillId="0" borderId="0" xfId="12" applyNumberFormat="1" applyFont="1" applyAlignment="1">
      <alignment horizontal="center"/>
    </xf>
    <xf numFmtId="0" fontId="164" fillId="0" borderId="0" xfId="2" applyFont="1"/>
    <xf numFmtId="14" fontId="84" fillId="0" borderId="0" xfId="20306" applyNumberFormat="1" applyFont="1"/>
    <xf numFmtId="14" fontId="81" fillId="0" borderId="0" xfId="12" applyNumberFormat="1" applyFont="1"/>
    <xf numFmtId="177" fontId="81" fillId="0" borderId="0" xfId="12" applyNumberFormat="1" applyFont="1" applyAlignment="1">
      <alignment horizontal="center"/>
    </xf>
    <xf numFmtId="178" fontId="81" fillId="0" borderId="0" xfId="9" applyNumberFormat="1" applyAlignment="1">
      <alignment horizontal="left" vertical="top"/>
    </xf>
    <xf numFmtId="14" fontId="84" fillId="0" borderId="0" xfId="12" applyNumberFormat="1" applyFont="1"/>
    <xf numFmtId="1" fontId="81" fillId="0" borderId="0" xfId="12" applyNumberFormat="1" applyFont="1"/>
    <xf numFmtId="1" fontId="81" fillId="0" borderId="0" xfId="12" applyNumberFormat="1" applyFont="1" applyAlignment="1">
      <alignment horizontal="center"/>
    </xf>
    <xf numFmtId="0" fontId="164" fillId="0" borderId="0" xfId="20307" applyFont="1"/>
    <xf numFmtId="0" fontId="119" fillId="0" borderId="0" xfId="20307" applyFont="1"/>
    <xf numFmtId="4" fontId="164" fillId="0" borderId="0" xfId="20307" applyNumberFormat="1" applyFont="1"/>
    <xf numFmtId="181" fontId="119" fillId="0" borderId="0" xfId="20307" applyNumberFormat="1" applyFont="1"/>
    <xf numFmtId="0" fontId="392" fillId="0" borderId="0" xfId="20307" applyFont="1"/>
    <xf numFmtId="0" fontId="119" fillId="0" borderId="0" xfId="20308" applyFont="1"/>
    <xf numFmtId="0" fontId="164" fillId="0" borderId="0" xfId="20308" applyFont="1"/>
    <xf numFmtId="4" fontId="164" fillId="0" borderId="0" xfId="20308" applyNumberFormat="1" applyFont="1"/>
    <xf numFmtId="4" fontId="160" fillId="0" borderId="0" xfId="20308" applyNumberFormat="1" applyFont="1"/>
    <xf numFmtId="0" fontId="160" fillId="0" borderId="0" xfId="20308" applyFont="1"/>
    <xf numFmtId="0" fontId="81" fillId="0" borderId="0" xfId="11234" applyFont="1" applyAlignment="1">
      <alignment horizontal="center" vertical="center"/>
    </xf>
    <xf numFmtId="0" fontId="82" fillId="0" borderId="0" xfId="2" applyAlignment="1">
      <alignment horizontal="center" vertical="center"/>
    </xf>
    <xf numFmtId="0" fontId="81" fillId="0" borderId="0" xfId="417" applyAlignment="1">
      <alignment horizontal="center" vertical="center"/>
    </xf>
    <xf numFmtId="0" fontId="163" fillId="0" borderId="0" xfId="11234" applyFont="1" applyAlignment="1">
      <alignment horizontal="center" vertical="center"/>
    </xf>
    <xf numFmtId="0" fontId="438" fillId="0" borderId="0" xfId="417" applyFont="1"/>
    <xf numFmtId="0" fontId="81" fillId="2" borderId="0" xfId="2" applyFont="1" applyFill="1" applyBorder="1" applyAlignment="1"/>
    <xf numFmtId="0" fontId="161" fillId="2" borderId="0" xfId="0" applyFont="1" applyFill="1" applyAlignment="1">
      <alignment horizontal="justify" vertical="center"/>
    </xf>
    <xf numFmtId="2" fontId="0" fillId="2" borderId="0" xfId="0" applyNumberFormat="1" applyFill="1"/>
    <xf numFmtId="177" fontId="0" fillId="2" borderId="0" xfId="0" applyNumberFormat="1" applyFill="1"/>
    <xf numFmtId="2" fontId="86" fillId="0" borderId="0" xfId="20304" applyNumberFormat="1" applyFont="1" applyAlignment="1">
      <alignment vertical="center"/>
    </xf>
    <xf numFmtId="0" fontId="267" fillId="0" borderId="0" xfId="18901" applyFont="1"/>
    <xf numFmtId="0" fontId="81" fillId="0" borderId="0" xfId="468" applyFont="1"/>
    <xf numFmtId="0" fontId="438" fillId="0" borderId="0" xfId="20302" applyFont="1"/>
    <xf numFmtId="0" fontId="439" fillId="0" borderId="0" xfId="468" applyFont="1" applyAlignment="1">
      <alignment horizontal="left" wrapText="1" indent="1"/>
    </xf>
    <xf numFmtId="177" fontId="439" fillId="0" borderId="0" xfId="468" applyNumberFormat="1" applyFont="1" applyAlignment="1">
      <alignment horizontal="center" vertical="center"/>
    </xf>
    <xf numFmtId="0" fontId="438" fillId="0" borderId="0" xfId="6" applyFont="1" applyAlignment="1">
      <alignment horizontal="left" vertical="center" readingOrder="1"/>
    </xf>
    <xf numFmtId="0" fontId="440" fillId="0" borderId="0" xfId="468" applyFont="1"/>
    <xf numFmtId="177" fontId="440" fillId="0" borderId="0" xfId="468" applyNumberFormat="1" applyFont="1" applyAlignment="1">
      <alignment horizontal="center" vertical="center"/>
    </xf>
    <xf numFmtId="0" fontId="440" fillId="2" borderId="0" xfId="468" applyFont="1" applyFill="1"/>
    <xf numFmtId="0" fontId="440" fillId="0" borderId="0" xfId="16085" applyFont="1"/>
    <xf numFmtId="177" fontId="440" fillId="2" borderId="0" xfId="468" applyNumberFormat="1" applyFont="1" applyFill="1" applyAlignment="1">
      <alignment horizontal="center" vertical="center"/>
    </xf>
    <xf numFmtId="0" fontId="88" fillId="0" borderId="0" xfId="468" applyFont="1"/>
    <xf numFmtId="177" fontId="88" fillId="0" borderId="0" xfId="468" applyNumberFormat="1" applyFont="1"/>
    <xf numFmtId="0" fontId="441" fillId="0" borderId="0" xfId="11234" applyFont="1"/>
    <xf numFmtId="0" fontId="442" fillId="0" borderId="0" xfId="20300" applyFont="1"/>
    <xf numFmtId="0" fontId="442" fillId="0" borderId="0" xfId="6" applyFont="1" applyAlignment="1">
      <alignment horizontal="left" vertical="center" readingOrder="1"/>
    </xf>
    <xf numFmtId="0" fontId="443" fillId="0" borderId="0" xfId="11234" applyFont="1"/>
    <xf numFmtId="0" fontId="444" fillId="0" borderId="0" xfId="21" applyFont="1"/>
    <xf numFmtId="0" fontId="444" fillId="0" borderId="0" xfId="11234" applyFont="1"/>
    <xf numFmtId="0" fontId="97" fillId="2" borderId="0" xfId="417" applyFont="1" applyFill="1"/>
    <xf numFmtId="0" fontId="171" fillId="2" borderId="0" xfId="20302" applyFont="1" applyFill="1"/>
    <xf numFmtId="0" fontId="161" fillId="2" borderId="0" xfId="468" applyFont="1" applyFill="1" applyAlignment="1">
      <alignment horizontal="left" indent="1"/>
    </xf>
    <xf numFmtId="0" fontId="171" fillId="2" borderId="0" xfId="6" applyFont="1" applyFill="1" applyAlignment="1">
      <alignment horizontal="left" vertical="center" readingOrder="1"/>
    </xf>
    <xf numFmtId="0" fontId="428" fillId="2" borderId="0" xfId="468" applyFont="1" applyFill="1"/>
    <xf numFmtId="0" fontId="445" fillId="0" borderId="0" xfId="20301" applyFont="1"/>
    <xf numFmtId="0" fontId="86" fillId="0" borderId="0" xfId="417" applyFont="1" applyAlignment="1">
      <alignment horizontal="justify" vertical="center"/>
    </xf>
    <xf numFmtId="0" fontId="86" fillId="0" borderId="0" xfId="468" applyFont="1"/>
    <xf numFmtId="0" fontId="429" fillId="0" borderId="0" xfId="468" applyFont="1" applyAlignment="1">
      <alignment vertical="center"/>
    </xf>
    <xf numFmtId="0" fontId="429" fillId="0" borderId="0" xfId="468" applyFont="1" applyAlignment="1">
      <alignment horizontal="center" vertical="center"/>
    </xf>
    <xf numFmtId="0" fontId="100" fillId="2" borderId="0" xfId="417" applyFont="1" applyFill="1"/>
    <xf numFmtId="0" fontId="86" fillId="0" borderId="0" xfId="6" applyFont="1" applyAlignment="1">
      <alignment horizontal="center"/>
    </xf>
    <xf numFmtId="0" fontId="403" fillId="0" borderId="0" xfId="6" applyFont="1" applyAlignment="1">
      <alignment horizontal="center"/>
    </xf>
    <xf numFmtId="179" fontId="411" fillId="0" borderId="0" xfId="20239" applyNumberFormat="1" applyFont="1" applyAlignment="1">
      <alignment horizontal="center" vertical="center"/>
    </xf>
    <xf numFmtId="0" fontId="81" fillId="0" borderId="0" xfId="11234" applyFont="1" applyAlignment="1">
      <alignment horizontal="center" vertical="center"/>
    </xf>
    <xf numFmtId="177" fontId="81" fillId="0" borderId="0" xfId="11234" applyNumberFormat="1" applyFont="1" applyAlignment="1">
      <alignment horizontal="center" vertical="center"/>
    </xf>
    <xf numFmtId="179" fontId="411" fillId="0" borderId="0" xfId="20239" applyNumberFormat="1" applyFont="1" applyAlignment="1">
      <alignment horizontal="center" vertical="center" wrapText="1"/>
    </xf>
    <xf numFmtId="0" fontId="100" fillId="0" borderId="0" xfId="11234" applyAlignment="1">
      <alignment horizontal="center" vertical="center" wrapText="1"/>
    </xf>
    <xf numFmtId="0" fontId="411" fillId="0" borderId="0" xfId="20241" applyFont="1" applyAlignment="1">
      <alignment horizontal="center" vertical="center"/>
    </xf>
    <xf numFmtId="0" fontId="0" fillId="0" borderId="0" xfId="0" applyAlignment="1">
      <alignment horizontal="center" wrapText="1"/>
    </xf>
    <xf numFmtId="0" fontId="0" fillId="0" borderId="0" xfId="0" applyAlignment="1">
      <alignment horizontal="center"/>
    </xf>
    <xf numFmtId="0" fontId="407" fillId="0" borderId="0" xfId="6" applyFont="1" applyAlignment="1">
      <alignment horizontal="center"/>
    </xf>
    <xf numFmtId="0" fontId="82" fillId="0" borderId="0" xfId="2" applyAlignment="1">
      <alignment horizontal="center" vertical="center"/>
    </xf>
    <xf numFmtId="0" fontId="81" fillId="0" borderId="0" xfId="468" applyFont="1"/>
    <xf numFmtId="0" fontId="89" fillId="0" borderId="0" xfId="468" applyFont="1" applyAlignment="1">
      <alignment horizontal="center" vertical="center"/>
    </xf>
    <xf numFmtId="0" fontId="89" fillId="0" borderId="0" xfId="468" applyFont="1" applyAlignment="1">
      <alignment horizontal="center" vertical="center" wrapText="1"/>
    </xf>
    <xf numFmtId="0" fontId="413" fillId="0" borderId="0" xfId="20301" applyFont="1" applyAlignment="1">
      <alignment horizontal="center" vertical="center" wrapText="1"/>
    </xf>
    <xf numFmtId="0" fontId="413" fillId="0" borderId="56" xfId="20301" applyFont="1" applyBorder="1" applyAlignment="1">
      <alignment horizontal="center" vertical="center" wrapText="1"/>
    </xf>
    <xf numFmtId="0" fontId="82" fillId="0" borderId="0" xfId="2" applyAlignment="1">
      <alignment horizontal="center"/>
    </xf>
    <xf numFmtId="49" fontId="82" fillId="0" borderId="0" xfId="2" applyNumberFormat="1" applyAlignment="1">
      <alignment horizontal="center" wrapText="1"/>
    </xf>
    <xf numFmtId="49" fontId="82" fillId="0" borderId="0" xfId="2" applyNumberFormat="1" applyAlignment="1">
      <alignment horizontal="center"/>
    </xf>
    <xf numFmtId="0" fontId="92" fillId="0" borderId="0" xfId="2" applyFont="1" applyAlignment="1">
      <alignment horizontal="center" wrapText="1"/>
    </xf>
    <xf numFmtId="0" fontId="92" fillId="0" borderId="0" xfId="2" applyFont="1" applyAlignment="1">
      <alignment horizontal="center"/>
    </xf>
    <xf numFmtId="177" fontId="82" fillId="0" borderId="0" xfId="2" applyNumberFormat="1" applyAlignment="1">
      <alignment horizontal="center" wrapText="1"/>
    </xf>
    <xf numFmtId="0" fontId="84" fillId="0" borderId="0" xfId="5" applyFont="1" applyFill="1" applyBorder="1" applyAlignment="1">
      <alignment horizontal="center" wrapText="1"/>
    </xf>
    <xf numFmtId="0" fontId="84" fillId="0" borderId="0" xfId="5" applyFont="1" applyFill="1" applyBorder="1" applyAlignment="1">
      <alignment horizontal="center"/>
    </xf>
    <xf numFmtId="0" fontId="82" fillId="0" borderId="0" xfId="2" applyBorder="1" applyAlignment="1">
      <alignment horizontal="center"/>
    </xf>
    <xf numFmtId="0" fontId="164" fillId="0" borderId="0" xfId="20288" applyFont="1" applyAlignment="1">
      <alignment horizontal="center"/>
    </xf>
    <xf numFmtId="179" fontId="84" fillId="0" borderId="0" xfId="6" applyNumberFormat="1" applyFont="1" applyAlignment="1">
      <alignment horizontal="center"/>
    </xf>
    <xf numFmtId="179" fontId="81" fillId="0" borderId="0" xfId="6" applyNumberFormat="1" applyFont="1" applyAlignment="1">
      <alignment horizontal="center" vertical="center"/>
    </xf>
    <xf numFmtId="179" fontId="81" fillId="0" borderId="0" xfId="6" applyNumberFormat="1" applyAlignment="1">
      <alignment horizontal="center" vertical="center"/>
    </xf>
  </cellXfs>
  <cellStyles count="20309">
    <cellStyle name="???????????" xfId="10516" xr:uid="{00000000-0005-0000-0000-000000000000}"/>
    <cellStyle name="????????????? ???????????" xfId="10525" xr:uid="{00000000-0005-0000-0000-000001000000}"/>
    <cellStyle name="??????????_Tranche" xfId="10524" xr:uid="{00000000-0005-0000-0000-000002000000}"/>
    <cellStyle name="???????_Tranche" xfId="10362" xr:uid="{00000000-0005-0000-0000-000003000000}"/>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xfId="57" xr:uid="{00000000-0005-0000-0000-00007E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xfId="10096" xr:uid="{00000000-0005-0000-0000-00008B070000}"/>
    <cellStyle name="20% - Акцент1 2 2 2" xfId="10478" xr:uid="{00000000-0005-0000-0000-00008C070000}"/>
    <cellStyle name="20% — акцент1 2 2 2" xfId="12918" xr:uid="{00000000-0005-0000-0000-00008D070000}"/>
    <cellStyle name="20% - Акцент1 2 2 3" xfId="10541" xr:uid="{00000000-0005-0000-0000-00008E070000}"/>
    <cellStyle name="20% — акцент1 2 2 3" xfId="14412" xr:uid="{00000000-0005-0000-0000-00008F070000}"/>
    <cellStyle name="20% - Акцент1 2 2 4" xfId="11096" xr:uid="{00000000-0005-0000-0000-000090070000}"/>
    <cellStyle name="20% — акцент1 2 2 4" xfId="14558" xr:uid="{00000000-0005-0000-0000-000091070000}"/>
    <cellStyle name="20% - Акцент1 2 2 5" xfId="15784" xr:uid="{00000000-0005-0000-0000-000092070000}"/>
    <cellStyle name="20% — акцент1 2 2 5" xfId="13739" xr:uid="{00000000-0005-0000-0000-000093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xfId="10344" xr:uid="{00000000-0005-0000-0000-00009A070000}"/>
    <cellStyle name="20% - Акцент1 2 3 2" xfId="10477" xr:uid="{00000000-0005-0000-0000-00009B070000}"/>
    <cellStyle name="20% — акцент1 2 3 2" xfId="13033" xr:uid="{00000000-0005-0000-0000-00009C070000}"/>
    <cellStyle name="20% - Акцент1 2 3 3" xfId="10540" xr:uid="{00000000-0005-0000-0000-00009D070000}"/>
    <cellStyle name="20% — акцент1 2 3 3" xfId="14536" xr:uid="{00000000-0005-0000-0000-00009E070000}"/>
    <cellStyle name="20% - Акцент1 2 3 4" xfId="11097" xr:uid="{00000000-0005-0000-0000-00009F070000}"/>
    <cellStyle name="20% — акцент1 2 3 4" xfId="14567" xr:uid="{00000000-0005-0000-0000-0000A0070000}"/>
    <cellStyle name="20% - Акцент1 2 3 5" xfId="12064" xr:uid="{00000000-0005-0000-0000-0000A1070000}"/>
    <cellStyle name="20% — акцент1 2 3 5" xfId="14572" xr:uid="{00000000-0005-0000-0000-0000A2070000}"/>
    <cellStyle name="20% - Акцент1 2 3 6" xfId="9592" xr:uid="{00000000-0005-0000-0000-0000A3070000}"/>
    <cellStyle name="20% - Акцент1 2 4" xfId="7815" xr:uid="{00000000-0005-0000-0000-0000A4070000}"/>
    <cellStyle name="20% — акцент1 2 4" xfId="12587" xr:uid="{00000000-0005-0000-0000-0000A5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xfId="12423" xr:uid="{00000000-0005-0000-0000-0000AE070000}"/>
    <cellStyle name="20% - Акцент1 2 5 2" xfId="15881" xr:uid="{00000000-0005-0000-0000-0000AF070000}"/>
    <cellStyle name="20% - Акцент1 2 6" xfId="12778" xr:uid="{00000000-0005-0000-0000-0000B0070000}"/>
    <cellStyle name="20% — акцент1 2 6" xfId="14082" xr:uid="{00000000-0005-0000-0000-0000B1070000}"/>
    <cellStyle name="20% - Акцент1 2 6 2" xfId="15983" xr:uid="{00000000-0005-0000-0000-0000B2070000}"/>
    <cellStyle name="20% - Акцент1 2 7" xfId="13043" xr:uid="{00000000-0005-0000-0000-0000B3070000}"/>
    <cellStyle name="20% — акцент1 2 7" xfId="13704" xr:uid="{00000000-0005-0000-0000-0000B4070000}"/>
    <cellStyle name="20% - Акцент1 2 7 2" xfId="15990" xr:uid="{00000000-0005-0000-0000-0000B5070000}"/>
    <cellStyle name="20% - Акцент1 2 8" xfId="13672" xr:uid="{00000000-0005-0000-0000-0000B6070000}"/>
    <cellStyle name="20% — акцент1 2 8" xfId="14258" xr:uid="{00000000-0005-0000-0000-0000B7070000}"/>
    <cellStyle name="20% - Акцент1 2 8 2" xfId="16006" xr:uid="{00000000-0005-0000-0000-0000B8070000}"/>
    <cellStyle name="20% - Акцент1 2 9" xfId="14445" xr:uid="{00000000-0005-0000-0000-0000B9070000}"/>
    <cellStyle name="20% — акцент1 2 9" xfId="9489" xr:uid="{00000000-0005-0000-0000-0000BA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xfId="374" xr:uid="{00000000-0005-0000-0000-0000BE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xfId="396" xr:uid="{00000000-0005-0000-0000-0000CF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xfId="58" xr:uid="{00000000-0005-0000-0000-000050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xfId="10098" xr:uid="{00000000-0005-0000-0000-00005D080000}"/>
    <cellStyle name="20% - Акцент2 2 2 2" xfId="10472" xr:uid="{00000000-0005-0000-0000-00005E080000}"/>
    <cellStyle name="20% — акцент2 2 2 2" xfId="12920" xr:uid="{00000000-0005-0000-0000-00005F080000}"/>
    <cellStyle name="20% - Акцент2 2 2 3" xfId="10539" xr:uid="{00000000-0005-0000-0000-000060080000}"/>
    <cellStyle name="20% — акцент2 2 2 3" xfId="14414" xr:uid="{00000000-0005-0000-0000-000061080000}"/>
    <cellStyle name="20% - Акцент2 2 2 4" xfId="11098" xr:uid="{00000000-0005-0000-0000-000062080000}"/>
    <cellStyle name="20% — акцент2 2 2 4" xfId="14560" xr:uid="{00000000-0005-0000-0000-000063080000}"/>
    <cellStyle name="20% - Акцент2 2 2 5" xfId="14919" xr:uid="{00000000-0005-0000-0000-000064080000}"/>
    <cellStyle name="20% — акцент2 2 2 5" xfId="13855" xr:uid="{00000000-0005-0000-0000-000065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xfId="10346" xr:uid="{00000000-0005-0000-0000-00006C080000}"/>
    <cellStyle name="20% - Акцент2 2 3 2" xfId="10471" xr:uid="{00000000-0005-0000-0000-00006D080000}"/>
    <cellStyle name="20% — акцент2 2 3 2" xfId="13035" xr:uid="{00000000-0005-0000-0000-00006E080000}"/>
    <cellStyle name="20% - Акцент2 2 3 3" xfId="10535" xr:uid="{00000000-0005-0000-0000-00006F080000}"/>
    <cellStyle name="20% — акцент2 2 3 3" xfId="14538" xr:uid="{00000000-0005-0000-0000-000070080000}"/>
    <cellStyle name="20% - Акцент2 2 3 4" xfId="11099" xr:uid="{00000000-0005-0000-0000-000071080000}"/>
    <cellStyle name="20% — акцент2 2 3 4" xfId="14568" xr:uid="{00000000-0005-0000-0000-000072080000}"/>
    <cellStyle name="20% - Акцент2 2 3 5" xfId="15350" xr:uid="{00000000-0005-0000-0000-000073080000}"/>
    <cellStyle name="20% — акцент2 2 3 5" xfId="14573" xr:uid="{00000000-0005-0000-0000-000074080000}"/>
    <cellStyle name="20% - Акцент2 2 3 6" xfId="7826" xr:uid="{00000000-0005-0000-0000-000075080000}"/>
    <cellStyle name="20% - Акцент2 2 4" xfId="9680" xr:uid="{00000000-0005-0000-0000-000076080000}"/>
    <cellStyle name="20% — акцент2 2 4" xfId="12589" xr:uid="{00000000-0005-0000-0000-000077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xfId="12377" xr:uid="{00000000-0005-0000-0000-000080080000}"/>
    <cellStyle name="20% - Акцент2 2 5 2" xfId="15964" xr:uid="{00000000-0005-0000-0000-000081080000}"/>
    <cellStyle name="20% - Акцент2 2 6" xfId="12618" xr:uid="{00000000-0005-0000-0000-000082080000}"/>
    <cellStyle name="20% — акцент2 2 6" xfId="14084" xr:uid="{00000000-0005-0000-0000-000083080000}"/>
    <cellStyle name="20% - Акцент2 2 6 2" xfId="15961" xr:uid="{00000000-0005-0000-0000-000084080000}"/>
    <cellStyle name="20% - Акцент2 2 7" xfId="13045" xr:uid="{00000000-0005-0000-0000-000085080000}"/>
    <cellStyle name="20% — акцент2 2 7" xfId="13670" xr:uid="{00000000-0005-0000-0000-000086080000}"/>
    <cellStyle name="20% - Акцент2 2 7 2" xfId="15962" xr:uid="{00000000-0005-0000-0000-000087080000}"/>
    <cellStyle name="20% - Акцент2 2 8" xfId="13673" xr:uid="{00000000-0005-0000-0000-000088080000}"/>
    <cellStyle name="20% — акцент2 2 8" xfId="13974" xr:uid="{00000000-0005-0000-0000-000089080000}"/>
    <cellStyle name="20% - Акцент2 2 8 2" xfId="16007" xr:uid="{00000000-0005-0000-0000-00008A080000}"/>
    <cellStyle name="20% - Акцент2 2 9" xfId="13934" xr:uid="{00000000-0005-0000-0000-00008B080000}"/>
    <cellStyle name="20% — акцент2 2 9" xfId="6868" xr:uid="{00000000-0005-0000-0000-00008C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xfId="375" xr:uid="{00000000-0005-0000-0000-000090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xfId="393" xr:uid="{00000000-0005-0000-0000-00009E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xfId="59" xr:uid="{00000000-0005-0000-0000-00001F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xfId="10100" xr:uid="{00000000-0005-0000-0000-00002C090000}"/>
    <cellStyle name="20% - Акцент3 2 2 2" xfId="10467" xr:uid="{00000000-0005-0000-0000-00002D090000}"/>
    <cellStyle name="20% — акцент3 2 2 2" xfId="12922" xr:uid="{00000000-0005-0000-0000-00002E090000}"/>
    <cellStyle name="20% - Акцент3 2 2 3" xfId="10533" xr:uid="{00000000-0005-0000-0000-00002F090000}"/>
    <cellStyle name="20% — акцент3 2 2 3" xfId="14416" xr:uid="{00000000-0005-0000-0000-000030090000}"/>
    <cellStyle name="20% - Акцент3 2 2 4" xfId="11100" xr:uid="{00000000-0005-0000-0000-000031090000}"/>
    <cellStyle name="20% — акцент3 2 2 4" xfId="14561" xr:uid="{00000000-0005-0000-0000-000032090000}"/>
    <cellStyle name="20% - Акцент3 2 2 5" xfId="12283" xr:uid="{00000000-0005-0000-0000-000033090000}"/>
    <cellStyle name="20% — акцент3 2 2 5" xfId="14201" xr:uid="{00000000-0005-0000-0000-000034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xfId="10347" xr:uid="{00000000-0005-0000-0000-00003B090000}"/>
    <cellStyle name="20% - Акцент3 2 3 2" xfId="10466" xr:uid="{00000000-0005-0000-0000-00003C090000}"/>
    <cellStyle name="20% — акцент3 2 3 2" xfId="13036" xr:uid="{00000000-0005-0000-0000-00003D090000}"/>
    <cellStyle name="20% - Акцент3 2 3 3" xfId="10532" xr:uid="{00000000-0005-0000-0000-00003E090000}"/>
    <cellStyle name="20% — акцент3 2 3 3" xfId="14539" xr:uid="{00000000-0005-0000-0000-00003F090000}"/>
    <cellStyle name="20% - Акцент3 2 3 4" xfId="11101" xr:uid="{00000000-0005-0000-0000-000040090000}"/>
    <cellStyle name="20% — акцент3 2 3 4" xfId="14569" xr:uid="{00000000-0005-0000-0000-000041090000}"/>
    <cellStyle name="20% - Акцент3 2 3 5" xfId="11950" xr:uid="{00000000-0005-0000-0000-000042090000}"/>
    <cellStyle name="20% — акцент3 2 3 5" xfId="14574" xr:uid="{00000000-0005-0000-0000-000043090000}"/>
    <cellStyle name="20% - Акцент3 2 3 6" xfId="9695" xr:uid="{00000000-0005-0000-0000-000044090000}"/>
    <cellStyle name="20% - Акцент3 2 4" xfId="7813" xr:uid="{00000000-0005-0000-0000-000045090000}"/>
    <cellStyle name="20% — акцент3 2 4" xfId="12591" xr:uid="{00000000-0005-0000-0000-000046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xfId="12359" xr:uid="{00000000-0005-0000-0000-00004F090000}"/>
    <cellStyle name="20% - Акцент3 2 5 2" xfId="15947" xr:uid="{00000000-0005-0000-0000-000050090000}"/>
    <cellStyle name="20% - Акцент3 2 6" xfId="12818" xr:uid="{00000000-0005-0000-0000-000051090000}"/>
    <cellStyle name="20% — акцент3 2 6" xfId="14086" xr:uid="{00000000-0005-0000-0000-000052090000}"/>
    <cellStyle name="20% - Акцент3 2 6 2" xfId="15978" xr:uid="{00000000-0005-0000-0000-000053090000}"/>
    <cellStyle name="20% - Акцент3 2 7" xfId="13047" xr:uid="{00000000-0005-0000-0000-000054090000}"/>
    <cellStyle name="20% — акцент3 2 7" xfId="13853" xr:uid="{00000000-0005-0000-0000-000055090000}"/>
    <cellStyle name="20% - Акцент3 2 7 2" xfId="15965" xr:uid="{00000000-0005-0000-0000-000056090000}"/>
    <cellStyle name="20% - Акцент3 2 8" xfId="13675" xr:uid="{00000000-0005-0000-0000-000057090000}"/>
    <cellStyle name="20% — акцент3 2 8" xfId="14442" xr:uid="{00000000-0005-0000-0000-000058090000}"/>
    <cellStyle name="20% - Акцент3 2 8 2" xfId="16008" xr:uid="{00000000-0005-0000-0000-000059090000}"/>
    <cellStyle name="20% - Акцент3 2 9" xfId="14488" xr:uid="{00000000-0005-0000-0000-00005A090000}"/>
    <cellStyle name="20% — акцент3 2 9" xfId="9493" xr:uid="{00000000-0005-0000-0000-00005B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xfId="376" xr:uid="{00000000-0005-0000-0000-00005F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xfId="406" xr:uid="{00000000-0005-0000-0000-00006D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xfId="60" xr:uid="{00000000-0005-0000-0000-0000EE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xfId="10102" xr:uid="{00000000-0005-0000-0000-0000FB090000}"/>
    <cellStyle name="20% - Акцент4 2 2 2" xfId="10462" xr:uid="{00000000-0005-0000-0000-0000FC090000}"/>
    <cellStyle name="20% — акцент4 2 2 2" xfId="12924" xr:uid="{00000000-0005-0000-0000-0000FD090000}"/>
    <cellStyle name="20% - Акцент4 2 2 3" xfId="10531" xr:uid="{00000000-0005-0000-0000-0000FE090000}"/>
    <cellStyle name="20% — акцент4 2 2 3" xfId="14418" xr:uid="{00000000-0005-0000-0000-0000FF090000}"/>
    <cellStyle name="20% - Акцент4 2 2 4" xfId="11102" xr:uid="{00000000-0005-0000-0000-0000000A0000}"/>
    <cellStyle name="20% — акцент4 2 2 4" xfId="14563" xr:uid="{00000000-0005-0000-0000-0000010A0000}"/>
    <cellStyle name="20% - Акцент4 2 2 5" xfId="12325" xr:uid="{00000000-0005-0000-0000-0000020A0000}"/>
    <cellStyle name="20% — акцент4 2 2 5" xfId="14112" xr:uid="{00000000-0005-0000-0000-000003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xfId="10349" xr:uid="{00000000-0005-0000-0000-00000A0A0000}"/>
    <cellStyle name="20% - Акцент4 2 3 2" xfId="10461" xr:uid="{00000000-0005-0000-0000-00000B0A0000}"/>
    <cellStyle name="20% — акцент4 2 3 2" xfId="13038" xr:uid="{00000000-0005-0000-0000-00000C0A0000}"/>
    <cellStyle name="20% - Акцент4 2 3 3" xfId="10530" xr:uid="{00000000-0005-0000-0000-00000D0A0000}"/>
    <cellStyle name="20% — акцент4 2 3 3" xfId="14541" xr:uid="{00000000-0005-0000-0000-00000E0A0000}"/>
    <cellStyle name="20% - Акцент4 2 3 4" xfId="11103" xr:uid="{00000000-0005-0000-0000-00000F0A0000}"/>
    <cellStyle name="20% — акцент4 2 3 4" xfId="14571" xr:uid="{00000000-0005-0000-0000-0000100A0000}"/>
    <cellStyle name="20% - Акцент4 2 3 5" xfId="12093" xr:uid="{00000000-0005-0000-0000-0000110A0000}"/>
    <cellStyle name="20% — акцент4 2 3 5" xfId="14576" xr:uid="{00000000-0005-0000-0000-0000120A0000}"/>
    <cellStyle name="20% - Акцент4 2 3 6" xfId="9942" xr:uid="{00000000-0005-0000-0000-0000130A0000}"/>
    <cellStyle name="20% - Акцент4 2 4" xfId="9672" xr:uid="{00000000-0005-0000-0000-0000140A0000}"/>
    <cellStyle name="20% — акцент4 2 4" xfId="12593" xr:uid="{00000000-0005-0000-0000-000015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xfId="12421" xr:uid="{00000000-0005-0000-0000-00001E0A0000}"/>
    <cellStyle name="20% - Акцент4 2 5 2" xfId="15967" xr:uid="{00000000-0005-0000-0000-00001F0A0000}"/>
    <cellStyle name="20% - Акцент4 2 6" xfId="12658" xr:uid="{00000000-0005-0000-0000-0000200A0000}"/>
    <cellStyle name="20% — акцент4 2 6" xfId="14088" xr:uid="{00000000-0005-0000-0000-0000210A0000}"/>
    <cellStyle name="20% - Акцент4 2 6 2" xfId="15974" xr:uid="{00000000-0005-0000-0000-0000220A0000}"/>
    <cellStyle name="20% - Акцент4 2 7" xfId="13049" xr:uid="{00000000-0005-0000-0000-0000230A0000}"/>
    <cellStyle name="20% — акцент4 2 7" xfId="13702" xr:uid="{00000000-0005-0000-0000-0000240A0000}"/>
    <cellStyle name="20% - Акцент4 2 7 2" xfId="15950" xr:uid="{00000000-0005-0000-0000-0000250A0000}"/>
    <cellStyle name="20% - Акцент4 2 8" xfId="13676" xr:uid="{00000000-0005-0000-0000-0000260A0000}"/>
    <cellStyle name="20% — акцент4 2 8" xfId="14481" xr:uid="{00000000-0005-0000-0000-0000270A0000}"/>
    <cellStyle name="20% - Акцент4 2 8 2" xfId="16009" xr:uid="{00000000-0005-0000-0000-0000280A0000}"/>
    <cellStyle name="20% - Акцент4 2 9" xfId="13981" xr:uid="{00000000-0005-0000-0000-0000290A0000}"/>
    <cellStyle name="20% — акцент4 2 9" xfId="6870" xr:uid="{00000000-0005-0000-0000-00002A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xfId="377" xr:uid="{00000000-0005-0000-0000-00002E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xfId="402" xr:uid="{00000000-0005-0000-0000-00003C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xfId="61" xr:uid="{00000000-0005-0000-0000-0000BC0A0000}"/>
    <cellStyle name="20% - Акцент5 2 2" xfId="9706" xr:uid="{00000000-0005-0000-0000-0000BD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7841" xr:uid="{00000000-0005-0000-0000-0000C1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2_Borg_01_11_2012" xfId="9707" xr:uid="{00000000-0005-0000-0000-0000C80A0000}"/>
    <cellStyle name="20% - Акцент5 3" xfId="202" xr:uid="{00000000-0005-0000-0000-0000C90A0000}"/>
    <cellStyle name="20% — акцент5 3" xfId="378" xr:uid="{00000000-0005-0000-0000-0000CA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xfId="398" xr:uid="{00000000-0005-0000-0000-0000CF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xfId="62" xr:uid="{00000000-0005-0000-0000-000003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xfId="10106" xr:uid="{00000000-0005-0000-0000-0000100B0000}"/>
    <cellStyle name="20% - Акцент6 2 2 2" xfId="11472" xr:uid="{00000000-0005-0000-0000-0000110B0000}"/>
    <cellStyle name="20% — акцент6 2 2 2" xfId="12928" xr:uid="{00000000-0005-0000-0000-0000120B0000}"/>
    <cellStyle name="20% - Акцент6 2 2 3" xfId="12187" xr:uid="{00000000-0005-0000-0000-0000130B0000}"/>
    <cellStyle name="20% — акцент6 2 2 3" xfId="14422" xr:uid="{00000000-0005-0000-0000-000014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xfId="10352" xr:uid="{00000000-0005-0000-0000-00001B0B0000}"/>
    <cellStyle name="20% - Акцент6 2 3 2" xfId="7845" xr:uid="{00000000-0005-0000-0000-00001C0B0000}"/>
    <cellStyle name="20% — акцент6 2 3 2" xfId="13041" xr:uid="{00000000-0005-0000-0000-00001D0B0000}"/>
    <cellStyle name="20% — акцент6 2 3 3" xfId="14544" xr:uid="{00000000-0005-0000-0000-00001E0B0000}"/>
    <cellStyle name="20% - Акцент6 2 4" xfId="9677" xr:uid="{00000000-0005-0000-0000-00001F0B0000}"/>
    <cellStyle name="20% — акцент6 2 4" xfId="12597" xr:uid="{00000000-0005-0000-0000-0000200B0000}"/>
    <cellStyle name="20% - Акцент6 2 4 2" xfId="15957" xr:uid="{00000000-0005-0000-0000-0000210B0000}"/>
    <cellStyle name="20% - Акцент6 2 5" xfId="12356" xr:uid="{00000000-0005-0000-0000-0000220B0000}"/>
    <cellStyle name="20% — акцент6 2 5" xfId="12374" xr:uid="{00000000-0005-0000-0000-0000230B0000}"/>
    <cellStyle name="20% - Акцент6 2 5 2" xfId="15988" xr:uid="{00000000-0005-0000-0000-0000240B0000}"/>
    <cellStyle name="20% - Акцент6 2 6" xfId="12711" xr:uid="{00000000-0005-0000-0000-0000250B0000}"/>
    <cellStyle name="20% — акцент6 2 6" xfId="14092" xr:uid="{00000000-0005-0000-0000-0000260B0000}"/>
    <cellStyle name="20% - Акцент6 2 6 2" xfId="15970" xr:uid="{00000000-0005-0000-0000-0000270B0000}"/>
    <cellStyle name="20% - Акцент6 2 7" xfId="13051" xr:uid="{00000000-0005-0000-0000-0000280B0000}"/>
    <cellStyle name="20% — акцент6 2 7" xfId="13851" xr:uid="{00000000-0005-0000-0000-0000290B0000}"/>
    <cellStyle name="20% - Акцент6 2 7 2" xfId="15955" xr:uid="{00000000-0005-0000-0000-00002A0B0000}"/>
    <cellStyle name="20% - Акцент6 2 8" xfId="13677" xr:uid="{00000000-0005-0000-0000-00002B0B0000}"/>
    <cellStyle name="20% — акцент6 2 8" xfId="13898" xr:uid="{00000000-0005-0000-0000-00002C0B0000}"/>
    <cellStyle name="20% - Акцент6 2 8 2" xfId="16010" xr:uid="{00000000-0005-0000-0000-00002D0B0000}"/>
    <cellStyle name="20% - Акцент6 2 9" xfId="14364" xr:uid="{00000000-0005-0000-0000-00002E0B0000}"/>
    <cellStyle name="20% — акцент6 2 9" xfId="8759" xr:uid="{00000000-0005-0000-0000-00002F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xfId="379" xr:uid="{00000000-0005-0000-0000-000033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xfId="395" xr:uid="{00000000-0005-0000-0000-000042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xfId="69" xr:uid="{00000000-0005-0000-0000-0000FB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xfId="10097" xr:uid="{00000000-0005-0000-0000-000008130000}"/>
    <cellStyle name="40% - Акцент1 2 2 2" xfId="10443" xr:uid="{00000000-0005-0000-0000-000009130000}"/>
    <cellStyle name="40% — акцент1 2 2 2" xfId="12919" xr:uid="{00000000-0005-0000-0000-00000A130000}"/>
    <cellStyle name="40% - Акцент1 2 2 3" xfId="10527" xr:uid="{00000000-0005-0000-0000-00000B130000}"/>
    <cellStyle name="40% — акцент1 2 2 3" xfId="14413" xr:uid="{00000000-0005-0000-0000-00000C130000}"/>
    <cellStyle name="40% - Акцент1 2 2 4" xfId="11104" xr:uid="{00000000-0005-0000-0000-00000D130000}"/>
    <cellStyle name="40% — акцент1 2 2 4" xfId="14559" xr:uid="{00000000-0005-0000-0000-00000E130000}"/>
    <cellStyle name="40% - Акцент1 2 2 5" xfId="11949" xr:uid="{00000000-0005-0000-0000-00000F130000}"/>
    <cellStyle name="40% — акцент1 2 2 5" xfId="13865" xr:uid="{00000000-0005-0000-0000-000010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xfId="10345" xr:uid="{00000000-0005-0000-0000-000017130000}"/>
    <cellStyle name="40% - Акцент1 2 3 2" xfId="7856" xr:uid="{00000000-0005-0000-0000-000018130000}"/>
    <cellStyle name="40% — акцент1 2 3 2" xfId="13034" xr:uid="{00000000-0005-0000-0000-000019130000}"/>
    <cellStyle name="40% — акцент1 2 3 3" xfId="14537" xr:uid="{00000000-0005-0000-0000-00001A130000}"/>
    <cellStyle name="40% - Акцент1 2 4" xfId="7809" xr:uid="{00000000-0005-0000-0000-00001B130000}"/>
    <cellStyle name="40% — акцент1 2 4" xfId="12588" xr:uid="{00000000-0005-0000-0000-00001C130000}"/>
    <cellStyle name="40% - Акцент1 2 4 2" xfId="15992" xr:uid="{00000000-0005-0000-0000-00001D130000}"/>
    <cellStyle name="40% - Акцент1 2 5" xfId="12361" xr:uid="{00000000-0005-0000-0000-00001E130000}"/>
    <cellStyle name="40% — акцент1 2 5" xfId="12378" xr:uid="{00000000-0005-0000-0000-00001F130000}"/>
    <cellStyle name="40% - Акцент1 2 5 2" xfId="15995" xr:uid="{00000000-0005-0000-0000-000020130000}"/>
    <cellStyle name="40% - Акцент1 2 6" xfId="12777" xr:uid="{00000000-0005-0000-0000-000021130000}"/>
    <cellStyle name="40% — акцент1 2 6" xfId="14083" xr:uid="{00000000-0005-0000-0000-000022130000}"/>
    <cellStyle name="40% - Акцент1 2 6 2" xfId="15998" xr:uid="{00000000-0005-0000-0000-000023130000}"/>
    <cellStyle name="40% - Акцент1 2 7" xfId="13052" xr:uid="{00000000-0005-0000-0000-000024130000}"/>
    <cellStyle name="40% — акцент1 2 7" xfId="13671" xr:uid="{00000000-0005-0000-0000-000025130000}"/>
    <cellStyle name="40% - Акцент1 2 7 2" xfId="16001" xr:uid="{00000000-0005-0000-0000-000026130000}"/>
    <cellStyle name="40% - Акцент1 2 8" xfId="13679" xr:uid="{00000000-0005-0000-0000-000027130000}"/>
    <cellStyle name="40% — акцент1 2 8" xfId="13794" xr:uid="{00000000-0005-0000-0000-000028130000}"/>
    <cellStyle name="40% - Акцент1 2 8 2" xfId="16011" xr:uid="{00000000-0005-0000-0000-000029130000}"/>
    <cellStyle name="40% - Акцент1 2 9" xfId="14444" xr:uid="{00000000-0005-0000-0000-00002A130000}"/>
    <cellStyle name="40% — акцент1 2 9" xfId="8756" xr:uid="{00000000-0005-0000-0000-00002B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xfId="380" xr:uid="{00000000-0005-0000-0000-00002F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xfId="405" xr:uid="{00000000-0005-0000-0000-00003F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xfId="70" xr:uid="{00000000-0005-0000-0000-000073130000}"/>
    <cellStyle name="40% - Акцент2 2 2" xfId="7861" xr:uid="{00000000-0005-0000-0000-000074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9728" xr:uid="{00000000-0005-0000-0000-000078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2_Borg_01_11_2012" xfId="9941" xr:uid="{00000000-0005-0000-0000-00007F130000}"/>
    <cellStyle name="40% - Акцент2 3" xfId="205" xr:uid="{00000000-0005-0000-0000-000080130000}"/>
    <cellStyle name="40% — акцент2 3" xfId="381" xr:uid="{00000000-0005-0000-0000-000081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xfId="401" xr:uid="{00000000-0005-0000-0000-000086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xfId="71" xr:uid="{00000000-0005-0000-0000-0000BB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xfId="10101" xr:uid="{00000000-0005-0000-0000-0000C8130000}"/>
    <cellStyle name="40% - Акцент3 2 2 2" xfId="10440" xr:uid="{00000000-0005-0000-0000-0000C9130000}"/>
    <cellStyle name="40% — акцент3 2 2 2" xfId="12923" xr:uid="{00000000-0005-0000-0000-0000CA130000}"/>
    <cellStyle name="40% - Акцент3 2 2 3" xfId="10526" xr:uid="{00000000-0005-0000-0000-0000CB130000}"/>
    <cellStyle name="40% — акцент3 2 2 3" xfId="14417" xr:uid="{00000000-0005-0000-0000-0000CC130000}"/>
    <cellStyle name="40% - Акцент3 2 2 4" xfId="11105" xr:uid="{00000000-0005-0000-0000-0000CD130000}"/>
    <cellStyle name="40% — акцент3 2 2 4" xfId="14562" xr:uid="{00000000-0005-0000-0000-0000CE130000}"/>
    <cellStyle name="40% - Акцент3 2 2 5" xfId="15718" xr:uid="{00000000-0005-0000-0000-0000CF130000}"/>
    <cellStyle name="40% — акцент3 2 2 5" xfId="13691" xr:uid="{00000000-0005-0000-0000-0000D0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xfId="10348" xr:uid="{00000000-0005-0000-0000-0000D7130000}"/>
    <cellStyle name="40% - Акцент3 2 3 2" xfId="10439" xr:uid="{00000000-0005-0000-0000-0000D8130000}"/>
    <cellStyle name="40% — акцент3 2 3 2" xfId="13037" xr:uid="{00000000-0005-0000-0000-0000D9130000}"/>
    <cellStyle name="40% - Акцент3 2 3 3" xfId="10523" xr:uid="{00000000-0005-0000-0000-0000DA130000}"/>
    <cellStyle name="40% — акцент3 2 3 3" xfId="14540" xr:uid="{00000000-0005-0000-0000-0000DB130000}"/>
    <cellStyle name="40% - Акцент3 2 3 4" xfId="11106" xr:uid="{00000000-0005-0000-0000-0000DC130000}"/>
    <cellStyle name="40% — акцент3 2 3 4" xfId="14570" xr:uid="{00000000-0005-0000-0000-0000DD130000}"/>
    <cellStyle name="40% - Акцент3 2 3 5" xfId="11697" xr:uid="{00000000-0005-0000-0000-0000DE130000}"/>
    <cellStyle name="40% — акцент3 2 3 5" xfId="14575" xr:uid="{00000000-0005-0000-0000-0000DF130000}"/>
    <cellStyle name="40% - Акцент3 2 3 6" xfId="9731" xr:uid="{00000000-0005-0000-0000-0000E0130000}"/>
    <cellStyle name="40% - Акцент3 2 4" xfId="9674" xr:uid="{00000000-0005-0000-0000-0000E1130000}"/>
    <cellStyle name="40% — акцент3 2 4" xfId="12592" xr:uid="{00000000-0005-0000-0000-0000E2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xfId="12422" xr:uid="{00000000-0005-0000-0000-0000EB130000}"/>
    <cellStyle name="40% - Акцент3 2 5 2" xfId="15948" xr:uid="{00000000-0005-0000-0000-0000EC130000}"/>
    <cellStyle name="40% - Акцент3 2 6" xfId="12617" xr:uid="{00000000-0005-0000-0000-0000ED130000}"/>
    <cellStyle name="40% — акцент3 2 6" xfId="14087" xr:uid="{00000000-0005-0000-0000-0000EE130000}"/>
    <cellStyle name="40% - Акцент3 2 6 2" xfId="15969" xr:uid="{00000000-0005-0000-0000-0000EF130000}"/>
    <cellStyle name="40% - Акцент3 2 7" xfId="13053" xr:uid="{00000000-0005-0000-0000-0000F0130000}"/>
    <cellStyle name="40% — акцент3 2 7" xfId="13703" xr:uid="{00000000-0005-0000-0000-0000F1130000}"/>
    <cellStyle name="40% - Акцент3 2 7 2" xfId="15966" xr:uid="{00000000-0005-0000-0000-0000F2130000}"/>
    <cellStyle name="40% - Акцент3 2 8" xfId="13680" xr:uid="{00000000-0005-0000-0000-0000F3130000}"/>
    <cellStyle name="40% — акцент3 2 8" xfId="14148" xr:uid="{00000000-0005-0000-0000-0000F4130000}"/>
    <cellStyle name="40% - Акцент3 2 8 2" xfId="16012" xr:uid="{00000000-0005-0000-0000-0000F5130000}"/>
    <cellStyle name="40% - Акцент3 2 9" xfId="13933" xr:uid="{00000000-0005-0000-0000-0000F6130000}"/>
    <cellStyle name="40% — акцент3 2 9" xfId="8760" xr:uid="{00000000-0005-0000-0000-0000F7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xfId="382" xr:uid="{00000000-0005-0000-0000-0000FB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xfId="397" xr:uid="{00000000-0005-0000-0000-000009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xfId="72" xr:uid="{00000000-0005-0000-0000-00008A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xfId="10103" xr:uid="{00000000-0005-0000-0000-000097140000}"/>
    <cellStyle name="40% - Акцент4 2 2 2" xfId="10435" xr:uid="{00000000-0005-0000-0000-000098140000}"/>
    <cellStyle name="40% — акцент4 2 2 2" xfId="12925" xr:uid="{00000000-0005-0000-0000-000099140000}"/>
    <cellStyle name="40% - Акцент4 2 2 3" xfId="10363" xr:uid="{00000000-0005-0000-0000-00009A140000}"/>
    <cellStyle name="40% — акцент4 2 2 3" xfId="14419" xr:uid="{00000000-0005-0000-0000-00009B140000}"/>
    <cellStyle name="40% - Акцент4 2 2 4" xfId="11107" xr:uid="{00000000-0005-0000-0000-00009C140000}"/>
    <cellStyle name="40% — акцент4 2 2 4" xfId="14564" xr:uid="{00000000-0005-0000-0000-00009D140000}"/>
    <cellStyle name="40% - Акцент4 2 2 5" xfId="11848" xr:uid="{00000000-0005-0000-0000-00009E140000}"/>
    <cellStyle name="40% — акцент4 2 2 5" xfId="13721" xr:uid="{00000000-0005-0000-0000-00009F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xfId="10350" xr:uid="{00000000-0005-0000-0000-0000A6140000}"/>
    <cellStyle name="40% - Акцент4 2 3 2" xfId="9681" xr:uid="{00000000-0005-0000-0000-0000A7140000}"/>
    <cellStyle name="40% — акцент4 2 3 2" xfId="13039" xr:uid="{00000000-0005-0000-0000-0000A8140000}"/>
    <cellStyle name="40% — акцент4 2 3 3" xfId="14542" xr:uid="{00000000-0005-0000-0000-0000A9140000}"/>
    <cellStyle name="40% - Акцент4 2 4" xfId="7808" xr:uid="{00000000-0005-0000-0000-0000AA140000}"/>
    <cellStyle name="40% — акцент4 2 4" xfId="12594" xr:uid="{00000000-0005-0000-0000-0000AB140000}"/>
    <cellStyle name="40% - Акцент4 2 4 2" xfId="15968" xr:uid="{00000000-0005-0000-0000-0000AC140000}"/>
    <cellStyle name="40% - Акцент4 2 5" xfId="12363" xr:uid="{00000000-0005-0000-0000-0000AD140000}"/>
    <cellStyle name="40% — акцент4 2 5" xfId="12376" xr:uid="{00000000-0005-0000-0000-0000AE140000}"/>
    <cellStyle name="40% - Акцент4 2 5 2" xfId="15973" xr:uid="{00000000-0005-0000-0000-0000AF140000}"/>
    <cellStyle name="40% - Акцент4 2 6" xfId="12817" xr:uid="{00000000-0005-0000-0000-0000B0140000}"/>
    <cellStyle name="40% — акцент4 2 6" xfId="14089" xr:uid="{00000000-0005-0000-0000-0000B1140000}"/>
    <cellStyle name="40% - Акцент4 2 6 2" xfId="15951" xr:uid="{00000000-0005-0000-0000-0000B2140000}"/>
    <cellStyle name="40% - Акцент4 2 7" xfId="13055" xr:uid="{00000000-0005-0000-0000-0000B3140000}"/>
    <cellStyle name="40% — акцент4 2 7" xfId="13669" xr:uid="{00000000-0005-0000-0000-0000B4140000}"/>
    <cellStyle name="40% - Акцент4 2 7 2" xfId="15984" xr:uid="{00000000-0005-0000-0000-0000B5140000}"/>
    <cellStyle name="40% - Акцент4 2 8" xfId="13681" xr:uid="{00000000-0005-0000-0000-0000B6140000}"/>
    <cellStyle name="40% — акцент4 2 8" xfId="13698" xr:uid="{00000000-0005-0000-0000-0000B7140000}"/>
    <cellStyle name="40% - Акцент4 2 8 2" xfId="16013" xr:uid="{00000000-0005-0000-0000-0000B8140000}"/>
    <cellStyle name="40% - Акцент4 2 9" xfId="14487" xr:uid="{00000000-0005-0000-0000-0000B9140000}"/>
    <cellStyle name="40% — акцент4 2 9" xfId="6869" xr:uid="{00000000-0005-0000-0000-0000BA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xfId="383" xr:uid="{00000000-0005-0000-0000-0000BE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xfId="394" xr:uid="{00000000-0005-0000-0000-0000CE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xfId="73" xr:uid="{00000000-0005-0000-0000-000002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xfId="10105" xr:uid="{00000000-0005-0000-0000-00000F150000}"/>
    <cellStyle name="40% - Акцент5 2 2 2" xfId="11718" xr:uid="{00000000-0005-0000-0000-000010150000}"/>
    <cellStyle name="40% — акцент5 2 2 2" xfId="12927" xr:uid="{00000000-0005-0000-0000-000011150000}"/>
    <cellStyle name="40% - Акцент5 2 2 3" xfId="11259" xr:uid="{00000000-0005-0000-0000-000012150000}"/>
    <cellStyle name="40% — акцент5 2 2 3" xfId="14421" xr:uid="{00000000-0005-0000-0000-000013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xfId="10351" xr:uid="{00000000-0005-0000-0000-00001A150000}"/>
    <cellStyle name="40% - Акцент5 2 3 2" xfId="9642" xr:uid="{00000000-0005-0000-0000-00001B150000}"/>
    <cellStyle name="40% — акцент5 2 3 2" xfId="13040" xr:uid="{00000000-0005-0000-0000-00001C150000}"/>
    <cellStyle name="40% — акцент5 2 3 3" xfId="14543" xr:uid="{00000000-0005-0000-0000-00001D150000}"/>
    <cellStyle name="40% - Акцент5 2 4" xfId="7806" xr:uid="{00000000-0005-0000-0000-00001E150000}"/>
    <cellStyle name="40% — акцент5 2 4" xfId="12596" xr:uid="{00000000-0005-0000-0000-00001F150000}"/>
    <cellStyle name="40% - Акцент5 2 4 2" xfId="15963" xr:uid="{00000000-0005-0000-0000-000020150000}"/>
    <cellStyle name="40% - Акцент5 2 5" xfId="12364" xr:uid="{00000000-0005-0000-0000-000021150000}"/>
    <cellStyle name="40% — акцент5 2 5" xfId="12358" xr:uid="{00000000-0005-0000-0000-000022150000}"/>
    <cellStyle name="40% - Акцент5 2 5 2" xfId="15956" xr:uid="{00000000-0005-0000-0000-000023150000}"/>
    <cellStyle name="40% - Акцент5 2 6" xfId="12985" xr:uid="{00000000-0005-0000-0000-000024150000}"/>
    <cellStyle name="40% — акцент5 2 6" xfId="14091" xr:uid="{00000000-0005-0000-0000-000025150000}"/>
    <cellStyle name="40% - Акцент5 2 6 2" xfId="15979" xr:uid="{00000000-0005-0000-0000-000026150000}"/>
    <cellStyle name="40% - Акцент5 2 7" xfId="13056" xr:uid="{00000000-0005-0000-0000-000027150000}"/>
    <cellStyle name="40% — акцент5 2 7" xfId="13852" xr:uid="{00000000-0005-0000-0000-000028150000}"/>
    <cellStyle name="40% - Акцент5 2 7 2" xfId="15981" xr:uid="{00000000-0005-0000-0000-000029150000}"/>
    <cellStyle name="40% - Акцент5 2 8" xfId="13682" xr:uid="{00000000-0005-0000-0000-00002A150000}"/>
    <cellStyle name="40% — акцент5 2 8" xfId="13796" xr:uid="{00000000-0005-0000-0000-00002B150000}"/>
    <cellStyle name="40% - Акцент5 2 8 2" xfId="16014" xr:uid="{00000000-0005-0000-0000-00002C150000}"/>
    <cellStyle name="40% - Акцент5 2 9" xfId="14152" xr:uid="{00000000-0005-0000-0000-00002D150000}"/>
    <cellStyle name="40% — акцент5 2 9" xfId="6871" xr:uid="{00000000-0005-0000-0000-00002E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xfId="384" xr:uid="{00000000-0005-0000-0000-000032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xfId="392" xr:uid="{00000000-0005-0000-0000-000041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xfId="74" xr:uid="{00000000-0005-0000-0000-000076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xfId="10107" xr:uid="{00000000-0005-0000-0000-000083150000}"/>
    <cellStyle name="40% - Акцент6 2 2 2" xfId="10432" xr:uid="{00000000-0005-0000-0000-000084150000}"/>
    <cellStyle name="40% — акцент6 2 2 2" xfId="12929" xr:uid="{00000000-0005-0000-0000-000085150000}"/>
    <cellStyle name="40% - Акцент6 2 2 3" xfId="10364" xr:uid="{00000000-0005-0000-0000-000086150000}"/>
    <cellStyle name="40% — акцент6 2 2 3" xfId="14423" xr:uid="{00000000-0005-0000-0000-000087150000}"/>
    <cellStyle name="40% - Акцент6 2 2 4" xfId="11108" xr:uid="{00000000-0005-0000-0000-000088150000}"/>
    <cellStyle name="40% — акцент6 2 2 4" xfId="14565" xr:uid="{00000000-0005-0000-0000-000089150000}"/>
    <cellStyle name="40% - Акцент6 2 2 5" xfId="15776" xr:uid="{00000000-0005-0000-0000-00008A150000}"/>
    <cellStyle name="40% — акцент6 2 2 5" xfId="13722" xr:uid="{00000000-0005-0000-0000-00008B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xfId="10353" xr:uid="{00000000-0005-0000-0000-000092150000}"/>
    <cellStyle name="40% - Акцент6 2 3 2" xfId="9649" xr:uid="{00000000-0005-0000-0000-000093150000}"/>
    <cellStyle name="40% — акцент6 2 3 2" xfId="13042" xr:uid="{00000000-0005-0000-0000-000094150000}"/>
    <cellStyle name="40% — акцент6 2 3 3" xfId="14545" xr:uid="{00000000-0005-0000-0000-000095150000}"/>
    <cellStyle name="40% - Акцент6 2 4" xfId="9656" xr:uid="{00000000-0005-0000-0000-000096150000}"/>
    <cellStyle name="40% — акцент6 2 4" xfId="12598" xr:uid="{00000000-0005-0000-0000-000097150000}"/>
    <cellStyle name="40% - Акцент6 2 4 2" xfId="15958" xr:uid="{00000000-0005-0000-0000-000098150000}"/>
    <cellStyle name="40% - Акцент6 2 5" xfId="12365" xr:uid="{00000000-0005-0000-0000-000099150000}"/>
    <cellStyle name="40% — акцент6 2 5" xfId="12357" xr:uid="{00000000-0005-0000-0000-00009A150000}"/>
    <cellStyle name="40% - Акцент6 2 5 2" xfId="15977" xr:uid="{00000000-0005-0000-0000-00009B150000}"/>
    <cellStyle name="40% - Акцент6 2 6" xfId="12657" xr:uid="{00000000-0005-0000-0000-00009C150000}"/>
    <cellStyle name="40% — акцент6 2 6" xfId="14093" xr:uid="{00000000-0005-0000-0000-00009D150000}"/>
    <cellStyle name="40% - Акцент6 2 6 2" xfId="15945" xr:uid="{00000000-0005-0000-0000-00009E150000}"/>
    <cellStyle name="40% - Акцент6 2 7" xfId="13057" xr:uid="{00000000-0005-0000-0000-00009F150000}"/>
    <cellStyle name="40% — акцент6 2 7" xfId="13701" xr:uid="{00000000-0005-0000-0000-0000A0150000}"/>
    <cellStyle name="40% - Акцент6 2 7 2" xfId="15987" xr:uid="{00000000-0005-0000-0000-0000A1150000}"/>
    <cellStyle name="40% - Акцент6 2 8" xfId="13683" xr:uid="{00000000-0005-0000-0000-0000A2150000}"/>
    <cellStyle name="40% — акцент6 2 8" xfId="13807" xr:uid="{00000000-0005-0000-0000-0000A3150000}"/>
    <cellStyle name="40% - Акцент6 2 8 2" xfId="16015" xr:uid="{00000000-0005-0000-0000-0000A4150000}"/>
    <cellStyle name="40% - Акцент6 2 9" xfId="13980" xr:uid="{00000000-0005-0000-0000-0000A5150000}"/>
    <cellStyle name="40% — акцент6 2 9" xfId="7630" xr:uid="{00000000-0005-0000-0000-0000A6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xfId="385" xr:uid="{00000000-0005-0000-0000-0000AA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xfId="409" xr:uid="{00000000-0005-0000-0000-0000BA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xfId="81" xr:uid="{00000000-0005-0000-0000-000060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xfId="8755" xr:uid="{00000000-0005-0000-0000-00006D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xfId="386" xr:uid="{00000000-0005-0000-0000-000085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xfId="404" xr:uid="{00000000-0005-0000-0000-000095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xfId="82" xr:uid="{00000000-0005-0000-0000-0000A5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xfId="7627" xr:uid="{00000000-0005-0000-0000-0000B2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xfId="387" xr:uid="{00000000-0005-0000-0000-0000CA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xfId="400" xr:uid="{00000000-0005-0000-0000-0000D9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xfId="83" xr:uid="{00000000-0005-0000-0000-0000EA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xfId="8749" xr:uid="{00000000-0005-0000-0000-0000F7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xfId="388" xr:uid="{00000000-0005-0000-0000-000011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xfId="407" xr:uid="{00000000-0005-0000-0000-000022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xfId="84" xr:uid="{00000000-0005-0000-0000-000034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xfId="9495" xr:uid="{00000000-0005-0000-0000-000041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xfId="389" xr:uid="{00000000-0005-0000-0000-00005B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xfId="408" xr:uid="{00000000-0005-0000-0000-00006C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xfId="85" xr:uid="{00000000-0005-0000-0000-00007D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xfId="7629" xr:uid="{00000000-0005-0000-0000-00008A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xfId="390" xr:uid="{00000000-0005-0000-0000-0000A2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xfId="403" xr:uid="{00000000-0005-0000-0000-0000B1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xfId="86" xr:uid="{00000000-0005-0000-0000-0000C2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xfId="7631" xr:uid="{00000000-0005-0000-0000-0000CF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xfId="391" xr:uid="{00000000-0005-0000-0000-0000E9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xfId="399" xr:uid="{00000000-0005-0000-0000-0000F7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Лист3" xfId="10515" xr:uid="{00000000-0005-0000-0000-0000241D0000}"/>
    <cellStyle name="Comma [0]?Лист3 2" xfId="10514" xr:uid="{00000000-0005-0000-0000-0000251D0000}"/>
    <cellStyle name="Comma [0]_17.06.05 (наш)ВВП=8,2" xfId="7400" xr:uid="{00000000-0005-0000-0000-000026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10" xfId="20281" xr:uid="{00000000-0005-0000-0000-00004C1D0000}"/>
    <cellStyle name="Comma 2 2" xfId="4130" xr:uid="{00000000-0005-0000-0000-00004D1D0000}"/>
    <cellStyle name="Comma 2 2 2" xfId="6807" xr:uid="{00000000-0005-0000-0000-00004E1D0000}"/>
    <cellStyle name="Comma 2 2 2 2" xfId="5469" xr:uid="{00000000-0005-0000-0000-00004F1D0000}"/>
    <cellStyle name="Comma 2 2 2 2 2" xfId="10232" xr:uid="{00000000-0005-0000-0000-0000501D0000}"/>
    <cellStyle name="Comma 2 2 2 2 3" xfId="16066" xr:uid="{00000000-0005-0000-0000-0000511D0000}"/>
    <cellStyle name="Comma 2 2 2 3" xfId="5623" xr:uid="{00000000-0005-0000-0000-0000521D0000}"/>
    <cellStyle name="Comma 2 2 2 4" xfId="13366" xr:uid="{00000000-0005-0000-0000-0000531D0000}"/>
    <cellStyle name="Comma 2 2 2 5" xfId="15744" xr:uid="{00000000-0005-0000-0000-0000541D0000}"/>
    <cellStyle name="Comma 2 2 3" xfId="8656" xr:uid="{00000000-0005-0000-0000-0000551D0000}"/>
    <cellStyle name="Comma 2 2 3 2" xfId="8762" xr:uid="{00000000-0005-0000-0000-0000561D0000}"/>
    <cellStyle name="Comma 2 2 3 2 2" xfId="10118" xr:uid="{00000000-0005-0000-0000-0000571D0000}"/>
    <cellStyle name="Comma 2 2 3 3" xfId="5566" xr:uid="{00000000-0005-0000-0000-0000581D0000}"/>
    <cellStyle name="Comma 2 2 3 4" xfId="12056" xr:uid="{00000000-0005-0000-0000-0000591D0000}"/>
    <cellStyle name="Comma 2 2 4" xfId="9213" xr:uid="{00000000-0005-0000-0000-00005A1D0000}"/>
    <cellStyle name="Comma 2 2 4 2" xfId="11805" xr:uid="{00000000-0005-0000-0000-00005B1D0000}"/>
    <cellStyle name="Comma 2 2 4 3" xfId="11536" xr:uid="{00000000-0005-0000-0000-00005C1D0000}"/>
    <cellStyle name="Comma 2 2 5" xfId="10388" xr:uid="{00000000-0005-0000-0000-00005D1D0000}"/>
    <cellStyle name="Comma 2 2 6" xfId="11486" xr:uid="{00000000-0005-0000-0000-00005E1D0000}"/>
    <cellStyle name="Comma 2 2 7" xfId="8231" xr:uid="{00000000-0005-0000-0000-00005F1D0000}"/>
    <cellStyle name="Comma 2 2 8" xfId="18900" xr:uid="{00000000-0005-0000-0000-0000601D0000}"/>
    <cellStyle name="Comma 2 2 9" xfId="20194" xr:uid="{00000000-0005-0000-0000-0000611D0000}"/>
    <cellStyle name="Comma 2 3" xfId="2161" xr:uid="{00000000-0005-0000-0000-0000621D0000}"/>
    <cellStyle name="Comma 2 3 2" xfId="9427" xr:uid="{00000000-0005-0000-0000-0000631D0000}"/>
    <cellStyle name="Comma 2 3 2 2" xfId="9526" xr:uid="{00000000-0005-0000-0000-0000641D0000}"/>
    <cellStyle name="Comma 2 3 2 2 2" xfId="10233" xr:uid="{00000000-0005-0000-0000-0000651D0000}"/>
    <cellStyle name="Comma 2 3 2 2 3" xfId="16062" xr:uid="{00000000-0005-0000-0000-0000661D0000}"/>
    <cellStyle name="Comma 2 3 2 3" xfId="5616" xr:uid="{00000000-0005-0000-0000-0000671D0000}"/>
    <cellStyle name="Comma 2 3 2 4" xfId="13478" xr:uid="{00000000-0005-0000-0000-0000681D0000}"/>
    <cellStyle name="Comma 2 3 2 5" xfId="12155" xr:uid="{00000000-0005-0000-0000-0000691D0000}"/>
    <cellStyle name="Comma 2 3 3" xfId="6768" xr:uid="{00000000-0005-0000-0000-00006A1D0000}"/>
    <cellStyle name="Comma 2 3 3 2" xfId="9501" xr:uid="{00000000-0005-0000-0000-00006B1D0000}"/>
    <cellStyle name="Comma 2 3 3 2 2" xfId="10119" xr:uid="{00000000-0005-0000-0000-00006C1D0000}"/>
    <cellStyle name="Comma 2 3 3 3" xfId="9577" xr:uid="{00000000-0005-0000-0000-00006D1D0000}"/>
    <cellStyle name="Comma 2 3 3 4" xfId="15722" xr:uid="{00000000-0005-0000-0000-00006E1D0000}"/>
    <cellStyle name="Comma 2 3 4" xfId="7375" xr:uid="{00000000-0005-0000-0000-00006F1D0000}"/>
    <cellStyle name="Comma 2 3 4 2" xfId="11806" xr:uid="{00000000-0005-0000-0000-0000701D0000}"/>
    <cellStyle name="Comma 2 3 4 3" xfId="11997" xr:uid="{00000000-0005-0000-0000-0000711D0000}"/>
    <cellStyle name="Comma 2 3 5" xfId="10387" xr:uid="{00000000-0005-0000-0000-0000721D0000}"/>
    <cellStyle name="Comma 2 3 6" xfId="14594" xr:uid="{00000000-0005-0000-0000-0000731D0000}"/>
    <cellStyle name="Comma 2 3 7" xfId="8904" xr:uid="{00000000-0005-0000-0000-0000741D0000}"/>
    <cellStyle name="Comma 2 3 8" xfId="16955" xr:uid="{00000000-0005-0000-0000-0000751D0000}"/>
    <cellStyle name="Comma 2 3 9" xfId="20146" xr:uid="{00000000-0005-0000-0000-0000761D0000}"/>
    <cellStyle name="Comma 2 4" xfId="5310" xr:uid="{00000000-0005-0000-0000-0000771D0000}"/>
    <cellStyle name="Comma 2 4 2" xfId="7384" xr:uid="{00000000-0005-0000-0000-0000781D0000}"/>
    <cellStyle name="Comma 2 4 3" xfId="13315" xr:uid="{00000000-0005-0000-0000-0000791D0000}"/>
    <cellStyle name="Comma 2 4 4" xfId="9822" xr:uid="{00000000-0005-0000-0000-00007A1D0000}"/>
    <cellStyle name="Comma 2 5" xfId="829" xr:uid="{00000000-0005-0000-0000-00007B1D0000}"/>
    <cellStyle name="Comma 2 5 2" xfId="15570" xr:uid="{00000000-0005-0000-0000-00007C1D0000}"/>
    <cellStyle name="Comma 2 5 3" xfId="6108" xr:uid="{00000000-0005-0000-0000-00007D1D0000}"/>
    <cellStyle name="Comma 2 6" xfId="5632" xr:uid="{00000000-0005-0000-0000-00007E1D0000}"/>
    <cellStyle name="Comma 2 6 2" xfId="7658" xr:uid="{00000000-0005-0000-0000-00007F1D0000}"/>
    <cellStyle name="Comma 2 6 2 2" xfId="10225" xr:uid="{00000000-0005-0000-0000-0000801D0000}"/>
    <cellStyle name="Comma 2 6 3" xfId="5612" xr:uid="{00000000-0005-0000-0000-0000811D0000}"/>
    <cellStyle name="Comma 2 6 4" xfId="13179" xr:uid="{00000000-0005-0000-0000-0000821D0000}"/>
    <cellStyle name="Comma 2 6 5" xfId="9901" xr:uid="{00000000-0005-0000-0000-0000831D0000}"/>
    <cellStyle name="Comma 2 7" xfId="9387" xr:uid="{00000000-0005-0000-0000-0000841D0000}"/>
    <cellStyle name="Comma 2 7 2" xfId="8763" xr:uid="{00000000-0005-0000-0000-0000851D0000}"/>
    <cellStyle name="Comma 2 7 2 2" xfId="10117" xr:uid="{00000000-0005-0000-0000-0000861D0000}"/>
    <cellStyle name="Comma 2 7 3" xfId="5569" xr:uid="{00000000-0005-0000-0000-0000871D0000}"/>
    <cellStyle name="Comma 2 8" xfId="6106" xr:uid="{00000000-0005-0000-0000-0000881D0000}"/>
    <cellStyle name="Comma 2 8 2" xfId="11760" xr:uid="{00000000-0005-0000-0000-0000891D0000}"/>
    <cellStyle name="Comma 2 9" xfId="8230" xr:uid="{00000000-0005-0000-0000-00008A1D0000}"/>
    <cellStyle name="Comma 3" xfId="830" xr:uid="{00000000-0005-0000-0000-00008B1D0000}"/>
    <cellStyle name="Comma 3 2" xfId="831" xr:uid="{00000000-0005-0000-0000-00008C1D0000}"/>
    <cellStyle name="Comma 3 2 2" xfId="5312" xr:uid="{00000000-0005-0000-0000-00008D1D0000}"/>
    <cellStyle name="Comma 3 2 2 2" xfId="9449" xr:uid="{00000000-0005-0000-0000-00008E1D0000}"/>
    <cellStyle name="Comma 3 2 2 2 2" xfId="5506" xr:uid="{00000000-0005-0000-0000-00008F1D0000}"/>
    <cellStyle name="Comma 3 2 2 2 2 2" xfId="10313" xr:uid="{00000000-0005-0000-0000-0000901D0000}"/>
    <cellStyle name="Comma 3 2 2 2 3" xfId="9966" xr:uid="{00000000-0005-0000-0000-0000911D0000}"/>
    <cellStyle name="Comma 3 2 2 3" xfId="6769" xr:uid="{00000000-0005-0000-0000-0000921D0000}"/>
    <cellStyle name="Comma 3 2 2 3 2" xfId="9498" xr:uid="{00000000-0005-0000-0000-0000931D0000}"/>
    <cellStyle name="Comma 3 2 2 3 2 2" xfId="10122" xr:uid="{00000000-0005-0000-0000-0000941D0000}"/>
    <cellStyle name="Comma 3 2 2 3 3" xfId="7714" xr:uid="{00000000-0005-0000-0000-0000951D0000}"/>
    <cellStyle name="Comma 3 2 2 4" xfId="6657" xr:uid="{00000000-0005-0000-0000-0000961D0000}"/>
    <cellStyle name="Comma 3 2 2 5" xfId="11822" xr:uid="{00000000-0005-0000-0000-0000971D0000}"/>
    <cellStyle name="Comma 3 2 2 6" xfId="11450" xr:uid="{00000000-0005-0000-0000-0000981D0000}"/>
    <cellStyle name="Comma 3 2 2 7" xfId="7948" xr:uid="{00000000-0005-0000-0000-0000991D0000}"/>
    <cellStyle name="Comma 3 2 3" xfId="5634" xr:uid="{00000000-0005-0000-0000-00009A1D0000}"/>
    <cellStyle name="Comma 3 2 3 2" xfId="5466" xr:uid="{00000000-0005-0000-0000-00009B1D0000}"/>
    <cellStyle name="Comma 3 2 3 2 2" xfId="10227" xr:uid="{00000000-0005-0000-0000-00009C1D0000}"/>
    <cellStyle name="Comma 3 2 3 3" xfId="5614" xr:uid="{00000000-0005-0000-0000-00009D1D0000}"/>
    <cellStyle name="Comma 3 2 3 4" xfId="13181" xr:uid="{00000000-0005-0000-0000-00009E1D0000}"/>
    <cellStyle name="Comma 3 2 3 5" xfId="7811" xr:uid="{00000000-0005-0000-0000-00009F1D0000}"/>
    <cellStyle name="Comma 3 2 4" xfId="8657" xr:uid="{00000000-0005-0000-0000-0000A01D0000}"/>
    <cellStyle name="Comma 3 2 4 2" xfId="8761" xr:uid="{00000000-0005-0000-0000-0000A11D0000}"/>
    <cellStyle name="Comma 3 2 4 2 2" xfId="10121" xr:uid="{00000000-0005-0000-0000-0000A21D0000}"/>
    <cellStyle name="Comma 3 2 4 3" xfId="5567" xr:uid="{00000000-0005-0000-0000-0000A31D0000}"/>
    <cellStyle name="Comma 3 2 5" xfId="5924" xr:uid="{00000000-0005-0000-0000-0000A41D0000}"/>
    <cellStyle name="Comma 3 2 5 2" xfId="11762" xr:uid="{00000000-0005-0000-0000-0000A51D0000}"/>
    <cellStyle name="Comma 3 3" xfId="832" xr:uid="{00000000-0005-0000-0000-0000A61D0000}"/>
    <cellStyle name="Comma 3 3 2" xfId="5313" xr:uid="{00000000-0005-0000-0000-0000A71D0000}"/>
    <cellStyle name="Comma 3 3 2 2" xfId="9525" xr:uid="{00000000-0005-0000-0000-0000A81D0000}"/>
    <cellStyle name="Comma 3 3 2 2 2" xfId="10228" xr:uid="{00000000-0005-0000-0000-0000A91D0000}"/>
    <cellStyle name="Comma 3 3 2 3" xfId="5613" xr:uid="{00000000-0005-0000-0000-0000AA1D0000}"/>
    <cellStyle name="Comma 3 3 2 4" xfId="12220" xr:uid="{00000000-0005-0000-0000-0000AB1D0000}"/>
    <cellStyle name="Comma 3 3 2 5" xfId="9823" xr:uid="{00000000-0005-0000-0000-0000AC1D0000}"/>
    <cellStyle name="Comma 3 3 3" xfId="5635" xr:uid="{00000000-0005-0000-0000-0000AD1D0000}"/>
    <cellStyle name="Comma 3 3 3 2" xfId="7635" xr:uid="{00000000-0005-0000-0000-0000AE1D0000}"/>
    <cellStyle name="Comma 3 3 3 2 2" xfId="10123" xr:uid="{00000000-0005-0000-0000-0000AF1D0000}"/>
    <cellStyle name="Comma 3 3 3 3" xfId="7715" xr:uid="{00000000-0005-0000-0000-0000B01D0000}"/>
    <cellStyle name="Comma 3 3 3 4" xfId="13182" xr:uid="{00000000-0005-0000-0000-0000B11D0000}"/>
    <cellStyle name="Comma 3 3 3 5" xfId="9389" xr:uid="{00000000-0005-0000-0000-0000B21D0000}"/>
    <cellStyle name="Comma 3 3 4" xfId="7401" xr:uid="{00000000-0005-0000-0000-0000B31D0000}"/>
    <cellStyle name="Comma 3 3 4 2" xfId="11763" xr:uid="{00000000-0005-0000-0000-0000B41D0000}"/>
    <cellStyle name="Comma 3 4" xfId="2162" xr:uid="{00000000-0005-0000-0000-0000B51D0000}"/>
    <cellStyle name="Comma 3 4 2" xfId="7593" xr:uid="{00000000-0005-0000-0000-0000B61D0000}"/>
    <cellStyle name="Comma 3 4 2 2" xfId="5517" xr:uid="{00000000-0005-0000-0000-0000B71D0000}"/>
    <cellStyle name="Comma 3 4 2 2 2" xfId="10331" xr:uid="{00000000-0005-0000-0000-0000B81D0000}"/>
    <cellStyle name="Comma 3 4 2 2 3" xfId="16063" xr:uid="{00000000-0005-0000-0000-0000B91D0000}"/>
    <cellStyle name="Comma 3 4 2 3" xfId="9984" xr:uid="{00000000-0005-0000-0000-0000BA1D0000}"/>
    <cellStyle name="Comma 3 4 2 4" xfId="13367" xr:uid="{00000000-0005-0000-0000-0000BB1D0000}"/>
    <cellStyle name="Comma 3 4 2 5" xfId="11827" xr:uid="{00000000-0005-0000-0000-0000BC1D0000}"/>
    <cellStyle name="Comma 3 4 3" xfId="6109" xr:uid="{00000000-0005-0000-0000-0000BD1D0000}"/>
    <cellStyle name="Comma 3 4 3 2" xfId="12097" xr:uid="{00000000-0005-0000-0000-0000BE1D0000}"/>
    <cellStyle name="Comma 3 4 4" xfId="10386" xr:uid="{00000000-0005-0000-0000-0000BF1D0000}"/>
    <cellStyle name="Comma 3 4 5" xfId="11836" xr:uid="{00000000-0005-0000-0000-0000C01D0000}"/>
    <cellStyle name="Comma 3 4 6" xfId="15414" xr:uid="{00000000-0005-0000-0000-0000C11D0000}"/>
    <cellStyle name="Comma 3 4 7" xfId="9821" xr:uid="{00000000-0005-0000-0000-0000C21D0000}"/>
    <cellStyle name="Comma 3 4 8" xfId="16956" xr:uid="{00000000-0005-0000-0000-0000C31D0000}"/>
    <cellStyle name="Comma 3 4 9" xfId="20147" xr:uid="{00000000-0005-0000-0000-0000C41D0000}"/>
    <cellStyle name="Comma 3 5" xfId="5311" xr:uid="{00000000-0005-0000-0000-0000C51D0000}"/>
    <cellStyle name="Comma 3 5 2" xfId="9457" xr:uid="{00000000-0005-0000-0000-0000C61D0000}"/>
    <cellStyle name="Comma 3 5 2 2" xfId="5515" xr:uid="{00000000-0005-0000-0000-0000C71D0000}"/>
    <cellStyle name="Comma 3 5 2 2 2" xfId="10335" xr:uid="{00000000-0005-0000-0000-0000C81D0000}"/>
    <cellStyle name="Comma 3 5 2 3" xfId="9988" xr:uid="{00000000-0005-0000-0000-0000C91D0000}"/>
    <cellStyle name="Comma 3 5 2 4" xfId="11508" xr:uid="{00000000-0005-0000-0000-0000CA1D0000}"/>
    <cellStyle name="Comma 3 5 3" xfId="10385" xr:uid="{00000000-0005-0000-0000-0000CB1D0000}"/>
    <cellStyle name="Comma 3 5 4" xfId="11918" xr:uid="{00000000-0005-0000-0000-0000CC1D0000}"/>
    <cellStyle name="Comma 3 5 5" xfId="15767" xr:uid="{00000000-0005-0000-0000-0000CD1D0000}"/>
    <cellStyle name="Comma 3 5 6" xfId="8633" xr:uid="{00000000-0005-0000-0000-0000CE1D0000}"/>
    <cellStyle name="Comma 3 6" xfId="5633" xr:uid="{00000000-0005-0000-0000-0000CF1D0000}"/>
    <cellStyle name="Comma 3 6 2" xfId="5467" xr:uid="{00000000-0005-0000-0000-0000D01D0000}"/>
    <cellStyle name="Comma 3 6 2 2" xfId="10226" xr:uid="{00000000-0005-0000-0000-0000D11D0000}"/>
    <cellStyle name="Comma 3 6 3" xfId="9602" xr:uid="{00000000-0005-0000-0000-0000D21D0000}"/>
    <cellStyle name="Comma 3 6 4" xfId="13180" xr:uid="{00000000-0005-0000-0000-0000D31D0000}"/>
    <cellStyle name="Comma 3 6 5" xfId="9676" xr:uid="{00000000-0005-0000-0000-0000D41D0000}"/>
    <cellStyle name="Comma 3 7" xfId="7522" xr:uid="{00000000-0005-0000-0000-0000D51D0000}"/>
    <cellStyle name="Comma 3 7 2" xfId="6875" xr:uid="{00000000-0005-0000-0000-0000D61D0000}"/>
    <cellStyle name="Comma 3 7 2 2" xfId="10120" xr:uid="{00000000-0005-0000-0000-0000D71D0000}"/>
    <cellStyle name="Comma 3 7 3" xfId="5568" xr:uid="{00000000-0005-0000-0000-0000D81D0000}"/>
    <cellStyle name="Comma 3 8" xfId="6107" xr:uid="{00000000-0005-0000-0000-0000D91D0000}"/>
    <cellStyle name="Comma 3 8 2" xfId="11761" xr:uid="{00000000-0005-0000-0000-0000DA1D0000}"/>
    <cellStyle name="Comma 3 9" xfId="8233" xr:uid="{00000000-0005-0000-0000-0000DB1D0000}"/>
    <cellStyle name="Comma 4" xfId="833" xr:uid="{00000000-0005-0000-0000-0000DC1D0000}"/>
    <cellStyle name="Comma 4 2" xfId="2163" xr:uid="{00000000-0005-0000-0000-0000DD1D0000}"/>
    <cellStyle name="Comma 4 2 2" xfId="6837" xr:uid="{00000000-0005-0000-0000-0000DE1D0000}"/>
    <cellStyle name="Comma 4 2 2 2" xfId="9545" xr:uid="{00000000-0005-0000-0000-0000DF1D0000}"/>
    <cellStyle name="Comma 4 2 2 2 2" xfId="10336" xr:uid="{00000000-0005-0000-0000-0000E01D0000}"/>
    <cellStyle name="Comma 4 2 2 2 3" xfId="16064" xr:uid="{00000000-0005-0000-0000-0000E11D0000}"/>
    <cellStyle name="Comma 4 2 2 3" xfId="9989" xr:uid="{00000000-0005-0000-0000-0000E21D0000}"/>
    <cellStyle name="Comma 4 2 2 4" xfId="11494" xr:uid="{00000000-0005-0000-0000-0000E31D0000}"/>
    <cellStyle name="Comma 4 2 3" xfId="8602" xr:uid="{00000000-0005-0000-0000-0000E41D0000}"/>
    <cellStyle name="Comma 4 2 3 2" xfId="13368" xr:uid="{00000000-0005-0000-0000-0000E51D0000}"/>
    <cellStyle name="Comma 4 2 3 3" xfId="12106" xr:uid="{00000000-0005-0000-0000-0000E61D0000}"/>
    <cellStyle name="Comma 4 2 4" xfId="10384" xr:uid="{00000000-0005-0000-0000-0000E71D0000}"/>
    <cellStyle name="Comma 4 2 5" xfId="11919" xr:uid="{00000000-0005-0000-0000-0000E81D0000}"/>
    <cellStyle name="Comma 4 2 6" xfId="12235" xr:uid="{00000000-0005-0000-0000-0000E91D0000}"/>
    <cellStyle name="Comma 4 2 7" xfId="9808" xr:uid="{00000000-0005-0000-0000-0000EA1D0000}"/>
    <cellStyle name="Comma 4 2 8" xfId="16957" xr:uid="{00000000-0005-0000-0000-0000EB1D0000}"/>
    <cellStyle name="Comma 4 2 9" xfId="20148" xr:uid="{00000000-0005-0000-0000-0000EC1D0000}"/>
    <cellStyle name="Comma 4 3" xfId="11764" xr:uid="{00000000-0005-0000-0000-0000ED1D0000}"/>
    <cellStyle name="Comma 4 4" xfId="8906" xr:uid="{00000000-0005-0000-0000-0000EE1D0000}"/>
    <cellStyle name="Comma 5" xfId="1377" xr:uid="{00000000-0005-0000-0000-0000EF1D0000}"/>
    <cellStyle name="Comma 5 2" xfId="3361" xr:uid="{00000000-0005-0000-0000-0000F01D0000}"/>
    <cellStyle name="Comma 5 2 2" xfId="7590" xr:uid="{00000000-0005-0000-0000-0000F11D0000}"/>
    <cellStyle name="Comma 5 2 2 2" xfId="9547" xr:uid="{00000000-0005-0000-0000-0000F21D0000}"/>
    <cellStyle name="Comma 5 2 2 2 2" xfId="10314" xr:uid="{00000000-0005-0000-0000-0000F31D0000}"/>
    <cellStyle name="Comma 5 2 2 2 3" xfId="16065" xr:uid="{00000000-0005-0000-0000-0000F41D0000}"/>
    <cellStyle name="Comma 5 2 2 3" xfId="9967" xr:uid="{00000000-0005-0000-0000-0000F51D0000}"/>
    <cellStyle name="Comma 5 2 2 4" xfId="11713" xr:uid="{00000000-0005-0000-0000-0000F61D0000}"/>
    <cellStyle name="Comma 5 2 3" xfId="7523" xr:uid="{00000000-0005-0000-0000-0000F71D0000}"/>
    <cellStyle name="Comma 5 2 3 2" xfId="5430" xr:uid="{00000000-0005-0000-0000-0000F81D0000}"/>
    <cellStyle name="Comma 5 2 3 2 2" xfId="10125" xr:uid="{00000000-0005-0000-0000-0000F91D0000}"/>
    <cellStyle name="Comma 5 2 3 3" xfId="5576" xr:uid="{00000000-0005-0000-0000-0000FA1D0000}"/>
    <cellStyle name="Comma 5 2 3 4" xfId="15797" xr:uid="{00000000-0005-0000-0000-0000FB1D0000}"/>
    <cellStyle name="Comma 5 2 4" xfId="11823" xr:uid="{00000000-0005-0000-0000-0000FC1D0000}"/>
    <cellStyle name="Comma 5 2 5" xfId="14716" xr:uid="{00000000-0005-0000-0000-0000FD1D0000}"/>
    <cellStyle name="Comma 5 2 6" xfId="8529" xr:uid="{00000000-0005-0000-0000-0000FE1D0000}"/>
    <cellStyle name="Comma 5 2 7" xfId="18131" xr:uid="{00000000-0005-0000-0000-0000FF1D0000}"/>
    <cellStyle name="Comma 5 2 8" xfId="20179" xr:uid="{00000000-0005-0000-0000-0000001E0000}"/>
    <cellStyle name="Comma 5 3" xfId="8694" xr:uid="{00000000-0005-0000-0000-0000011E0000}"/>
    <cellStyle name="Comma 5 3 2" xfId="5471" xr:uid="{00000000-0005-0000-0000-0000021E0000}"/>
    <cellStyle name="Comma 5 3 2 2" xfId="10234" xr:uid="{00000000-0005-0000-0000-0000031E0000}"/>
    <cellStyle name="Comma 5 3 2 3" xfId="16061" xr:uid="{00000000-0005-0000-0000-0000041E0000}"/>
    <cellStyle name="Comma 5 3 3" xfId="9606" xr:uid="{00000000-0005-0000-0000-0000051E0000}"/>
    <cellStyle name="Comma 5 3 4" xfId="14898" xr:uid="{00000000-0005-0000-0000-0000061E0000}"/>
    <cellStyle name="Comma 5 4" xfId="9386" xr:uid="{00000000-0005-0000-0000-0000071E0000}"/>
    <cellStyle name="Comma 5 4 2" xfId="7636" xr:uid="{00000000-0005-0000-0000-0000081E0000}"/>
    <cellStyle name="Comma 5 4 2 2" xfId="10124" xr:uid="{00000000-0005-0000-0000-0000091E0000}"/>
    <cellStyle name="Comma 5 4 3" xfId="9582" xr:uid="{00000000-0005-0000-0000-00000A1E0000}"/>
    <cellStyle name="Comma 5 4 4" xfId="12175" xr:uid="{00000000-0005-0000-0000-00000B1E0000}"/>
    <cellStyle name="Comma 5 5" xfId="7376" xr:uid="{00000000-0005-0000-0000-00000C1E0000}"/>
    <cellStyle name="Comma 5 5 2" xfId="11807" xr:uid="{00000000-0005-0000-0000-00000D1E0000}"/>
    <cellStyle name="Comma 5 6" xfId="15499" xr:uid="{00000000-0005-0000-0000-00000E1E0000}"/>
    <cellStyle name="Comma 5 7" xfId="8903" xr:uid="{00000000-0005-0000-0000-00000F1E0000}"/>
    <cellStyle name="Comma 5 8" xfId="16186" xr:uid="{00000000-0005-0000-0000-0000101E0000}"/>
    <cellStyle name="Comma 5 9" xfId="20134" xr:uid="{00000000-0005-0000-0000-0000111E0000}"/>
    <cellStyle name="Comma 6" xfId="7049" xr:uid="{00000000-0005-0000-0000-0000121E0000}"/>
    <cellStyle name="Comma 6 2" xfId="8695" xr:uid="{00000000-0005-0000-0000-0000131E0000}"/>
    <cellStyle name="Comma 6 2 2" xfId="5470" xr:uid="{00000000-0005-0000-0000-0000141E0000}"/>
    <cellStyle name="Comma 6 2 2 2" xfId="10235" xr:uid="{00000000-0005-0000-0000-0000151E0000}"/>
    <cellStyle name="Comma 6 2 3" xfId="5618" xr:uid="{00000000-0005-0000-0000-0000161E0000}"/>
    <cellStyle name="Comma 6 3" xfId="6773" xr:uid="{00000000-0005-0000-0000-0000171E0000}"/>
    <cellStyle name="Comma 6 3 2" xfId="8700" xr:uid="{00000000-0005-0000-0000-0000181E0000}"/>
    <cellStyle name="Comma 6 3 2 2" xfId="10126" xr:uid="{00000000-0005-0000-0000-0000191E0000}"/>
    <cellStyle name="Comma 6 3 3" xfId="5570" xr:uid="{00000000-0005-0000-0000-00001A1E0000}"/>
    <cellStyle name="Comma 6 4" xfId="6641" xr:uid="{00000000-0005-0000-0000-00001B1E0000}"/>
    <cellStyle name="Comma 6 4 2" xfId="11808" xr:uid="{00000000-0005-0000-0000-00001C1E0000}"/>
    <cellStyle name="Comma 7" xfId="7050" xr:uid="{00000000-0005-0000-0000-00001D1E0000}"/>
    <cellStyle name="Comma 7 2" xfId="7562" xr:uid="{00000000-0005-0000-0000-00001E1E0000}"/>
    <cellStyle name="Comma 7 2 2" xfId="7660" xr:uid="{00000000-0005-0000-0000-00001F1E0000}"/>
    <cellStyle name="Comma 7 2 2 2" xfId="10236" xr:uid="{00000000-0005-0000-0000-0000201E0000}"/>
    <cellStyle name="Comma 7 2 3" xfId="5617" xr:uid="{00000000-0005-0000-0000-0000211E0000}"/>
    <cellStyle name="Comma 7 3" xfId="6770" xr:uid="{00000000-0005-0000-0000-0000221E0000}"/>
    <cellStyle name="Comma 7 3 2" xfId="9503" xr:uid="{00000000-0005-0000-0000-0000231E0000}"/>
    <cellStyle name="Comma 7 3 2 2" xfId="10127" xr:uid="{00000000-0005-0000-0000-0000241E0000}"/>
    <cellStyle name="Comma 7 3 3" xfId="9581" xr:uid="{00000000-0005-0000-0000-0000251E0000}"/>
    <cellStyle name="Comma 7 4" xfId="8521" xr:uid="{00000000-0005-0000-0000-0000261E0000}"/>
    <cellStyle name="Comma 7 4 2" xfId="11809" xr:uid="{00000000-0005-0000-0000-0000271E0000}"/>
    <cellStyle name="Comma 8" xfId="8908" xr:uid="{00000000-0005-0000-0000-0000281E0000}"/>
    <cellStyle name="Comma 8 2" xfId="9429" xr:uid="{00000000-0005-0000-0000-0000291E0000}"/>
    <cellStyle name="Comma 8 2 2" xfId="7661" xr:uid="{00000000-0005-0000-0000-00002A1E0000}"/>
    <cellStyle name="Comma 8 2 2 2" xfId="10237" xr:uid="{00000000-0005-0000-0000-00002B1E0000}"/>
    <cellStyle name="Comma 8 2 3" xfId="7741" xr:uid="{00000000-0005-0000-0000-00002C1E0000}"/>
    <cellStyle name="Comma 8 3" xfId="7524" xr:uid="{00000000-0005-0000-0000-00002D1E0000}"/>
    <cellStyle name="Comma 8 3 2" xfId="5425" xr:uid="{00000000-0005-0000-0000-00002E1E0000}"/>
    <cellStyle name="Comma 8 3 2 2" xfId="10128" xr:uid="{00000000-0005-0000-0000-00002F1E0000}"/>
    <cellStyle name="Comma 8 3 3" xfId="5572" xr:uid="{00000000-0005-0000-0000-0000301E0000}"/>
    <cellStyle name="Comma 8 4" xfId="7377" xr:uid="{00000000-0005-0000-0000-0000311E0000}"/>
    <cellStyle name="Comma 8 4 2" xfId="11810" xr:uid="{00000000-0005-0000-0000-0000321E0000}"/>
    <cellStyle name="Comma 9" xfId="8907" xr:uid="{00000000-0005-0000-0000-0000331E0000}"/>
    <cellStyle name="Comma 9 2" xfId="6809" xr:uid="{00000000-0005-0000-0000-0000341E0000}"/>
    <cellStyle name="Comma 9 2 2" xfId="5474" xr:uid="{00000000-0005-0000-0000-0000351E0000}"/>
    <cellStyle name="Comma 9 2 2 2" xfId="10238" xr:uid="{00000000-0005-0000-0000-0000361E0000}"/>
    <cellStyle name="Comma 9 2 3" xfId="9608" xr:uid="{00000000-0005-0000-0000-0000371E0000}"/>
    <cellStyle name="Comma 9 3" xfId="8655" xr:uid="{00000000-0005-0000-0000-0000381E0000}"/>
    <cellStyle name="Comma 9 3 2" xfId="6812" xr:uid="{00000000-0005-0000-0000-0000391E0000}"/>
    <cellStyle name="Comma 9 3 2 2" xfId="10129" xr:uid="{00000000-0005-0000-0000-00003A1E0000}"/>
    <cellStyle name="Comma 9 3 3" xfId="5571" xr:uid="{00000000-0005-0000-0000-00003B1E0000}"/>
    <cellStyle name="Comma 9 4" xfId="6634" xr:uid="{00000000-0005-0000-0000-00003C1E0000}"/>
    <cellStyle name="Comma 9 4 2" xfId="11811" xr:uid="{00000000-0005-0000-0000-00003D1E0000}"/>
    <cellStyle name="Comma(3)" xfId="834" xr:uid="{00000000-0005-0000-0000-00003E1E0000}"/>
    <cellStyle name="Comma_17.06.05 (наш)ВВП=8,2" xfId="6105" xr:uid="{00000000-0005-0000-0000-00003F1E0000}"/>
    <cellStyle name="Comma0" xfId="835" xr:uid="{00000000-0005-0000-0000-0000401E0000}"/>
    <cellStyle name="Comma0 - Style3" xfId="836" xr:uid="{00000000-0005-0000-0000-0000411E0000}"/>
    <cellStyle name="Comma0 - Style3 2" xfId="7949" xr:uid="{00000000-0005-0000-0000-0000421E0000}"/>
    <cellStyle name="Comma0 - Style3 2 2" xfId="15085" xr:uid="{00000000-0005-0000-0000-0000431E0000}"/>
    <cellStyle name="Comma0 - Style3 3" xfId="7051" xr:uid="{00000000-0005-0000-0000-0000441E0000}"/>
    <cellStyle name="Comma0 2" xfId="8229" xr:uid="{00000000-0005-0000-0000-0000451E0000}"/>
    <cellStyle name="Comma0 3" xfId="8236" xr:uid="{00000000-0005-0000-0000-0000461E0000}"/>
    <cellStyle name="Comma0 4" xfId="8909" xr:uid="{00000000-0005-0000-0000-0000471E0000}"/>
    <cellStyle name="Comma0 5" xfId="8848" xr:uid="{00000000-0005-0000-0000-0000481E0000}"/>
    <cellStyle name="Comma0 6" xfId="8239" xr:uid="{00000000-0005-0000-0000-0000491E0000}"/>
    <cellStyle name="Comma0 7" xfId="6343" xr:uid="{00000000-0005-0000-0000-00004A1E0000}"/>
    <cellStyle name="Comma0 8" xfId="7052" xr:uid="{00000000-0005-0000-0000-00004B1E0000}"/>
    <cellStyle name="Comma0_BG Money (current)" xfId="837" xr:uid="{00000000-0005-0000-0000-00004C1E0000}"/>
    <cellStyle name="Curren - Style3" xfId="838" xr:uid="{00000000-0005-0000-0000-00004D1E0000}"/>
    <cellStyle name="Curren - Style3 2" xfId="7950" xr:uid="{00000000-0005-0000-0000-00004E1E0000}"/>
    <cellStyle name="Curren - Style3 2 2" xfId="14845" xr:uid="{00000000-0005-0000-0000-00004F1E0000}"/>
    <cellStyle name="Curren - Style3 3" xfId="6344" xr:uid="{00000000-0005-0000-0000-0000501E0000}"/>
    <cellStyle name="Curren - Style4" xfId="839" xr:uid="{00000000-0005-0000-0000-0000511E0000}"/>
    <cellStyle name="Curren - Style4 2" xfId="7951" xr:uid="{00000000-0005-0000-0000-0000521E0000}"/>
    <cellStyle name="Curren - Style4 2 2" xfId="11873" xr:uid="{00000000-0005-0000-0000-0000531E0000}"/>
    <cellStyle name="Curren - Style4 3" xfId="7053" xr:uid="{00000000-0005-0000-0000-0000541E0000}"/>
    <cellStyle name="Currency" xfId="10383" xr:uid="{00000000-0005-0000-0000-0000551E0000}"/>
    <cellStyle name="Currency [0]" xfId="100" xr:uid="{00000000-0005-0000-0000-0000561E0000}"/>
    <cellStyle name="Currency [0] 2" xfId="840" xr:uid="{00000000-0005-0000-0000-0000571E0000}"/>
    <cellStyle name="Currency [0] 2 2" xfId="14636" xr:uid="{00000000-0005-0000-0000-0000581E0000}"/>
    <cellStyle name="Currency [0] 2 3" xfId="11920" xr:uid="{00000000-0005-0000-0000-0000591E0000}"/>
    <cellStyle name="Currency [0] 2 4" xfId="15850" xr:uid="{00000000-0005-0000-0000-00005A1E0000}"/>
    <cellStyle name="Currency [0] 2 5" xfId="10382" xr:uid="{00000000-0005-0000-0000-00005B1E0000}"/>
    <cellStyle name="Currency [0] 3" xfId="11977" xr:uid="{00000000-0005-0000-0000-00005C1E0000}"/>
    <cellStyle name="Currency [0]_AUK2000" xfId="10381" xr:uid="{00000000-0005-0000-0000-00005D1E0000}"/>
    <cellStyle name="Currency 2" xfId="2164" xr:uid="{00000000-0005-0000-0000-00005E1E0000}"/>
    <cellStyle name="Currency 2 2" xfId="10380" xr:uid="{00000000-0005-0000-0000-00005F1E0000}"/>
    <cellStyle name="Currency 2 3" xfId="15552" xr:uid="{00000000-0005-0000-0000-0000601E0000}"/>
    <cellStyle name="Currency 2 4" xfId="7054" xr:uid="{00000000-0005-0000-0000-0000611E0000}"/>
    <cellStyle name="Currency 3" xfId="10379" xr:uid="{00000000-0005-0000-0000-0000621E0000}"/>
    <cellStyle name="Currency 4" xfId="10378" xr:uid="{00000000-0005-0000-0000-0000631E0000}"/>
    <cellStyle name="Currency_17.06.05 (наш)ВВП=8,2" xfId="6110" xr:uid="{00000000-0005-0000-0000-0000641E0000}"/>
    <cellStyle name="Currency0" xfId="841" xr:uid="{00000000-0005-0000-0000-0000651E0000}"/>
    <cellStyle name="Currency0 2" xfId="8241" xr:uid="{00000000-0005-0000-0000-0000661E0000}"/>
    <cellStyle name="Data" xfId="8238" xr:uid="{00000000-0005-0000-0000-0000671E0000}"/>
    <cellStyle name="Date" xfId="101" xr:uid="{00000000-0005-0000-0000-0000681E0000}"/>
    <cellStyle name="Date 2" xfId="7055" xr:uid="{00000000-0005-0000-0000-0000691E0000}"/>
    <cellStyle name="Date 2 2" xfId="6111" xr:uid="{00000000-0005-0000-0000-00006A1E0000}"/>
    <cellStyle name="Date 2 2 2" xfId="10377" xr:uid="{00000000-0005-0000-0000-00006B1E0000}"/>
    <cellStyle name="Date 2 3" xfId="10376" xr:uid="{00000000-0005-0000-0000-00006C1E0000}"/>
    <cellStyle name="Date 2 4" xfId="10513" xr:uid="{00000000-0005-0000-0000-00006D1E0000}"/>
    <cellStyle name="Date 3" xfId="7952" xr:uid="{00000000-0005-0000-0000-00006E1E0000}"/>
    <cellStyle name="Date 3 2" xfId="9330" xr:uid="{00000000-0005-0000-0000-00006F1E0000}"/>
    <cellStyle name="Date 4" xfId="9905" xr:uid="{00000000-0005-0000-0000-0000701E0000}"/>
    <cellStyle name="Date 5" xfId="8658" xr:uid="{00000000-0005-0000-0000-0000711E0000}"/>
    <cellStyle name="Date 6" xfId="11765" xr:uid="{00000000-0005-0000-0000-0000721E0000}"/>
    <cellStyle name="Date 7" xfId="9775" xr:uid="{00000000-0005-0000-0000-0000731E0000}"/>
    <cellStyle name="Date_FDI_m" xfId="10512" xr:uid="{00000000-0005-0000-0000-0000741E0000}"/>
    <cellStyle name="Datum" xfId="842" xr:uid="{00000000-0005-0000-0000-0000751E0000}"/>
    <cellStyle name="Datum 2" xfId="9826" xr:uid="{00000000-0005-0000-0000-0000761E0000}"/>
    <cellStyle name="Datum 2 2" xfId="11661" xr:uid="{00000000-0005-0000-0000-0000771E0000}"/>
    <cellStyle name="Datum 3" xfId="8240" xr:uid="{00000000-0005-0000-0000-0000781E0000}"/>
    <cellStyle name="Define-Column" xfId="6345" xr:uid="{00000000-0005-0000-0000-0000791E0000}"/>
    <cellStyle name="Define-Column 10" xfId="7056" xr:uid="{00000000-0005-0000-0000-00007A1E0000}"/>
    <cellStyle name="Define-Column 10 2" xfId="13724" xr:uid="{00000000-0005-0000-0000-00007B1E0000}"/>
    <cellStyle name="Define-Column 10 2 2" xfId="15125" xr:uid="{00000000-0005-0000-0000-00007C1E0000}"/>
    <cellStyle name="Define-Column 10 2 3" xfId="11139" xr:uid="{00000000-0005-0000-0000-00007D1E0000}"/>
    <cellStyle name="Define-Column 10 2 4" xfId="13280" xr:uid="{00000000-0005-0000-0000-00007E1E0000}"/>
    <cellStyle name="Define-Column 10 2 5" xfId="12186" xr:uid="{00000000-0005-0000-0000-00007F1E0000}"/>
    <cellStyle name="Define-Column 11" xfId="13723" xr:uid="{00000000-0005-0000-0000-0000801E0000}"/>
    <cellStyle name="Define-Column 11 2" xfId="15124" xr:uid="{00000000-0005-0000-0000-0000811E0000}"/>
    <cellStyle name="Define-Column 11 3" xfId="15338" xr:uid="{00000000-0005-0000-0000-0000821E0000}"/>
    <cellStyle name="Define-Column 11 4" xfId="12104" xr:uid="{00000000-0005-0000-0000-0000831E0000}"/>
    <cellStyle name="Define-Column 11 5" xfId="12144" xr:uid="{00000000-0005-0000-0000-0000841E0000}"/>
    <cellStyle name="Define-Column 2" xfId="8915" xr:uid="{00000000-0005-0000-0000-0000851E0000}"/>
    <cellStyle name="Define-Column 2 2" xfId="13725" xr:uid="{00000000-0005-0000-0000-0000861E0000}"/>
    <cellStyle name="Define-Column 2 2 2" xfId="15126" xr:uid="{00000000-0005-0000-0000-0000871E0000}"/>
    <cellStyle name="Define-Column 2 2 3" xfId="15440" xr:uid="{00000000-0005-0000-0000-0000881E0000}"/>
    <cellStyle name="Define-Column 2 2 4" xfId="14675" xr:uid="{00000000-0005-0000-0000-0000891E0000}"/>
    <cellStyle name="Define-Column 2 2 5" xfId="11995" xr:uid="{00000000-0005-0000-0000-00008A1E0000}"/>
    <cellStyle name="Define-Column 3" xfId="8242" xr:uid="{00000000-0005-0000-0000-00008B1E0000}"/>
    <cellStyle name="Define-Column 3 2" xfId="13726" xr:uid="{00000000-0005-0000-0000-00008C1E0000}"/>
    <cellStyle name="Define-Column 3 2 2" xfId="15127" xr:uid="{00000000-0005-0000-0000-00008D1E0000}"/>
    <cellStyle name="Define-Column 3 2 3" xfId="14643" xr:uid="{00000000-0005-0000-0000-00008E1E0000}"/>
    <cellStyle name="Define-Column 3 2 4" xfId="11321" xr:uid="{00000000-0005-0000-0000-00008F1E0000}"/>
    <cellStyle name="Define-Column 3 2 5" xfId="14926" xr:uid="{00000000-0005-0000-0000-0000901E0000}"/>
    <cellStyle name="Define-Column 4" xfId="8237" xr:uid="{00000000-0005-0000-0000-0000911E0000}"/>
    <cellStyle name="Define-Column 4 2" xfId="13727" xr:uid="{00000000-0005-0000-0000-0000921E0000}"/>
    <cellStyle name="Define-Column 4 2 2" xfId="15128" xr:uid="{00000000-0005-0000-0000-0000931E0000}"/>
    <cellStyle name="Define-Column 4 2 3" xfId="11182" xr:uid="{00000000-0005-0000-0000-0000941E0000}"/>
    <cellStyle name="Define-Column 4 2 4" xfId="14715" xr:uid="{00000000-0005-0000-0000-0000951E0000}"/>
    <cellStyle name="Define-Column 4 2 5" xfId="11171" xr:uid="{00000000-0005-0000-0000-0000961E0000}"/>
    <cellStyle name="Define-Column 5" xfId="8914" xr:uid="{00000000-0005-0000-0000-0000971E0000}"/>
    <cellStyle name="Define-Column 5 2" xfId="13728" xr:uid="{00000000-0005-0000-0000-0000981E0000}"/>
    <cellStyle name="Define-Column 5 2 2" xfId="15129" xr:uid="{00000000-0005-0000-0000-0000991E0000}"/>
    <cellStyle name="Define-Column 5 2 3" xfId="11246" xr:uid="{00000000-0005-0000-0000-00009A1E0000}"/>
    <cellStyle name="Define-Column 5 2 4" xfId="12345" xr:uid="{00000000-0005-0000-0000-00009B1E0000}"/>
    <cellStyle name="Define-Column 5 2 5" xfId="11954" xr:uid="{00000000-0005-0000-0000-00009C1E0000}"/>
    <cellStyle name="Define-Column 6" xfId="6347" xr:uid="{00000000-0005-0000-0000-00009D1E0000}"/>
    <cellStyle name="Define-Column 6 2" xfId="13729" xr:uid="{00000000-0005-0000-0000-00009E1E0000}"/>
    <cellStyle name="Define-Column 6 2 2" xfId="15130" xr:uid="{00000000-0005-0000-0000-00009F1E0000}"/>
    <cellStyle name="Define-Column 6 2 3" xfId="11318" xr:uid="{00000000-0005-0000-0000-0000A01E0000}"/>
    <cellStyle name="Define-Column 6 2 4" xfId="11699" xr:uid="{00000000-0005-0000-0000-0000A11E0000}"/>
    <cellStyle name="Define-Column 6 2 5" xfId="13327" xr:uid="{00000000-0005-0000-0000-0000A21E0000}"/>
    <cellStyle name="Define-Column 7" xfId="6346" xr:uid="{00000000-0005-0000-0000-0000A31E0000}"/>
    <cellStyle name="Define-Column 7 2" xfId="7057" xr:uid="{00000000-0005-0000-0000-0000A41E0000}"/>
    <cellStyle name="Define-Column 7 2 2" xfId="13731" xr:uid="{00000000-0005-0000-0000-0000A51E0000}"/>
    <cellStyle name="Define-Column 7 2 2 2" xfId="15132" xr:uid="{00000000-0005-0000-0000-0000A61E0000}"/>
    <cellStyle name="Define-Column 7 2 2 3" xfId="11557" xr:uid="{00000000-0005-0000-0000-0000A71E0000}"/>
    <cellStyle name="Define-Column 7 2 2 4" xfId="11386" xr:uid="{00000000-0005-0000-0000-0000A81E0000}"/>
    <cellStyle name="Define-Column 7 2 2 5" xfId="11952" xr:uid="{00000000-0005-0000-0000-0000A91E0000}"/>
    <cellStyle name="Define-Column 7 3" xfId="8916" xr:uid="{00000000-0005-0000-0000-0000AA1E0000}"/>
    <cellStyle name="Define-Column 7 3 2" xfId="13732" xr:uid="{00000000-0005-0000-0000-0000AB1E0000}"/>
    <cellStyle name="Define-Column 7 3 2 2" xfId="15133" xr:uid="{00000000-0005-0000-0000-0000AC1E0000}"/>
    <cellStyle name="Define-Column 7 3 2 3" xfId="15406" xr:uid="{00000000-0005-0000-0000-0000AD1E0000}"/>
    <cellStyle name="Define-Column 7 3 2 4" xfId="12098" xr:uid="{00000000-0005-0000-0000-0000AE1E0000}"/>
    <cellStyle name="Define-Column 7 3 2 5" xfId="15734" xr:uid="{00000000-0005-0000-0000-0000AF1E0000}"/>
    <cellStyle name="Define-Column 7 4" xfId="13730" xr:uid="{00000000-0005-0000-0000-0000B01E0000}"/>
    <cellStyle name="Define-Column 7 4 2" xfId="15131" xr:uid="{00000000-0005-0000-0000-0000B11E0000}"/>
    <cellStyle name="Define-Column 7 4 3" xfId="15300" xr:uid="{00000000-0005-0000-0000-0000B21E0000}"/>
    <cellStyle name="Define-Column 7 4 4" xfId="15089" xr:uid="{00000000-0005-0000-0000-0000B31E0000}"/>
    <cellStyle name="Define-Column 7 4 5" xfId="11343" xr:uid="{00000000-0005-0000-0000-0000B41E0000}"/>
    <cellStyle name="Define-Column 8" xfId="8913" xr:uid="{00000000-0005-0000-0000-0000B51E0000}"/>
    <cellStyle name="Define-Column 8 2" xfId="7058" xr:uid="{00000000-0005-0000-0000-0000B61E0000}"/>
    <cellStyle name="Define-Column 8 2 2" xfId="13734" xr:uid="{00000000-0005-0000-0000-0000B71E0000}"/>
    <cellStyle name="Define-Column 8 2 2 2" xfId="15135" xr:uid="{00000000-0005-0000-0000-0000B81E0000}"/>
    <cellStyle name="Define-Column 8 2 2 3" xfId="12131" xr:uid="{00000000-0005-0000-0000-0000B91E0000}"/>
    <cellStyle name="Define-Column 8 2 2 4" xfId="12300" xr:uid="{00000000-0005-0000-0000-0000BA1E0000}"/>
    <cellStyle name="Define-Column 8 2 2 5" xfId="15720" xr:uid="{00000000-0005-0000-0000-0000BB1E0000}"/>
    <cellStyle name="Define-Column 8 3" xfId="8250" xr:uid="{00000000-0005-0000-0000-0000BC1E0000}"/>
    <cellStyle name="Define-Column 8 3 2" xfId="13735" xr:uid="{00000000-0005-0000-0000-0000BD1E0000}"/>
    <cellStyle name="Define-Column 8 3 2 2" xfId="15136" xr:uid="{00000000-0005-0000-0000-0000BE1E0000}"/>
    <cellStyle name="Define-Column 8 3 2 3" xfId="15362" xr:uid="{00000000-0005-0000-0000-0000BF1E0000}"/>
    <cellStyle name="Define-Column 8 3 2 4" xfId="15309" xr:uid="{00000000-0005-0000-0000-0000C01E0000}"/>
    <cellStyle name="Define-Column 8 3 2 5" xfId="12070" xr:uid="{00000000-0005-0000-0000-0000C11E0000}"/>
    <cellStyle name="Define-Column 8 4" xfId="13733" xr:uid="{00000000-0005-0000-0000-0000C21E0000}"/>
    <cellStyle name="Define-Column 8 4 2" xfId="15134" xr:uid="{00000000-0005-0000-0000-0000C31E0000}"/>
    <cellStyle name="Define-Column 8 4 3" xfId="14612" xr:uid="{00000000-0005-0000-0000-0000C41E0000}"/>
    <cellStyle name="Define-Column 8 4 4" xfId="11981" xr:uid="{00000000-0005-0000-0000-0000C51E0000}"/>
    <cellStyle name="Define-Column 8 4 5" xfId="15731" xr:uid="{00000000-0005-0000-0000-0000C61E0000}"/>
    <cellStyle name="Define-Column 9" xfId="6348" xr:uid="{00000000-0005-0000-0000-0000C71E0000}"/>
    <cellStyle name="Define-Column 9 2" xfId="7059" xr:uid="{00000000-0005-0000-0000-0000C81E0000}"/>
    <cellStyle name="Define-Column 9 2 2" xfId="13737" xr:uid="{00000000-0005-0000-0000-0000C91E0000}"/>
    <cellStyle name="Define-Column 9 2 2 2" xfId="15138" xr:uid="{00000000-0005-0000-0000-0000CA1E0000}"/>
    <cellStyle name="Define-Column 9 2 2 3" xfId="15458" xr:uid="{00000000-0005-0000-0000-0000CB1E0000}"/>
    <cellStyle name="Define-Column 9 2 2 4" xfId="15612" xr:uid="{00000000-0005-0000-0000-0000CC1E0000}"/>
    <cellStyle name="Define-Column 9 2 2 5" xfId="11483" xr:uid="{00000000-0005-0000-0000-0000CD1E0000}"/>
    <cellStyle name="Define-Column 9 3" xfId="8214" xr:uid="{00000000-0005-0000-0000-0000CE1E0000}"/>
    <cellStyle name="Define-Column 9 3 2" xfId="13738" xr:uid="{00000000-0005-0000-0000-0000CF1E0000}"/>
    <cellStyle name="Define-Column 9 3 2 2" xfId="15139" xr:uid="{00000000-0005-0000-0000-0000D01E0000}"/>
    <cellStyle name="Define-Column 9 3 2 3" xfId="14662" xr:uid="{00000000-0005-0000-0000-0000D11E0000}"/>
    <cellStyle name="Define-Column 9 3 2 4" xfId="15609" xr:uid="{00000000-0005-0000-0000-0000D21E0000}"/>
    <cellStyle name="Define-Column 9 3 2 5" xfId="13355" xr:uid="{00000000-0005-0000-0000-0000D31E0000}"/>
    <cellStyle name="Define-Column 9 4" xfId="13736" xr:uid="{00000000-0005-0000-0000-0000D41E0000}"/>
    <cellStyle name="Define-Column 9 4 2" xfId="15137" xr:uid="{00000000-0005-0000-0000-0000D51E0000}"/>
    <cellStyle name="Define-Column 9 4 3" xfId="11844" xr:uid="{00000000-0005-0000-0000-0000D61E0000}"/>
    <cellStyle name="Define-Column 9 4 4" xfId="11543" xr:uid="{00000000-0005-0000-0000-0000D71E0000}"/>
    <cellStyle name="Define-Column 9 4 5" xfId="11119" xr:uid="{00000000-0005-0000-0000-0000D81E0000}"/>
    <cellStyle name="Define-Column_Zvit rux-koshtiv 2010 Департамент " xfId="8243" xr:uid="{00000000-0005-0000-0000-0000D91E0000}"/>
    <cellStyle name="diskette" xfId="9774" xr:uid="{00000000-0005-0000-0000-0000DA1E0000}"/>
    <cellStyle name="Emphasis 1" xfId="7385" xr:uid="{00000000-0005-0000-0000-0000DB1E0000}"/>
    <cellStyle name="Emphasis 2" xfId="6642" xr:uid="{00000000-0005-0000-0000-0000DC1E0000}"/>
    <cellStyle name="Emphasis 3" xfId="8528" xr:uid="{00000000-0005-0000-0000-0000DD1E0000}"/>
    <cellStyle name="Euro" xfId="843" xr:uid="{00000000-0005-0000-0000-0000DE1E0000}"/>
    <cellStyle name="Euro 2" xfId="8917" xr:uid="{00000000-0005-0000-0000-0000DF1E0000}"/>
    <cellStyle name="Euro 2 2" xfId="10374" xr:uid="{00000000-0005-0000-0000-0000E01E0000}"/>
    <cellStyle name="Euro 3" xfId="10375" xr:uid="{00000000-0005-0000-0000-0000E11E0000}"/>
    <cellStyle name="Excel.Chart" xfId="6352" xr:uid="{00000000-0005-0000-0000-0000E21E0000}"/>
    <cellStyle name="Explanatory Text" xfId="102" xr:uid="{00000000-0005-0000-0000-0000E31E0000}"/>
    <cellStyle name="Explanatory Text 10" xfId="845" xr:uid="{00000000-0005-0000-0000-0000E41E0000}"/>
    <cellStyle name="Explanatory Text 10 2" xfId="7060" xr:uid="{00000000-0005-0000-0000-0000E51E0000}"/>
    <cellStyle name="Explanatory Text 10 3" xfId="7953" xr:uid="{00000000-0005-0000-0000-0000E61E0000}"/>
    <cellStyle name="Explanatory Text 10 3 2" xfId="8604" xr:uid="{00000000-0005-0000-0000-0000E71E0000}"/>
    <cellStyle name="Explanatory Text 10 4" xfId="6349" xr:uid="{00000000-0005-0000-0000-0000E81E0000}"/>
    <cellStyle name="Explanatory Text 11" xfId="844" xr:uid="{00000000-0005-0000-0000-0000E91E0000}"/>
    <cellStyle name="Explanatory Text 11 2" xfId="15851" xr:uid="{00000000-0005-0000-0000-0000EA1E0000}"/>
    <cellStyle name="Explanatory Text 12" xfId="15689" xr:uid="{00000000-0005-0000-0000-0000EB1E0000}"/>
    <cellStyle name="Explanatory Text 13" xfId="7908" xr:uid="{00000000-0005-0000-0000-0000EC1E0000}"/>
    <cellStyle name="Explanatory Text 2" xfId="846" xr:uid="{00000000-0005-0000-0000-0000ED1E0000}"/>
    <cellStyle name="Explanatory Text 2 2" xfId="2165" xr:uid="{00000000-0005-0000-0000-0000EE1E0000}"/>
    <cellStyle name="Explanatory Text 2 2 2" xfId="12000" xr:uid="{00000000-0005-0000-0000-0000EF1E0000}"/>
    <cellStyle name="Explanatory Text 2 2 3" xfId="6350" xr:uid="{00000000-0005-0000-0000-0000F01E0000}"/>
    <cellStyle name="Explanatory Text 2 3" xfId="9827" xr:uid="{00000000-0005-0000-0000-0000F11E0000}"/>
    <cellStyle name="Explanatory Text 2 3 2" xfId="6716" xr:uid="{00000000-0005-0000-0000-0000F21E0000}"/>
    <cellStyle name="Explanatory Text 2 3 3" xfId="15613" xr:uid="{00000000-0005-0000-0000-0000F31E0000}"/>
    <cellStyle name="Explanatory Text 2 4" xfId="6351" xr:uid="{00000000-0005-0000-0000-0000F41E0000}"/>
    <cellStyle name="Explanatory Text 3" xfId="847" xr:uid="{00000000-0005-0000-0000-0000F51E0000}"/>
    <cellStyle name="Explanatory Text 3 2" xfId="8912" xr:uid="{00000000-0005-0000-0000-0000F61E0000}"/>
    <cellStyle name="Explanatory Text 3 3" xfId="9825" xr:uid="{00000000-0005-0000-0000-0000F71E0000}"/>
    <cellStyle name="Explanatory Text 3 3 2" xfId="7465" xr:uid="{00000000-0005-0000-0000-0000F81E0000}"/>
    <cellStyle name="Explanatory Text 3 4" xfId="8918" xr:uid="{00000000-0005-0000-0000-0000F91E0000}"/>
    <cellStyle name="Explanatory Text 4" xfId="848" xr:uid="{00000000-0005-0000-0000-0000FA1E0000}"/>
    <cellStyle name="Explanatory Text 4 2" xfId="6356" xr:uid="{00000000-0005-0000-0000-0000FB1E0000}"/>
    <cellStyle name="Explanatory Text 4 3" xfId="9224" xr:uid="{00000000-0005-0000-0000-0000FC1E0000}"/>
    <cellStyle name="Explanatory Text 4 3 2" xfId="9332" xr:uid="{00000000-0005-0000-0000-0000FD1E0000}"/>
    <cellStyle name="Explanatory Text 4 4" xfId="7061" xr:uid="{00000000-0005-0000-0000-0000FE1E0000}"/>
    <cellStyle name="Explanatory Text 5" xfId="849" xr:uid="{00000000-0005-0000-0000-0000FF1E0000}"/>
    <cellStyle name="Explanatory Text 5 2" xfId="7062" xr:uid="{00000000-0005-0000-0000-0000001F0000}"/>
    <cellStyle name="Explanatory Text 5 3" xfId="7954" xr:uid="{00000000-0005-0000-0000-0000011F0000}"/>
    <cellStyle name="Explanatory Text 5 3 2" xfId="6719" xr:uid="{00000000-0005-0000-0000-0000021F0000}"/>
    <cellStyle name="Explanatory Text 5 4" xfId="6353" xr:uid="{00000000-0005-0000-0000-0000031F0000}"/>
    <cellStyle name="Explanatory Text 6" xfId="850" xr:uid="{00000000-0005-0000-0000-0000041F0000}"/>
    <cellStyle name="Explanatory Text 6 2" xfId="8248" xr:uid="{00000000-0005-0000-0000-0000051F0000}"/>
    <cellStyle name="Explanatory Text 6 3" xfId="7955" xr:uid="{00000000-0005-0000-0000-0000061F0000}"/>
    <cellStyle name="Explanatory Text 6 3 2" xfId="8573" xr:uid="{00000000-0005-0000-0000-0000071F0000}"/>
    <cellStyle name="Explanatory Text 6 4" xfId="8247" xr:uid="{00000000-0005-0000-0000-0000081F0000}"/>
    <cellStyle name="Explanatory Text 7" xfId="851" xr:uid="{00000000-0005-0000-0000-0000091F0000}"/>
    <cellStyle name="Explanatory Text 7 2" xfId="8921" xr:uid="{00000000-0005-0000-0000-00000A1F0000}"/>
    <cellStyle name="Explanatory Text 7 3" xfId="9829" xr:uid="{00000000-0005-0000-0000-00000B1F0000}"/>
    <cellStyle name="Explanatory Text 7 3 2" xfId="9329" xr:uid="{00000000-0005-0000-0000-00000C1F0000}"/>
    <cellStyle name="Explanatory Text 7 4" xfId="7063" xr:uid="{00000000-0005-0000-0000-00000D1F0000}"/>
    <cellStyle name="Explanatory Text 8" xfId="852" xr:uid="{00000000-0005-0000-0000-00000E1F0000}"/>
    <cellStyle name="Explanatory Text 8 2" xfId="6354" xr:uid="{00000000-0005-0000-0000-00000F1F0000}"/>
    <cellStyle name="Explanatory Text 8 3" xfId="9828" xr:uid="{00000000-0005-0000-0000-0000101F0000}"/>
    <cellStyle name="Explanatory Text 8 3 2" xfId="6718" xr:uid="{00000000-0005-0000-0000-0000111F0000}"/>
    <cellStyle name="Explanatory Text 8 4" xfId="6355" xr:uid="{00000000-0005-0000-0000-0000121F0000}"/>
    <cellStyle name="Explanatory Text 9" xfId="853" xr:uid="{00000000-0005-0000-0000-0000131F0000}"/>
    <cellStyle name="Explanatory Text 9 2" xfId="8246" xr:uid="{00000000-0005-0000-0000-0000141F0000}"/>
    <cellStyle name="Explanatory Text 9 3" xfId="7956" xr:uid="{00000000-0005-0000-0000-0000151F0000}"/>
    <cellStyle name="Explanatory Text 9 3 2" xfId="6717" xr:uid="{00000000-0005-0000-0000-0000161F0000}"/>
    <cellStyle name="Explanatory Text 9 4" xfId="8920" xr:uid="{00000000-0005-0000-0000-0000171F0000}"/>
    <cellStyle name="Ezres [0]_10mell99" xfId="854" xr:uid="{00000000-0005-0000-0000-0000181F0000}"/>
    <cellStyle name="Ezres_10mell99" xfId="855" xr:uid="{00000000-0005-0000-0000-0000191F0000}"/>
    <cellStyle name="F2" xfId="856" xr:uid="{00000000-0005-0000-0000-00001A1F0000}"/>
    <cellStyle name="F2 2" xfId="8919" xr:uid="{00000000-0005-0000-0000-00001B1F0000}"/>
    <cellStyle name="F2 2 2" xfId="15594" xr:uid="{00000000-0005-0000-0000-00001C1F0000}"/>
    <cellStyle name="F2 3" xfId="9830" xr:uid="{00000000-0005-0000-0000-00001D1F0000}"/>
    <cellStyle name="F2 4" xfId="8922" xr:uid="{00000000-0005-0000-0000-00001E1F0000}"/>
    <cellStyle name="F3" xfId="857" xr:uid="{00000000-0005-0000-0000-00001F1F0000}"/>
    <cellStyle name="F3 2" xfId="7065" xr:uid="{00000000-0005-0000-0000-0000201F0000}"/>
    <cellStyle name="F3 2 2" xfId="12027" xr:uid="{00000000-0005-0000-0000-0000211F0000}"/>
    <cellStyle name="F3 3" xfId="9824" xr:uid="{00000000-0005-0000-0000-0000221F0000}"/>
    <cellStyle name="F3 4" xfId="7064" xr:uid="{00000000-0005-0000-0000-0000231F0000}"/>
    <cellStyle name="F4" xfId="858" xr:uid="{00000000-0005-0000-0000-0000241F0000}"/>
    <cellStyle name="F4 2" xfId="8249" xr:uid="{00000000-0005-0000-0000-0000251F0000}"/>
    <cellStyle name="F4 2 2" xfId="11250" xr:uid="{00000000-0005-0000-0000-0000261F0000}"/>
    <cellStyle name="F4 3" xfId="7957" xr:uid="{00000000-0005-0000-0000-0000271F0000}"/>
    <cellStyle name="F4 4" xfId="8264" xr:uid="{00000000-0005-0000-0000-0000281F0000}"/>
    <cellStyle name="F5" xfId="859" xr:uid="{00000000-0005-0000-0000-0000291F0000}"/>
    <cellStyle name="F5 - Style8" xfId="860" xr:uid="{00000000-0005-0000-0000-00002A1F0000}"/>
    <cellStyle name="F5 - Style8 2" xfId="6357" xr:uid="{00000000-0005-0000-0000-00002B1F0000}"/>
    <cellStyle name="F5 - Style8 3" xfId="7959" xr:uid="{00000000-0005-0000-0000-00002C1F0000}"/>
    <cellStyle name="F5 - Style8 3 2" xfId="7466" xr:uid="{00000000-0005-0000-0000-00002D1F0000}"/>
    <cellStyle name="F5 - Style8 4" xfId="8251" xr:uid="{00000000-0005-0000-0000-00002E1F0000}"/>
    <cellStyle name="F5 2" xfId="8923" xr:uid="{00000000-0005-0000-0000-00002F1F0000}"/>
    <cellStyle name="F5 2 2" xfId="13348" xr:uid="{00000000-0005-0000-0000-0000301F0000}"/>
    <cellStyle name="F5 3" xfId="7958" xr:uid="{00000000-0005-0000-0000-0000311F0000}"/>
    <cellStyle name="F5 4" xfId="10354" xr:uid="{00000000-0005-0000-0000-0000321F0000}"/>
    <cellStyle name="F5 5" xfId="10421" xr:uid="{00000000-0005-0000-0000-0000331F0000}"/>
    <cellStyle name="F5 6" xfId="12202" xr:uid="{00000000-0005-0000-0000-0000341F0000}"/>
    <cellStyle name="F5 7" xfId="15703" xr:uid="{00000000-0005-0000-0000-0000351F0000}"/>
    <cellStyle name="F5 8" xfId="8924" xr:uid="{00000000-0005-0000-0000-0000361F0000}"/>
    <cellStyle name="F6" xfId="861" xr:uid="{00000000-0005-0000-0000-0000371F0000}"/>
    <cellStyle name="F6 - Style5" xfId="862" xr:uid="{00000000-0005-0000-0000-0000381F0000}"/>
    <cellStyle name="F6 - Style5 2" xfId="8245" xr:uid="{00000000-0005-0000-0000-0000391F0000}"/>
    <cellStyle name="F6 - Style5 3" xfId="9832" xr:uid="{00000000-0005-0000-0000-00003A1F0000}"/>
    <cellStyle name="F6 - Style5 3 2" xfId="7467" xr:uid="{00000000-0005-0000-0000-00003B1F0000}"/>
    <cellStyle name="F6 - Style5 4" xfId="6360" xr:uid="{00000000-0005-0000-0000-00003C1F0000}"/>
    <cellStyle name="F6 2" xfId="8925" xr:uid="{00000000-0005-0000-0000-00003D1F0000}"/>
    <cellStyle name="F6 2 2" xfId="14902" xr:uid="{00000000-0005-0000-0000-00003E1F0000}"/>
    <cellStyle name="F6 3" xfId="9833" xr:uid="{00000000-0005-0000-0000-00003F1F0000}"/>
    <cellStyle name="F6 4" xfId="10355" xr:uid="{00000000-0005-0000-0000-0000401F0000}"/>
    <cellStyle name="F6 5" xfId="10422" xr:uid="{00000000-0005-0000-0000-0000411F0000}"/>
    <cellStyle name="F6 6" xfId="12204" xr:uid="{00000000-0005-0000-0000-0000421F0000}"/>
    <cellStyle name="F6 7" xfId="15659" xr:uid="{00000000-0005-0000-0000-0000431F0000}"/>
    <cellStyle name="F6 8" xfId="7066" xr:uid="{00000000-0005-0000-0000-0000441F0000}"/>
    <cellStyle name="F7" xfId="863" xr:uid="{00000000-0005-0000-0000-0000451F0000}"/>
    <cellStyle name="F7 - Style7" xfId="864" xr:uid="{00000000-0005-0000-0000-0000461F0000}"/>
    <cellStyle name="F7 - Style7 2" xfId="8911" xr:uid="{00000000-0005-0000-0000-0000471F0000}"/>
    <cellStyle name="F7 - Style7 3" xfId="9834" xr:uid="{00000000-0005-0000-0000-0000481F0000}"/>
    <cellStyle name="F7 - Style7 3 2" xfId="9334" xr:uid="{00000000-0005-0000-0000-0000491F0000}"/>
    <cellStyle name="F7 - Style7 4" xfId="6358" xr:uid="{00000000-0005-0000-0000-00004A1F0000}"/>
    <cellStyle name="F7 2" xfId="7067" xr:uid="{00000000-0005-0000-0000-00004B1F0000}"/>
    <cellStyle name="F7 2 2" xfId="14849" xr:uid="{00000000-0005-0000-0000-00004C1F0000}"/>
    <cellStyle name="F7 3" xfId="7960" xr:uid="{00000000-0005-0000-0000-00004D1F0000}"/>
    <cellStyle name="F7 4" xfId="10356" xr:uid="{00000000-0005-0000-0000-00004E1F0000}"/>
    <cellStyle name="F7 5" xfId="10423" xr:uid="{00000000-0005-0000-0000-00004F1F0000}"/>
    <cellStyle name="F7 6" xfId="11722" xr:uid="{00000000-0005-0000-0000-0000501F0000}"/>
    <cellStyle name="F7 7" xfId="15391" xr:uid="{00000000-0005-0000-0000-0000511F0000}"/>
    <cellStyle name="F7 8" xfId="6359" xr:uid="{00000000-0005-0000-0000-0000521F0000}"/>
    <cellStyle name="F8" xfId="865" xr:uid="{00000000-0005-0000-0000-0000531F0000}"/>
    <cellStyle name="F8 - Style6" xfId="866" xr:uid="{00000000-0005-0000-0000-0000541F0000}"/>
    <cellStyle name="F8 - Style6 2" xfId="8254" xr:uid="{00000000-0005-0000-0000-0000551F0000}"/>
    <cellStyle name="F8 - Style6 3" xfId="7961" xr:uid="{00000000-0005-0000-0000-0000561F0000}"/>
    <cellStyle name="F8 - Style6 3 2" xfId="6723" xr:uid="{00000000-0005-0000-0000-0000571F0000}"/>
    <cellStyle name="F8 - Style6 4" xfId="8257" xr:uid="{00000000-0005-0000-0000-0000581F0000}"/>
    <cellStyle name="F8 2" xfId="7069" xr:uid="{00000000-0005-0000-0000-0000591F0000}"/>
    <cellStyle name="F8 2 2" xfId="15736" xr:uid="{00000000-0005-0000-0000-00005A1F0000}"/>
    <cellStyle name="F8 3" xfId="9831" xr:uid="{00000000-0005-0000-0000-00005B1F0000}"/>
    <cellStyle name="F8 4" xfId="10357" xr:uid="{00000000-0005-0000-0000-00005C1F0000}"/>
    <cellStyle name="F8 5" xfId="10424" xr:uid="{00000000-0005-0000-0000-00005D1F0000}"/>
    <cellStyle name="F8 6" xfId="11322" xr:uid="{00000000-0005-0000-0000-00005E1F0000}"/>
    <cellStyle name="F8 7" xfId="15804" xr:uid="{00000000-0005-0000-0000-00005F1F0000}"/>
    <cellStyle name="F8 8" xfId="7068" xr:uid="{00000000-0005-0000-0000-0000601F0000}"/>
    <cellStyle name="facha" xfId="6361" xr:uid="{00000000-0005-0000-0000-0000611F0000}"/>
    <cellStyle name="Fecha" xfId="8253" xr:uid="{00000000-0005-0000-0000-0000621F0000}"/>
    <cellStyle name="Fijo" xfId="7070" xr:uid="{00000000-0005-0000-0000-0000631F0000}"/>
    <cellStyle name="Finanční0" xfId="867" xr:uid="{00000000-0005-0000-0000-0000641F0000}"/>
    <cellStyle name="Finanèní0" xfId="868" xr:uid="{00000000-0005-0000-0000-0000651F0000}"/>
    <cellStyle name="Fixed" xfId="103" xr:uid="{00000000-0005-0000-0000-0000661F0000}"/>
    <cellStyle name="Fixed 2" xfId="8255" xr:uid="{00000000-0005-0000-0000-0000671F0000}"/>
    <cellStyle name="Fixed 2 2" xfId="5925" xr:uid="{00000000-0005-0000-0000-0000681F0000}"/>
    <cellStyle name="Fixed 2 2 2" xfId="10373" xr:uid="{00000000-0005-0000-0000-0000691F0000}"/>
    <cellStyle name="Fixed 2 3" xfId="9390" xr:uid="{00000000-0005-0000-0000-00006A1F0000}"/>
    <cellStyle name="Fixed 2 3 2" xfId="10372" xr:uid="{00000000-0005-0000-0000-00006B1F0000}"/>
    <cellStyle name="Fixed 2 4" xfId="10511" xr:uid="{00000000-0005-0000-0000-00006C1F0000}"/>
    <cellStyle name="Fixed 3" xfId="7358" xr:uid="{00000000-0005-0000-0000-00006D1F0000}"/>
    <cellStyle name="Fixed 3 2" xfId="6720" xr:uid="{00000000-0005-0000-0000-00006E1F0000}"/>
    <cellStyle name="Fixed 3 2 2" xfId="13369" xr:uid="{00000000-0005-0000-0000-00006F1F0000}"/>
    <cellStyle name="Fixed 3 3" xfId="10371" xr:uid="{00000000-0005-0000-0000-0000701F0000}"/>
    <cellStyle name="Fixed 4" xfId="9902" xr:uid="{00000000-0005-0000-0000-0000711F0000}"/>
    <cellStyle name="Fixed 5" xfId="9391" xr:uid="{00000000-0005-0000-0000-0000721F0000}"/>
    <cellStyle name="Fixed 6" xfId="11766" xr:uid="{00000000-0005-0000-0000-0000731F0000}"/>
    <cellStyle name="Fixed 7" xfId="9940" xr:uid="{00000000-0005-0000-0000-0000741F0000}"/>
    <cellStyle name="Fixed_FDI_m" xfId="10510" xr:uid="{00000000-0005-0000-0000-0000751F0000}"/>
    <cellStyle name="fixed0 - Style4" xfId="870" xr:uid="{00000000-0005-0000-0000-0000761F0000}"/>
    <cellStyle name="fixed0 - Style4 2" xfId="6362" xr:uid="{00000000-0005-0000-0000-0000771F0000}"/>
    <cellStyle name="fixed0 - Style4 3" xfId="7962" xr:uid="{00000000-0005-0000-0000-0000781F0000}"/>
    <cellStyle name="fixed0 - Style4 3 2" xfId="9333" xr:uid="{00000000-0005-0000-0000-0000791F0000}"/>
    <cellStyle name="fixed0 - Style4 4" xfId="8928" xr:uid="{00000000-0005-0000-0000-00007A1F0000}"/>
    <cellStyle name="Fixed1 - Style1" xfId="871" xr:uid="{00000000-0005-0000-0000-00007B1F0000}"/>
    <cellStyle name="Fixed1 - Style1 2" xfId="7071" xr:uid="{00000000-0005-0000-0000-00007C1F0000}"/>
    <cellStyle name="Fixed1 - Style1 3" xfId="9836" xr:uid="{00000000-0005-0000-0000-00007D1F0000}"/>
    <cellStyle name="Fixed1 - Style1 3 2" xfId="8609" xr:uid="{00000000-0005-0000-0000-00007E1F0000}"/>
    <cellStyle name="Fixed1 - Style1 4" xfId="8252" xr:uid="{00000000-0005-0000-0000-00007F1F0000}"/>
    <cellStyle name="Fixed1 - Style2" xfId="872" xr:uid="{00000000-0005-0000-0000-0000801F0000}"/>
    <cellStyle name="Fixed1 - Style2 2" xfId="8927" xr:uid="{00000000-0005-0000-0000-0000811F0000}"/>
    <cellStyle name="Fixed1 - Style2 3" xfId="9835" xr:uid="{00000000-0005-0000-0000-0000821F0000}"/>
    <cellStyle name="Fixed1 - Style2 3 2" xfId="6721" xr:uid="{00000000-0005-0000-0000-0000831F0000}"/>
    <cellStyle name="Fixed1 - Style2 4" xfId="8929" xr:uid="{00000000-0005-0000-0000-0000841F0000}"/>
    <cellStyle name="Fixed2 - Style2" xfId="873" xr:uid="{00000000-0005-0000-0000-0000851F0000}"/>
    <cellStyle name="Fixed2 - Style2 2" xfId="9837" xr:uid="{00000000-0005-0000-0000-0000861F0000}"/>
    <cellStyle name="Fixed2 - Style2 2 2" xfId="11290" xr:uid="{00000000-0005-0000-0000-0000871F0000}"/>
    <cellStyle name="Fixed2 - Style2 3" xfId="7072" xr:uid="{00000000-0005-0000-0000-0000881F0000}"/>
    <cellStyle name="Fixo" xfId="8265" xr:uid="{00000000-0005-0000-0000-0000891F0000}"/>
    <cellStyle name="FS10" xfId="8256" xr:uid="{00000000-0005-0000-0000-00008A1F0000}"/>
    <cellStyle name="Good" xfId="480" xr:uid="{00000000-0005-0000-0000-00008B1F0000}"/>
    <cellStyle name="Good 10" xfId="874" xr:uid="{00000000-0005-0000-0000-00008C1F0000}"/>
    <cellStyle name="Good 10 2" xfId="8258" xr:uid="{00000000-0005-0000-0000-00008D1F0000}"/>
    <cellStyle name="Good 10 3" xfId="7964" xr:uid="{00000000-0005-0000-0000-00008E1F0000}"/>
    <cellStyle name="Good 10 3 2" xfId="7468" xr:uid="{00000000-0005-0000-0000-00008F1F0000}"/>
    <cellStyle name="Good 10 4" xfId="7073" xr:uid="{00000000-0005-0000-0000-0000901F0000}"/>
    <cellStyle name="Good 11" xfId="1249" xr:uid="{00000000-0005-0000-0000-0000911F0000}"/>
    <cellStyle name="Good 11 2" xfId="15853" xr:uid="{00000000-0005-0000-0000-0000921F0000}"/>
    <cellStyle name="Good 11 3" xfId="9777" xr:uid="{00000000-0005-0000-0000-0000931F0000}"/>
    <cellStyle name="Good 12" xfId="15645" xr:uid="{00000000-0005-0000-0000-0000941F0000}"/>
    <cellStyle name="Good 13" xfId="11771" xr:uid="{00000000-0005-0000-0000-0000951F0000}"/>
    <cellStyle name="Good 14" xfId="5646" xr:uid="{00000000-0005-0000-0000-0000961F0000}"/>
    <cellStyle name="Good 2" xfId="875" xr:uid="{00000000-0005-0000-0000-0000971F0000}"/>
    <cellStyle name="Good 2 2" xfId="2166" xr:uid="{00000000-0005-0000-0000-0000981F0000}"/>
    <cellStyle name="Good 2 2 2" xfId="12256" xr:uid="{00000000-0005-0000-0000-0000991F0000}"/>
    <cellStyle name="Good 2 2 3" xfId="8931" xr:uid="{00000000-0005-0000-0000-00009A1F0000}"/>
    <cellStyle name="Good 2 3" xfId="7965" xr:uid="{00000000-0005-0000-0000-00009B1F0000}"/>
    <cellStyle name="Good 2 3 2" xfId="9335" xr:uid="{00000000-0005-0000-0000-00009C1F0000}"/>
    <cellStyle name="Good 2 3 3" xfId="15044" xr:uid="{00000000-0005-0000-0000-00009D1F0000}"/>
    <cellStyle name="Good 2 4" xfId="6363" xr:uid="{00000000-0005-0000-0000-00009E1F0000}"/>
    <cellStyle name="Good 3" xfId="876" xr:uid="{00000000-0005-0000-0000-00009F1F0000}"/>
    <cellStyle name="Good 3 2" xfId="6366" xr:uid="{00000000-0005-0000-0000-0000A01F0000}"/>
    <cellStyle name="Good 3 3" xfId="9226" xr:uid="{00000000-0005-0000-0000-0000A11F0000}"/>
    <cellStyle name="Good 3 3 2" xfId="8607" xr:uid="{00000000-0005-0000-0000-0000A21F0000}"/>
    <cellStyle name="Good 3 4" xfId="8930" xr:uid="{00000000-0005-0000-0000-0000A31F0000}"/>
    <cellStyle name="Good 4" xfId="877" xr:uid="{00000000-0005-0000-0000-0000A41F0000}"/>
    <cellStyle name="Good 4 2" xfId="7074" xr:uid="{00000000-0005-0000-0000-0000A51F0000}"/>
    <cellStyle name="Good 4 3" xfId="9223" xr:uid="{00000000-0005-0000-0000-0000A61F0000}"/>
    <cellStyle name="Good 4 3 2" xfId="8608" xr:uid="{00000000-0005-0000-0000-0000A71F0000}"/>
    <cellStyle name="Good 4 4" xfId="8244" xr:uid="{00000000-0005-0000-0000-0000A81F0000}"/>
    <cellStyle name="Good 5" xfId="878" xr:uid="{00000000-0005-0000-0000-0000A91F0000}"/>
    <cellStyle name="Good 5 2" xfId="6364" xr:uid="{00000000-0005-0000-0000-0000AA1F0000}"/>
    <cellStyle name="Good 5 3" xfId="7966" xr:uid="{00000000-0005-0000-0000-0000AB1F0000}"/>
    <cellStyle name="Good 5 3 2" xfId="7469" xr:uid="{00000000-0005-0000-0000-0000AC1F0000}"/>
    <cellStyle name="Good 5 4" xfId="6365" xr:uid="{00000000-0005-0000-0000-0000AD1F0000}"/>
    <cellStyle name="Good 6" xfId="879" xr:uid="{00000000-0005-0000-0000-0000AE1F0000}"/>
    <cellStyle name="Good 6 2" xfId="8926" xr:uid="{00000000-0005-0000-0000-0000AF1F0000}"/>
    <cellStyle name="Good 6 3" xfId="7967" xr:uid="{00000000-0005-0000-0000-0000B01F0000}"/>
    <cellStyle name="Good 6 3 2" xfId="8610" xr:uid="{00000000-0005-0000-0000-0000B11F0000}"/>
    <cellStyle name="Good 6 4" xfId="8932" xr:uid="{00000000-0005-0000-0000-0000B21F0000}"/>
    <cellStyle name="Good 7" xfId="880" xr:uid="{00000000-0005-0000-0000-0000B31F0000}"/>
    <cellStyle name="Good 7 2" xfId="6370" xr:uid="{00000000-0005-0000-0000-0000B41F0000}"/>
    <cellStyle name="Good 7 3" xfId="7968" xr:uid="{00000000-0005-0000-0000-0000B51F0000}"/>
    <cellStyle name="Good 7 3 2" xfId="6722" xr:uid="{00000000-0005-0000-0000-0000B61F0000}"/>
    <cellStyle name="Good 7 4" xfId="7075" xr:uid="{00000000-0005-0000-0000-0000B71F0000}"/>
    <cellStyle name="Good 8" xfId="881" xr:uid="{00000000-0005-0000-0000-0000B81F0000}"/>
    <cellStyle name="Good 8 2" xfId="7076" xr:uid="{00000000-0005-0000-0000-0000B91F0000}"/>
    <cellStyle name="Good 8 3" xfId="7969" xr:uid="{00000000-0005-0000-0000-0000BA1F0000}"/>
    <cellStyle name="Good 8 3 2" xfId="7470" xr:uid="{00000000-0005-0000-0000-0000BB1F0000}"/>
    <cellStyle name="Good 8 4" xfId="6367" xr:uid="{00000000-0005-0000-0000-0000BC1F0000}"/>
    <cellStyle name="Good 9" xfId="882" xr:uid="{00000000-0005-0000-0000-0000BD1F0000}"/>
    <cellStyle name="Good 9 2" xfId="8262" xr:uid="{00000000-0005-0000-0000-0000BE1F0000}"/>
    <cellStyle name="Good 9 3" xfId="9842" xr:uid="{00000000-0005-0000-0000-0000BF1F0000}"/>
    <cellStyle name="Good 9 3 2" xfId="7471" xr:uid="{00000000-0005-0000-0000-0000C01F0000}"/>
    <cellStyle name="Good 9 4" xfId="8261" xr:uid="{00000000-0005-0000-0000-0000C11F0000}"/>
    <cellStyle name="Grey" xfId="883" xr:uid="{00000000-0005-0000-0000-0000C21F0000}"/>
    <cellStyle name="Heading 1" xfId="476" xr:uid="{00000000-0005-0000-0000-0000C31F0000}"/>
    <cellStyle name="Heading 1 10" xfId="885" xr:uid="{00000000-0005-0000-0000-0000C41F0000}"/>
    <cellStyle name="Heading 1 10 2" xfId="6369" xr:uid="{00000000-0005-0000-0000-0000C51F0000}"/>
    <cellStyle name="Heading 1 10 3" xfId="7970" xr:uid="{00000000-0005-0000-0000-0000C61F0000}"/>
    <cellStyle name="Heading 1 10 3 2" xfId="7472" xr:uid="{00000000-0005-0000-0000-0000C71F0000}"/>
    <cellStyle name="Heading 1 10 4" xfId="8935" xr:uid="{00000000-0005-0000-0000-0000C81F0000}"/>
    <cellStyle name="Heading 1 11" xfId="884" xr:uid="{00000000-0005-0000-0000-0000C91F0000}"/>
    <cellStyle name="Heading 1 11 2" xfId="15854" xr:uid="{00000000-0005-0000-0000-0000CA1F0000}"/>
    <cellStyle name="Heading 1 12" xfId="11441" xr:uid="{00000000-0005-0000-0000-0000CB1F0000}"/>
    <cellStyle name="Heading 1 13" xfId="9776" xr:uid="{00000000-0005-0000-0000-0000CC1F0000}"/>
    <cellStyle name="Heading 1 2" xfId="886" xr:uid="{00000000-0005-0000-0000-0000CD1F0000}"/>
    <cellStyle name="Heading 1 2 2" xfId="2167" xr:uid="{00000000-0005-0000-0000-0000CE1F0000}"/>
    <cellStyle name="Heading 1 2 2 2" xfId="15331" xr:uid="{00000000-0005-0000-0000-0000CF1F0000}"/>
    <cellStyle name="Heading 1 2 2 3" xfId="8934" xr:uid="{00000000-0005-0000-0000-0000D01F0000}"/>
    <cellStyle name="Heading 1 2 3" xfId="9843" xr:uid="{00000000-0005-0000-0000-0000D11F0000}"/>
    <cellStyle name="Heading 1 2 3 2" xfId="7473" xr:uid="{00000000-0005-0000-0000-0000D21F0000}"/>
    <cellStyle name="Heading 1 2 3 3" xfId="15333" xr:uid="{00000000-0005-0000-0000-0000D31F0000}"/>
    <cellStyle name="Heading 1 2 4" xfId="6368" xr:uid="{00000000-0005-0000-0000-0000D41F0000}"/>
    <cellStyle name="Heading 1 3" xfId="887" xr:uid="{00000000-0005-0000-0000-0000D51F0000}"/>
    <cellStyle name="Heading 1 3 2" xfId="8263" xr:uid="{00000000-0005-0000-0000-0000D61F0000}"/>
    <cellStyle name="Heading 1 3 3" xfId="9841" xr:uid="{00000000-0005-0000-0000-0000D71F0000}"/>
    <cellStyle name="Heading 1 3 3 2" xfId="6731" xr:uid="{00000000-0005-0000-0000-0000D81F0000}"/>
    <cellStyle name="Heading 1 3 4" xfId="8260" xr:uid="{00000000-0005-0000-0000-0000D91F0000}"/>
    <cellStyle name="Heading 1 4" xfId="888" xr:uid="{00000000-0005-0000-0000-0000DA1F0000}"/>
    <cellStyle name="Heading 1 4 2" xfId="8936" xr:uid="{00000000-0005-0000-0000-0000DB1F0000}"/>
    <cellStyle name="Heading 1 4 3" xfId="7971" xr:uid="{00000000-0005-0000-0000-0000DC1F0000}"/>
    <cellStyle name="Heading 1 4 3 2" xfId="6724" xr:uid="{00000000-0005-0000-0000-0000DD1F0000}"/>
    <cellStyle name="Heading 1 4 4" xfId="7077" xr:uid="{00000000-0005-0000-0000-0000DE1F0000}"/>
    <cellStyle name="Heading 1 5" xfId="889" xr:uid="{00000000-0005-0000-0000-0000DF1F0000}"/>
    <cellStyle name="Heading 1 5 2" xfId="7078" xr:uid="{00000000-0005-0000-0000-0000E01F0000}"/>
    <cellStyle name="Heading 1 5 3" xfId="7972" xr:uid="{00000000-0005-0000-0000-0000E11F0000}"/>
    <cellStyle name="Heading 1 5 3 2" xfId="7474" xr:uid="{00000000-0005-0000-0000-0000E21F0000}"/>
    <cellStyle name="Heading 1 5 4" xfId="8933" xr:uid="{00000000-0005-0000-0000-0000E31F0000}"/>
    <cellStyle name="Heading 1 6" xfId="890" xr:uid="{00000000-0005-0000-0000-0000E41F0000}"/>
    <cellStyle name="Heading 1 6 2" xfId="8938" xr:uid="{00000000-0005-0000-0000-0000E51F0000}"/>
    <cellStyle name="Heading 1 6 3" xfId="9845" xr:uid="{00000000-0005-0000-0000-0000E61F0000}"/>
    <cellStyle name="Heading 1 6 3 2" xfId="8611" xr:uid="{00000000-0005-0000-0000-0000E71F0000}"/>
    <cellStyle name="Heading 1 6 4" xfId="7079" xr:uid="{00000000-0005-0000-0000-0000E81F0000}"/>
    <cellStyle name="Heading 1 7" xfId="891" xr:uid="{00000000-0005-0000-0000-0000E91F0000}"/>
    <cellStyle name="Heading 1 7 2" xfId="8266" xr:uid="{00000000-0005-0000-0000-0000EA1F0000}"/>
    <cellStyle name="Heading 1 7 3" xfId="7359" xr:uid="{00000000-0005-0000-0000-0000EB1F0000}"/>
    <cellStyle name="Heading 1 7 3 2" xfId="8612" xr:uid="{00000000-0005-0000-0000-0000EC1F0000}"/>
    <cellStyle name="Heading 1 7 4" xfId="8937" xr:uid="{00000000-0005-0000-0000-0000ED1F0000}"/>
    <cellStyle name="Heading 1 8" xfId="892" xr:uid="{00000000-0005-0000-0000-0000EE1F0000}"/>
    <cellStyle name="Heading 1 8 2" xfId="6371" xr:uid="{00000000-0005-0000-0000-0000EF1F0000}"/>
    <cellStyle name="Heading 1 8 3" xfId="9844" xr:uid="{00000000-0005-0000-0000-0000F01F0000}"/>
    <cellStyle name="Heading 1 8 3 2" xfId="7475" xr:uid="{00000000-0005-0000-0000-0000F11F0000}"/>
    <cellStyle name="Heading 1 8 4" xfId="7080" xr:uid="{00000000-0005-0000-0000-0000F21F0000}"/>
    <cellStyle name="Heading 1 9" xfId="893" xr:uid="{00000000-0005-0000-0000-0000F31F0000}"/>
    <cellStyle name="Heading 1 9 2" xfId="8939" xr:uid="{00000000-0005-0000-0000-0000F41F0000}"/>
    <cellStyle name="Heading 1 9 3" xfId="7973" xr:uid="{00000000-0005-0000-0000-0000F51F0000}"/>
    <cellStyle name="Heading 1 9 3 2" xfId="9342" xr:uid="{00000000-0005-0000-0000-0000F61F0000}"/>
    <cellStyle name="Heading 1 9 4" xfId="8259" xr:uid="{00000000-0005-0000-0000-0000F71F0000}"/>
    <cellStyle name="Heading 2" xfId="477" xr:uid="{00000000-0005-0000-0000-0000F81F0000}"/>
    <cellStyle name="Heading 2 10" xfId="895" xr:uid="{00000000-0005-0000-0000-0000F91F0000}"/>
    <cellStyle name="Heading 2 10 2" xfId="8268" xr:uid="{00000000-0005-0000-0000-0000FA1F0000}"/>
    <cellStyle name="Heading 2 10 3" xfId="9840" xr:uid="{00000000-0005-0000-0000-0000FB1F0000}"/>
    <cellStyle name="Heading 2 10 3 2" xfId="6726" xr:uid="{00000000-0005-0000-0000-0000FC1F0000}"/>
    <cellStyle name="Heading 2 10 4" xfId="8910" xr:uid="{00000000-0005-0000-0000-0000FD1F0000}"/>
    <cellStyle name="Heading 2 11" xfId="894" xr:uid="{00000000-0005-0000-0000-0000FE1F0000}"/>
    <cellStyle name="Heading 2 11 2" xfId="15855" xr:uid="{00000000-0005-0000-0000-0000FF1F0000}"/>
    <cellStyle name="Heading 2 12" xfId="11574" xr:uid="{00000000-0005-0000-0000-000000200000}"/>
    <cellStyle name="Heading 2 13" xfId="9715" xr:uid="{00000000-0005-0000-0000-000001200000}"/>
    <cellStyle name="Heading 2 2" xfId="896" xr:uid="{00000000-0005-0000-0000-000002200000}"/>
    <cellStyle name="Heading 2 2 2" xfId="2168" xr:uid="{00000000-0005-0000-0000-000003200000}"/>
    <cellStyle name="Heading 2 2 2 2" xfId="11726" xr:uid="{00000000-0005-0000-0000-000004200000}"/>
    <cellStyle name="Heading 2 2 2 3" xfId="7081" xr:uid="{00000000-0005-0000-0000-000005200000}"/>
    <cellStyle name="Heading 2 2 3" xfId="7974" xr:uid="{00000000-0005-0000-0000-000006200000}"/>
    <cellStyle name="Heading 2 2 3 2" xfId="6725" xr:uid="{00000000-0005-0000-0000-000007200000}"/>
    <cellStyle name="Heading 2 2 3 3" xfId="15590" xr:uid="{00000000-0005-0000-0000-000008200000}"/>
    <cellStyle name="Heading 2 2 4" xfId="6372" xr:uid="{00000000-0005-0000-0000-000009200000}"/>
    <cellStyle name="Heading 2 3" xfId="897" xr:uid="{00000000-0005-0000-0000-00000A200000}"/>
    <cellStyle name="Heading 2 3 2" xfId="6373" xr:uid="{00000000-0005-0000-0000-00000B200000}"/>
    <cellStyle name="Heading 2 3 3" xfId="7975" xr:uid="{00000000-0005-0000-0000-00000C200000}"/>
    <cellStyle name="Heading 2 3 3 2" xfId="9341" xr:uid="{00000000-0005-0000-0000-00000D200000}"/>
    <cellStyle name="Heading 2 3 4" xfId="8269" xr:uid="{00000000-0005-0000-0000-00000E200000}"/>
    <cellStyle name="Heading 2 4" xfId="898" xr:uid="{00000000-0005-0000-0000-00000F200000}"/>
    <cellStyle name="Heading 2 4 2" xfId="7083" xr:uid="{00000000-0005-0000-0000-000010200000}"/>
    <cellStyle name="Heading 2 4 3" xfId="7976" xr:uid="{00000000-0005-0000-0000-000011200000}"/>
    <cellStyle name="Heading 2 4 3 2" xfId="8606" xr:uid="{00000000-0005-0000-0000-000012200000}"/>
    <cellStyle name="Heading 2 4 4" xfId="7082" xr:uid="{00000000-0005-0000-0000-000013200000}"/>
    <cellStyle name="Heading 2 5" xfId="899" xr:uid="{00000000-0005-0000-0000-000014200000}"/>
    <cellStyle name="Heading 2 5 2" xfId="6377" xr:uid="{00000000-0005-0000-0000-000015200000}"/>
    <cellStyle name="Heading 2 5 3" xfId="9847" xr:uid="{00000000-0005-0000-0000-000016200000}"/>
    <cellStyle name="Heading 2 5 3 2" xfId="8613" xr:uid="{00000000-0005-0000-0000-000017200000}"/>
    <cellStyle name="Heading 2 5 4" xfId="7084" xr:uid="{00000000-0005-0000-0000-000018200000}"/>
    <cellStyle name="Heading 2 6" xfId="900" xr:uid="{00000000-0005-0000-0000-000019200000}"/>
    <cellStyle name="Heading 2 6 2" xfId="7085" xr:uid="{00000000-0005-0000-0000-00001A200000}"/>
    <cellStyle name="Heading 2 6 3" xfId="9846" xr:uid="{00000000-0005-0000-0000-00001B200000}"/>
    <cellStyle name="Heading 2 6 3 2" xfId="7476" xr:uid="{00000000-0005-0000-0000-00001C200000}"/>
    <cellStyle name="Heading 2 6 4" xfId="6374" xr:uid="{00000000-0005-0000-0000-00001D200000}"/>
    <cellStyle name="Heading 2 7" xfId="901" xr:uid="{00000000-0005-0000-0000-00001E200000}"/>
    <cellStyle name="Heading 2 7 2" xfId="8270" xr:uid="{00000000-0005-0000-0000-00001F200000}"/>
    <cellStyle name="Heading 2 7 3" xfId="7977" xr:uid="{00000000-0005-0000-0000-000020200000}"/>
    <cellStyle name="Heading 2 7 3 2" xfId="9343" xr:uid="{00000000-0005-0000-0000-000021200000}"/>
    <cellStyle name="Heading 2 7 4" xfId="8267" xr:uid="{00000000-0005-0000-0000-000022200000}"/>
    <cellStyle name="Heading 2 8" xfId="902" xr:uid="{00000000-0005-0000-0000-000023200000}"/>
    <cellStyle name="Heading 2 8 2" xfId="8943" xr:uid="{00000000-0005-0000-0000-000024200000}"/>
    <cellStyle name="Heading 2 8 3" xfId="7360" xr:uid="{00000000-0005-0000-0000-000025200000}"/>
    <cellStyle name="Heading 2 8 3 2" xfId="9340" xr:uid="{00000000-0005-0000-0000-000026200000}"/>
    <cellStyle name="Heading 2 8 4" xfId="8944" xr:uid="{00000000-0005-0000-0000-000027200000}"/>
    <cellStyle name="Heading 2 9" xfId="903" xr:uid="{00000000-0005-0000-0000-000028200000}"/>
    <cellStyle name="Heading 2 9 2" xfId="6375" xr:uid="{00000000-0005-0000-0000-000029200000}"/>
    <cellStyle name="Heading 2 9 3" xfId="9848" xr:uid="{00000000-0005-0000-0000-00002A200000}"/>
    <cellStyle name="Heading 2 9 3 2" xfId="6730" xr:uid="{00000000-0005-0000-0000-00002B200000}"/>
    <cellStyle name="Heading 2 9 4" xfId="8271" xr:uid="{00000000-0005-0000-0000-00002C200000}"/>
    <cellStyle name="Heading 3" xfId="478" xr:uid="{00000000-0005-0000-0000-00002D200000}"/>
    <cellStyle name="Heading 3 10" xfId="905" xr:uid="{00000000-0005-0000-0000-00002E200000}"/>
    <cellStyle name="Heading 3 10 2" xfId="8272" xr:uid="{00000000-0005-0000-0000-00002F200000}"/>
    <cellStyle name="Heading 3 10 3" xfId="7978" xr:uid="{00000000-0005-0000-0000-000030200000}"/>
    <cellStyle name="Heading 3 10 3 2" xfId="6727" xr:uid="{00000000-0005-0000-0000-000031200000}"/>
    <cellStyle name="Heading 3 10 4" xfId="7086" xr:uid="{00000000-0005-0000-0000-000032200000}"/>
    <cellStyle name="Heading 3 11" xfId="904" xr:uid="{00000000-0005-0000-0000-000033200000}"/>
    <cellStyle name="Heading 3 11 2" xfId="15856" xr:uid="{00000000-0005-0000-0000-000034200000}"/>
    <cellStyle name="Heading 3 12" xfId="11622" xr:uid="{00000000-0005-0000-0000-000035200000}"/>
    <cellStyle name="Heading 3 13" xfId="7909" xr:uid="{00000000-0005-0000-0000-000036200000}"/>
    <cellStyle name="Heading 3 2" xfId="906" xr:uid="{00000000-0005-0000-0000-000037200000}"/>
    <cellStyle name="Heading 3 2 2" xfId="2169" xr:uid="{00000000-0005-0000-0000-000038200000}"/>
    <cellStyle name="Heading 3 2 2 2" xfId="12249" xr:uid="{00000000-0005-0000-0000-000039200000}"/>
    <cellStyle name="Heading 3 2 2 3" xfId="8945" xr:uid="{00000000-0005-0000-0000-00003A200000}"/>
    <cellStyle name="Heading 3 2 3" xfId="7979" xr:uid="{00000000-0005-0000-0000-00003B200000}"/>
    <cellStyle name="Heading 3 2 3 2" xfId="7477" xr:uid="{00000000-0005-0000-0000-00003C200000}"/>
    <cellStyle name="Heading 3 2 3 3" xfId="15510" xr:uid="{00000000-0005-0000-0000-00003D200000}"/>
    <cellStyle name="Heading 3 2 4" xfId="6376" xr:uid="{00000000-0005-0000-0000-00003E200000}"/>
    <cellStyle name="Heading 3 3" xfId="907" xr:uid="{00000000-0005-0000-0000-00003F200000}"/>
    <cellStyle name="Heading 3 3 2" xfId="7087" xr:uid="{00000000-0005-0000-0000-000040200000}"/>
    <cellStyle name="Heading 3 3 3" xfId="9850" xr:uid="{00000000-0005-0000-0000-000041200000}"/>
    <cellStyle name="Heading 3 3 3 2" xfId="8616" xr:uid="{00000000-0005-0000-0000-000042200000}"/>
    <cellStyle name="Heading 3 3 4" xfId="8942" xr:uid="{00000000-0005-0000-0000-000043200000}"/>
    <cellStyle name="Heading 3 4" xfId="908" xr:uid="{00000000-0005-0000-0000-000044200000}"/>
    <cellStyle name="Heading 3 4 2" xfId="6381" xr:uid="{00000000-0005-0000-0000-000045200000}"/>
    <cellStyle name="Heading 3 4 3" xfId="9849" xr:uid="{00000000-0005-0000-0000-000046200000}"/>
    <cellStyle name="Heading 3 4 3 2" xfId="6728" xr:uid="{00000000-0005-0000-0000-000047200000}"/>
    <cellStyle name="Heading 3 4 4" xfId="7088" xr:uid="{00000000-0005-0000-0000-000048200000}"/>
    <cellStyle name="Heading 3 5" xfId="909" xr:uid="{00000000-0005-0000-0000-000049200000}"/>
    <cellStyle name="Heading 3 5 2" xfId="8947" xr:uid="{00000000-0005-0000-0000-00004A200000}"/>
    <cellStyle name="Heading 3 5 3" xfId="7980" xr:uid="{00000000-0005-0000-0000-00004B200000}"/>
    <cellStyle name="Heading 3 5 3 2" xfId="7478" xr:uid="{00000000-0005-0000-0000-00004C200000}"/>
    <cellStyle name="Heading 3 5 4" xfId="8273" xr:uid="{00000000-0005-0000-0000-00004D200000}"/>
    <cellStyle name="Heading 3 6" xfId="910" xr:uid="{00000000-0005-0000-0000-00004E200000}"/>
    <cellStyle name="Heading 3 6 2" xfId="8213" xr:uid="{00000000-0005-0000-0000-00004F200000}"/>
    <cellStyle name="Heading 3 6 3" xfId="9851" xr:uid="{00000000-0005-0000-0000-000050200000}"/>
    <cellStyle name="Heading 3 6 3 2" xfId="9345" xr:uid="{00000000-0005-0000-0000-000051200000}"/>
    <cellStyle name="Heading 3 6 4" xfId="6322" xr:uid="{00000000-0005-0000-0000-000052200000}"/>
    <cellStyle name="Heading 3 7" xfId="911" xr:uid="{00000000-0005-0000-0000-000053200000}"/>
    <cellStyle name="Heading 3 7 2" xfId="7089" xr:uid="{00000000-0005-0000-0000-000054200000}"/>
    <cellStyle name="Heading 3 7 3" xfId="9839" xr:uid="{00000000-0005-0000-0000-000055200000}"/>
    <cellStyle name="Heading 3 7 3 2" xfId="8614" xr:uid="{00000000-0005-0000-0000-000056200000}"/>
    <cellStyle name="Heading 3 7 4" xfId="8946" xr:uid="{00000000-0005-0000-0000-000057200000}"/>
    <cellStyle name="Heading 3 8" xfId="912" xr:uid="{00000000-0005-0000-0000-000058200000}"/>
    <cellStyle name="Heading 3 8 2" xfId="5340" xr:uid="{00000000-0005-0000-0000-000059200000}"/>
    <cellStyle name="Heading 3 8 3" xfId="7981" xr:uid="{00000000-0005-0000-0000-00005A200000}"/>
    <cellStyle name="Heading 3 8 3 2" xfId="8615" xr:uid="{00000000-0005-0000-0000-00005B200000}"/>
    <cellStyle name="Heading 3 8 4" xfId="5343" xr:uid="{00000000-0005-0000-0000-00005C200000}"/>
    <cellStyle name="Heading 3 9" xfId="913" xr:uid="{00000000-0005-0000-0000-00005D200000}"/>
    <cellStyle name="Heading 3 9 2" xfId="5342" xr:uid="{00000000-0005-0000-0000-00005E200000}"/>
    <cellStyle name="Heading 3 9 3" xfId="9228" xr:uid="{00000000-0005-0000-0000-00005F200000}"/>
    <cellStyle name="Heading 3 9 3 2" xfId="9344" xr:uid="{00000000-0005-0000-0000-000060200000}"/>
    <cellStyle name="Heading 3 9 4" xfId="8948" xr:uid="{00000000-0005-0000-0000-000061200000}"/>
    <cellStyle name="Heading 4" xfId="479" xr:uid="{00000000-0005-0000-0000-000062200000}"/>
    <cellStyle name="Heading 4 10" xfId="915" xr:uid="{00000000-0005-0000-0000-000063200000}"/>
    <cellStyle name="Heading 4 10 2" xfId="8941" xr:uid="{00000000-0005-0000-0000-000064200000}"/>
    <cellStyle name="Heading 4 10 3" xfId="7982" xr:uid="{00000000-0005-0000-0000-000065200000}"/>
    <cellStyle name="Heading 4 10 3 2" xfId="8617" xr:uid="{00000000-0005-0000-0000-000066200000}"/>
    <cellStyle name="Heading 4 10 4" xfId="5341" xr:uid="{00000000-0005-0000-0000-000067200000}"/>
    <cellStyle name="Heading 4 11" xfId="914" xr:uid="{00000000-0005-0000-0000-000068200000}"/>
    <cellStyle name="Heading 4 11 2" xfId="15857" xr:uid="{00000000-0005-0000-0000-000069200000}"/>
    <cellStyle name="Heading 4 12" xfId="15045" xr:uid="{00000000-0005-0000-0000-00006A200000}"/>
    <cellStyle name="Heading 4 13" xfId="7910" xr:uid="{00000000-0005-0000-0000-00006B200000}"/>
    <cellStyle name="Heading 4 2" xfId="916" xr:uid="{00000000-0005-0000-0000-00006C200000}"/>
    <cellStyle name="Heading 4 2 2" xfId="2170" xr:uid="{00000000-0005-0000-0000-00006D200000}"/>
    <cellStyle name="Heading 4 2 2 2" xfId="11876" xr:uid="{00000000-0005-0000-0000-00006E200000}"/>
    <cellStyle name="Heading 4 2 2 3" xfId="7091" xr:uid="{00000000-0005-0000-0000-00006F200000}"/>
    <cellStyle name="Heading 4 2 3" xfId="7983" xr:uid="{00000000-0005-0000-0000-000070200000}"/>
    <cellStyle name="Heading 4 2 3 2" xfId="6729" xr:uid="{00000000-0005-0000-0000-000071200000}"/>
    <cellStyle name="Heading 4 2 3 3" xfId="11914" xr:uid="{00000000-0005-0000-0000-000072200000}"/>
    <cellStyle name="Heading 4 2 4" xfId="7090" xr:uid="{00000000-0005-0000-0000-000073200000}"/>
    <cellStyle name="Heading 4 3" xfId="917" xr:uid="{00000000-0005-0000-0000-000074200000}"/>
    <cellStyle name="Heading 4 3 2" xfId="5344" xr:uid="{00000000-0005-0000-0000-000075200000}"/>
    <cellStyle name="Heading 4 3 3" xfId="9855" xr:uid="{00000000-0005-0000-0000-000076200000}"/>
    <cellStyle name="Heading 4 3 3 2" xfId="7479" xr:uid="{00000000-0005-0000-0000-000077200000}"/>
    <cellStyle name="Heading 4 3 4" xfId="6380" xr:uid="{00000000-0005-0000-0000-000078200000}"/>
    <cellStyle name="Heading 4 4" xfId="918" xr:uid="{00000000-0005-0000-0000-000079200000}"/>
    <cellStyle name="Heading 4 4 2" xfId="5346" xr:uid="{00000000-0005-0000-0000-00007A200000}"/>
    <cellStyle name="Heading 4 4 3" xfId="9854" xr:uid="{00000000-0005-0000-0000-00007B200000}"/>
    <cellStyle name="Heading 4 4 3 2" xfId="9346" xr:uid="{00000000-0005-0000-0000-00007C200000}"/>
    <cellStyle name="Heading 4 4 4" xfId="7092" xr:uid="{00000000-0005-0000-0000-00007D200000}"/>
    <cellStyle name="Heading 4 5" xfId="919" xr:uid="{00000000-0005-0000-0000-00007E200000}"/>
    <cellStyle name="Heading 4 5 2" xfId="8951" xr:uid="{00000000-0005-0000-0000-00007F200000}"/>
    <cellStyle name="Heading 4 5 3" xfId="7984" xr:uid="{00000000-0005-0000-0000-000080200000}"/>
    <cellStyle name="Heading 4 5 3 2" xfId="9339" xr:uid="{00000000-0005-0000-0000-000081200000}"/>
    <cellStyle name="Heading 4 5 4" xfId="5345" xr:uid="{00000000-0005-0000-0000-000082200000}"/>
    <cellStyle name="Heading 4 6" xfId="920" xr:uid="{00000000-0005-0000-0000-000083200000}"/>
    <cellStyle name="Heading 4 6 2" xfId="6379" xr:uid="{00000000-0005-0000-0000-000084200000}"/>
    <cellStyle name="Heading 4 6 3" xfId="9856" xr:uid="{00000000-0005-0000-0000-000085200000}"/>
    <cellStyle name="Heading 4 6 3 2" xfId="7480" xr:uid="{00000000-0005-0000-0000-000086200000}"/>
    <cellStyle name="Heading 4 6 4" xfId="8950" xr:uid="{00000000-0005-0000-0000-000087200000}"/>
    <cellStyle name="Heading 4 7" xfId="921" xr:uid="{00000000-0005-0000-0000-000088200000}"/>
    <cellStyle name="Heading 4 7 2" xfId="7093" xr:uid="{00000000-0005-0000-0000-000089200000}"/>
    <cellStyle name="Heading 4 7 3" xfId="9853" xr:uid="{00000000-0005-0000-0000-00008A200000}"/>
    <cellStyle name="Heading 4 7 3 2" xfId="7481" xr:uid="{00000000-0005-0000-0000-00008B200000}"/>
    <cellStyle name="Heading 4 7 4" xfId="5347" xr:uid="{00000000-0005-0000-0000-00008C200000}"/>
    <cellStyle name="Heading 4 8" xfId="922" xr:uid="{00000000-0005-0000-0000-00008D200000}"/>
    <cellStyle name="Heading 4 8 2" xfId="5348" xr:uid="{00000000-0005-0000-0000-00008E200000}"/>
    <cellStyle name="Heading 4 8 3" xfId="7985" xr:uid="{00000000-0005-0000-0000-00008F200000}"/>
    <cellStyle name="Heading 4 8 3 2" xfId="8634" xr:uid="{00000000-0005-0000-0000-000090200000}"/>
    <cellStyle name="Heading 4 8 4" xfId="5349" xr:uid="{00000000-0005-0000-0000-000091200000}"/>
    <cellStyle name="Heading 4 9" xfId="923" xr:uid="{00000000-0005-0000-0000-000092200000}"/>
    <cellStyle name="Heading 4 9 2" xfId="8949" xr:uid="{00000000-0005-0000-0000-000093200000}"/>
    <cellStyle name="Heading 4 9 3" xfId="7986" xr:uid="{00000000-0005-0000-0000-000094200000}"/>
    <cellStyle name="Heading 4 9 3 2" xfId="8619" xr:uid="{00000000-0005-0000-0000-000095200000}"/>
    <cellStyle name="Heading 4 9 4" xfId="8952" xr:uid="{00000000-0005-0000-0000-000096200000}"/>
    <cellStyle name="Heading1" xfId="104" xr:uid="{00000000-0005-0000-0000-000097200000}"/>
    <cellStyle name="Heading1 2" xfId="7094" xr:uid="{00000000-0005-0000-0000-000098200000}"/>
    <cellStyle name="Heading1 2 2" xfId="6112" xr:uid="{00000000-0005-0000-0000-000099200000}"/>
    <cellStyle name="Heading1 2 2 2" xfId="10370" xr:uid="{00000000-0005-0000-0000-00009A200000}"/>
    <cellStyle name="Heading1 2 3" xfId="6771" xr:uid="{00000000-0005-0000-0000-00009B200000}"/>
    <cellStyle name="Heading1 2 3 2" xfId="10369" xr:uid="{00000000-0005-0000-0000-00009C200000}"/>
    <cellStyle name="Heading1 2 4" xfId="10509" xr:uid="{00000000-0005-0000-0000-00009D200000}"/>
    <cellStyle name="Heading1 3" xfId="9227" xr:uid="{00000000-0005-0000-0000-00009E200000}"/>
    <cellStyle name="Heading1 3 2" xfId="7482" xr:uid="{00000000-0005-0000-0000-00009F200000}"/>
    <cellStyle name="Heading1 4" xfId="9904" xr:uid="{00000000-0005-0000-0000-0000A0200000}"/>
    <cellStyle name="Heading1 5" xfId="8659" xr:uid="{00000000-0005-0000-0000-0000A1200000}"/>
    <cellStyle name="Heading1 6" xfId="11767" xr:uid="{00000000-0005-0000-0000-0000A2200000}"/>
    <cellStyle name="Heading1 7" xfId="9617" xr:uid="{00000000-0005-0000-0000-0000A3200000}"/>
    <cellStyle name="Heading1_FDI_m" xfId="10508" xr:uid="{00000000-0005-0000-0000-0000A4200000}"/>
    <cellStyle name="Heading2" xfId="105" xr:uid="{00000000-0005-0000-0000-0000A5200000}"/>
    <cellStyle name="Heading2 2" xfId="7095" xr:uid="{00000000-0005-0000-0000-0000A6200000}"/>
    <cellStyle name="Heading2 2 2" xfId="5926" xr:uid="{00000000-0005-0000-0000-0000A7200000}"/>
    <cellStyle name="Heading2 2 2 2" xfId="10368" xr:uid="{00000000-0005-0000-0000-0000A8200000}"/>
    <cellStyle name="Heading2 2 3" xfId="8660" xr:uid="{00000000-0005-0000-0000-0000A9200000}"/>
    <cellStyle name="Heading2 2 3 2" xfId="10367" xr:uid="{00000000-0005-0000-0000-0000AA200000}"/>
    <cellStyle name="Heading2 2 4" xfId="10507" xr:uid="{00000000-0005-0000-0000-0000AB200000}"/>
    <cellStyle name="Heading2 3" xfId="9858" xr:uid="{00000000-0005-0000-0000-0000AC200000}"/>
    <cellStyle name="Heading2 3 2" xfId="6732" xr:uid="{00000000-0005-0000-0000-0000AD200000}"/>
    <cellStyle name="Heading2 4" xfId="9903" xr:uid="{00000000-0005-0000-0000-0000AE200000}"/>
    <cellStyle name="Heading2 5" xfId="7525" xr:uid="{00000000-0005-0000-0000-0000AF200000}"/>
    <cellStyle name="Heading2 6" xfId="11768" xr:uid="{00000000-0005-0000-0000-0000B0200000}"/>
    <cellStyle name="Heading2 7" xfId="5637" xr:uid="{00000000-0005-0000-0000-0000B1200000}"/>
    <cellStyle name="Heading2_FDI_m" xfId="10506" xr:uid="{00000000-0005-0000-0000-0000B2200000}"/>
    <cellStyle name="Hiperhivatkozás" xfId="926" xr:uid="{00000000-0005-0000-0000-0000B3200000}"/>
    <cellStyle name="Hiperhivatkozás 2" xfId="9857" xr:uid="{00000000-0005-0000-0000-0000B4200000}"/>
    <cellStyle name="Hiperhivatkozás 2 2" xfId="11127" xr:uid="{00000000-0005-0000-0000-0000B5200000}"/>
    <cellStyle name="Hiperhivatkozás 3" xfId="8954" xr:uid="{00000000-0005-0000-0000-0000B6200000}"/>
    <cellStyle name="Hipervínculo" xfId="6396" xr:uid="{00000000-0005-0000-0000-0000B7200000}"/>
    <cellStyle name="Hipervínculo visitado" xfId="6382" xr:uid="{00000000-0005-0000-0000-0000B8200000}"/>
    <cellStyle name="Hipervínculo_10-01-03 2003 2003 NUEVOS RON -NUEVOS INTERESES" xfId="8953" xr:uid="{00000000-0005-0000-0000-0000B9200000}"/>
    <cellStyle name="Hyperlink" xfId="5" builtinId="8"/>
    <cellStyle name="Hyperlink 2" xfId="927" xr:uid="{00000000-0005-0000-0000-0000BA200000}"/>
    <cellStyle name="Hyperlink 2 2" xfId="2171" xr:uid="{00000000-0005-0000-0000-0000BB200000}"/>
    <cellStyle name="Hyperlink 2 2 2" xfId="6808" xr:uid="{00000000-0005-0000-0000-0000BC200000}"/>
    <cellStyle name="Hyperlink 2 2 3" xfId="6772" xr:uid="{00000000-0005-0000-0000-0000BD200000}"/>
    <cellStyle name="Hyperlink 2 2 4" xfId="15525" xr:uid="{00000000-0005-0000-0000-0000BE200000}"/>
    <cellStyle name="Hyperlink 2 2 5" xfId="6383" xr:uid="{00000000-0005-0000-0000-0000BF200000}"/>
    <cellStyle name="Hyperlink 2 3" xfId="7096" xr:uid="{00000000-0005-0000-0000-0000C0200000}"/>
    <cellStyle name="Hyperlink 2 3 2" xfId="9426" xr:uid="{00000000-0005-0000-0000-0000C1200000}"/>
    <cellStyle name="Hyperlink 2 3 3" xfId="9392" xr:uid="{00000000-0005-0000-0000-0000C2200000}"/>
    <cellStyle name="Hyperlink 2 4" xfId="8955" xr:uid="{00000000-0005-0000-0000-0000C3200000}"/>
    <cellStyle name="Hyperlink 2 4 2" xfId="8693" xr:uid="{00000000-0005-0000-0000-0000C4200000}"/>
    <cellStyle name="Hyperlink 2 4 3" xfId="9385" xr:uid="{00000000-0005-0000-0000-0000C5200000}"/>
    <cellStyle name="Hyperlink 2 5" xfId="7987" xr:uid="{00000000-0005-0000-0000-0000C6200000}"/>
    <cellStyle name="Hyperlink 2 5 2" xfId="8618" xr:uid="{00000000-0005-0000-0000-0000C7200000}"/>
    <cellStyle name="Hyperlink 2 6" xfId="6384" xr:uid="{00000000-0005-0000-0000-0000C8200000}"/>
    <cellStyle name="Hyperlink 3" xfId="2172" xr:uid="{00000000-0005-0000-0000-0000C9200000}"/>
    <cellStyle name="Hyperlink 3 2" xfId="11656" xr:uid="{00000000-0005-0000-0000-0000CA200000}"/>
    <cellStyle name="Hyperlink 3 3" xfId="8280" xr:uid="{00000000-0005-0000-0000-0000CB200000}"/>
    <cellStyle name="Hyperlink 4" xfId="8279" xr:uid="{00000000-0005-0000-0000-0000CC200000}"/>
    <cellStyle name="Hyperlink 4 2" xfId="8696" xr:uid="{00000000-0005-0000-0000-0000CD200000}"/>
    <cellStyle name="Hyperlink 4 3" xfId="7526" xr:uid="{00000000-0005-0000-0000-0000CE200000}"/>
    <cellStyle name="Hyperlink seguido_NFGC_SPE_1995_2003" xfId="8940" xr:uid="{00000000-0005-0000-0000-0000CF200000}"/>
    <cellStyle name="Iau?iue_Eeno1" xfId="106" xr:uid="{00000000-0005-0000-0000-0000D0200000}"/>
    <cellStyle name="Îáû÷íûé_Table16" xfId="929" xr:uid="{00000000-0005-0000-0000-0000D1200000}"/>
    <cellStyle name="imf-one decimal" xfId="930" xr:uid="{00000000-0005-0000-0000-0000D2200000}"/>
    <cellStyle name="imf-one decimal 2" xfId="7097" xr:uid="{00000000-0005-0000-0000-0000D3200000}"/>
    <cellStyle name="imf-one decimal 3" xfId="7098" xr:uid="{00000000-0005-0000-0000-0000D4200000}"/>
    <cellStyle name="imf-zero decimal" xfId="931" xr:uid="{00000000-0005-0000-0000-0000D5200000}"/>
    <cellStyle name="imf-zero decimal 2" xfId="8277" xr:uid="{00000000-0005-0000-0000-0000D6200000}"/>
    <cellStyle name="imf-zero decimal 3" xfId="8278" xr:uid="{00000000-0005-0000-0000-0000D7200000}"/>
    <cellStyle name="Input" xfId="107" xr:uid="{00000000-0005-0000-0000-0000D8200000}"/>
    <cellStyle name="Input [yellow]" xfId="933" xr:uid="{00000000-0005-0000-0000-0000D9200000}"/>
    <cellStyle name="Input [yellow] 2" xfId="10366" xr:uid="{00000000-0005-0000-0000-0000DA200000}"/>
    <cellStyle name="Input [yellow] 2 2" xfId="13480" xr:uid="{00000000-0005-0000-0000-0000DB200000}"/>
    <cellStyle name="Input [yellow] 2 3" xfId="14954" xr:uid="{00000000-0005-0000-0000-0000DC200000}"/>
    <cellStyle name="Input [yellow] 2 4" xfId="11556" xr:uid="{00000000-0005-0000-0000-0000DD200000}"/>
    <cellStyle name="Input [yellow] 2 5" xfId="13565" xr:uid="{00000000-0005-0000-0000-0000DE200000}"/>
    <cellStyle name="Input [yellow] 2 6" xfId="11592" xr:uid="{00000000-0005-0000-0000-0000DF200000}"/>
    <cellStyle name="Input [yellow] 3" xfId="13187" xr:uid="{00000000-0005-0000-0000-0000E0200000}"/>
    <cellStyle name="Input [yellow] 3 2" xfId="14737" xr:uid="{00000000-0005-0000-0000-0000E1200000}"/>
    <cellStyle name="Input [yellow] 3 3" xfId="14678" xr:uid="{00000000-0005-0000-0000-0000E2200000}"/>
    <cellStyle name="Input [yellow] 3 4" xfId="13383" xr:uid="{00000000-0005-0000-0000-0000E3200000}"/>
    <cellStyle name="Input [yellow] 3 5" xfId="11448" xr:uid="{00000000-0005-0000-0000-0000E4200000}"/>
    <cellStyle name="Input [yellow] 4" xfId="16144" xr:uid="{00000000-0005-0000-0000-0000E5200000}"/>
    <cellStyle name="Input 10" xfId="934" xr:uid="{00000000-0005-0000-0000-0000E6200000}"/>
    <cellStyle name="Input 10 2" xfId="6385" xr:uid="{00000000-0005-0000-0000-0000E7200000}"/>
    <cellStyle name="Input 10 2 2" xfId="13481" xr:uid="{00000000-0005-0000-0000-0000E8200000}"/>
    <cellStyle name="Input 10 2 2 2" xfId="14955" xr:uid="{00000000-0005-0000-0000-0000E9200000}"/>
    <cellStyle name="Input 10 2 2 3" xfId="15409" xr:uid="{00000000-0005-0000-0000-0000EA200000}"/>
    <cellStyle name="Input 10 2 2 4" xfId="11354" xr:uid="{00000000-0005-0000-0000-0000EB200000}"/>
    <cellStyle name="Input 10 2 2 5" xfId="15735" xr:uid="{00000000-0005-0000-0000-0000EC200000}"/>
    <cellStyle name="Input 10 3" xfId="9852" xr:uid="{00000000-0005-0000-0000-0000ED200000}"/>
    <cellStyle name="Input 10 3 2" xfId="9349" xr:uid="{00000000-0005-0000-0000-0000EE200000}"/>
    <cellStyle name="Input 10 3 2 2" xfId="13188" xr:uid="{00000000-0005-0000-0000-0000EF200000}"/>
    <cellStyle name="Input 10 3 2 3" xfId="14738" xr:uid="{00000000-0005-0000-0000-0000F0200000}"/>
    <cellStyle name="Input 10 3 2 4" xfId="14882" xr:uid="{00000000-0005-0000-0000-0000F1200000}"/>
    <cellStyle name="Input 10 3 2 5" xfId="12179" xr:uid="{00000000-0005-0000-0000-0000F2200000}"/>
    <cellStyle name="Input 10 3 2 6" xfId="11892" xr:uid="{00000000-0005-0000-0000-0000F3200000}"/>
    <cellStyle name="Input 10 3 3" xfId="13866" xr:uid="{00000000-0005-0000-0000-0000F4200000}"/>
    <cellStyle name="Input 10 3 3 2" xfId="15228" xr:uid="{00000000-0005-0000-0000-0000F5200000}"/>
    <cellStyle name="Input 10 3 3 3" xfId="15319" xr:uid="{00000000-0005-0000-0000-0000F6200000}"/>
    <cellStyle name="Input 10 3 3 4" xfId="12038" xr:uid="{00000000-0005-0000-0000-0000F7200000}"/>
    <cellStyle name="Input 10 3 3 5" xfId="12193" xr:uid="{00000000-0005-0000-0000-0000F8200000}"/>
    <cellStyle name="Input 10 4" xfId="15564" xr:uid="{00000000-0005-0000-0000-0000F9200000}"/>
    <cellStyle name="Input 10 5" xfId="6386" xr:uid="{00000000-0005-0000-0000-0000FA200000}"/>
    <cellStyle name="Input 11" xfId="932" xr:uid="{00000000-0005-0000-0000-0000FB200000}"/>
    <cellStyle name="Input 11 2" xfId="10365" xr:uid="{00000000-0005-0000-0000-0000FC200000}"/>
    <cellStyle name="Input 11 2 2" xfId="11475" xr:uid="{00000000-0005-0000-0000-0000FD200000}"/>
    <cellStyle name="Input 11 3" xfId="13479" xr:uid="{00000000-0005-0000-0000-0000FE200000}"/>
    <cellStyle name="Input 11 4" xfId="14953" xr:uid="{00000000-0005-0000-0000-0000FF200000}"/>
    <cellStyle name="Input 11 5" xfId="15303" xr:uid="{00000000-0005-0000-0000-000000210000}"/>
    <cellStyle name="Input 11 6" xfId="12290" xr:uid="{00000000-0005-0000-0000-000001210000}"/>
    <cellStyle name="Input 11 7" xfId="14684" xr:uid="{00000000-0005-0000-0000-000002210000}"/>
    <cellStyle name="Input 11 8" xfId="11861" xr:uid="{00000000-0005-0000-0000-000003210000}"/>
    <cellStyle name="Input 11 9" xfId="15858" xr:uid="{00000000-0005-0000-0000-000004210000}"/>
    <cellStyle name="Input 12" xfId="5731" xr:uid="{00000000-0005-0000-0000-000005210000}"/>
    <cellStyle name="Input 12 2" xfId="13186" xr:uid="{00000000-0005-0000-0000-000006210000}"/>
    <cellStyle name="Input 12 3" xfId="14736" xr:uid="{00000000-0005-0000-0000-000007210000}"/>
    <cellStyle name="Input 12 4" xfId="15476" xr:uid="{00000000-0005-0000-0000-000008210000}"/>
    <cellStyle name="Input 12 5" xfId="15385" xr:uid="{00000000-0005-0000-0000-000009210000}"/>
    <cellStyle name="Input 12 6" xfId="14892" xr:uid="{00000000-0005-0000-0000-00000A210000}"/>
    <cellStyle name="Input 12 7" xfId="14841" xr:uid="{00000000-0005-0000-0000-00000B210000}"/>
    <cellStyle name="Input 12 8" xfId="15952" xr:uid="{00000000-0005-0000-0000-00000C210000}"/>
    <cellStyle name="Input 13" xfId="7963" xr:uid="{00000000-0005-0000-0000-00000D210000}"/>
    <cellStyle name="Input 13 2" xfId="13692" xr:uid="{00000000-0005-0000-0000-00000E210000}"/>
    <cellStyle name="Input 13 3" xfId="15099" xr:uid="{00000000-0005-0000-0000-00000F210000}"/>
    <cellStyle name="Input 13 4" xfId="11860" xr:uid="{00000000-0005-0000-0000-000010210000}"/>
    <cellStyle name="Input 13 5" xfId="11397" xr:uid="{00000000-0005-0000-0000-000011210000}"/>
    <cellStyle name="Input 13 6" xfId="11530" xr:uid="{00000000-0005-0000-0000-000012210000}"/>
    <cellStyle name="Input 13 7" xfId="15013" xr:uid="{00000000-0005-0000-0000-000013210000}"/>
    <cellStyle name="Input 13 8" xfId="15985" xr:uid="{00000000-0005-0000-0000-000014210000}"/>
    <cellStyle name="Input 14" xfId="14486" xr:uid="{00000000-0005-0000-0000-000015210000}"/>
    <cellStyle name="Input 14 2" xfId="15455" xr:uid="{00000000-0005-0000-0000-000016210000}"/>
    <cellStyle name="Input 14 3" xfId="15575" xr:uid="{00000000-0005-0000-0000-000017210000}"/>
    <cellStyle name="Input 14 4" xfId="15706" xr:uid="{00000000-0005-0000-0000-000018210000}"/>
    <cellStyle name="Input 14 5" xfId="15786" xr:uid="{00000000-0005-0000-0000-000019210000}"/>
    <cellStyle name="Input 14 6" xfId="15359" xr:uid="{00000000-0005-0000-0000-00001A210000}"/>
    <cellStyle name="Input 14 7" xfId="15971" xr:uid="{00000000-0005-0000-0000-00001B210000}"/>
    <cellStyle name="Input 15" xfId="14554" xr:uid="{00000000-0005-0000-0000-00001C210000}"/>
    <cellStyle name="Input 15 2" xfId="15479" xr:uid="{00000000-0005-0000-0000-00001D210000}"/>
    <cellStyle name="Input 15 3" xfId="15601" xr:uid="{00000000-0005-0000-0000-00001E210000}"/>
    <cellStyle name="Input 15 4" xfId="15724" xr:uid="{00000000-0005-0000-0000-00001F210000}"/>
    <cellStyle name="Input 15 5" xfId="15801" xr:uid="{00000000-0005-0000-0000-000020210000}"/>
    <cellStyle name="Input 15 6" xfId="11618" xr:uid="{00000000-0005-0000-0000-000021210000}"/>
    <cellStyle name="Input 15 7" xfId="15954" xr:uid="{00000000-0005-0000-0000-000022210000}"/>
    <cellStyle name="Input 16" xfId="14815" xr:uid="{00000000-0005-0000-0000-000023210000}"/>
    <cellStyle name="Input 16 2" xfId="11444" xr:uid="{00000000-0005-0000-0000-000024210000}"/>
    <cellStyle name="Input 16 3" xfId="15989" xr:uid="{00000000-0005-0000-0000-000025210000}"/>
    <cellStyle name="Input 17" xfId="15361" xr:uid="{00000000-0005-0000-0000-000026210000}"/>
    <cellStyle name="Input 17 2" xfId="15787" xr:uid="{00000000-0005-0000-0000-000027210000}"/>
    <cellStyle name="Input 17 3" xfId="16005" xr:uid="{00000000-0005-0000-0000-000028210000}"/>
    <cellStyle name="Input 18" xfId="15028" xr:uid="{00000000-0005-0000-0000-000029210000}"/>
    <cellStyle name="Input 18 2" xfId="16023" xr:uid="{00000000-0005-0000-0000-00002A210000}"/>
    <cellStyle name="Input 19" xfId="14905" xr:uid="{00000000-0005-0000-0000-00002B210000}"/>
    <cellStyle name="Input 2" xfId="935" xr:uid="{00000000-0005-0000-0000-00002C210000}"/>
    <cellStyle name="Input 2 2" xfId="2173" xr:uid="{00000000-0005-0000-0000-00002D210000}"/>
    <cellStyle name="Input 2 2 2" xfId="13482" xr:uid="{00000000-0005-0000-0000-00002E210000}"/>
    <cellStyle name="Input 2 2 2 2" xfId="14956" xr:uid="{00000000-0005-0000-0000-00002F210000}"/>
    <cellStyle name="Input 2 2 2 3" xfId="14616" xr:uid="{00000000-0005-0000-0000-000030210000}"/>
    <cellStyle name="Input 2 2 2 4" xfId="11834" xr:uid="{00000000-0005-0000-0000-000031210000}"/>
    <cellStyle name="Input 2 2 2 5" xfId="15732" xr:uid="{00000000-0005-0000-0000-000032210000}"/>
    <cellStyle name="Input 2 2 3" xfId="11552" xr:uid="{00000000-0005-0000-0000-000033210000}"/>
    <cellStyle name="Input 2 2 4" xfId="8958" xr:uid="{00000000-0005-0000-0000-000034210000}"/>
    <cellStyle name="Input 2 3" xfId="7988" xr:uid="{00000000-0005-0000-0000-000035210000}"/>
    <cellStyle name="Input 2 3 2" xfId="9348" xr:uid="{00000000-0005-0000-0000-000036210000}"/>
    <cellStyle name="Input 2 3 2 2" xfId="13189" xr:uid="{00000000-0005-0000-0000-000037210000}"/>
    <cellStyle name="Input 2 3 2 3" xfId="14739" xr:uid="{00000000-0005-0000-0000-000038210000}"/>
    <cellStyle name="Input 2 3 2 4" xfId="12086" xr:uid="{00000000-0005-0000-0000-000039210000}"/>
    <cellStyle name="Input 2 3 2 5" xfId="13567" xr:uid="{00000000-0005-0000-0000-00003A210000}"/>
    <cellStyle name="Input 2 3 2 6" xfId="13377" xr:uid="{00000000-0005-0000-0000-00003B210000}"/>
    <cellStyle name="Input 2 3 3" xfId="13867" xr:uid="{00000000-0005-0000-0000-00003C210000}"/>
    <cellStyle name="Input 2 3 3 2" xfId="15229" xr:uid="{00000000-0005-0000-0000-00003D210000}"/>
    <cellStyle name="Input 2 3 3 3" xfId="11150" xr:uid="{00000000-0005-0000-0000-00003E210000}"/>
    <cellStyle name="Input 2 3 3 4" xfId="11727" xr:uid="{00000000-0005-0000-0000-00003F210000}"/>
    <cellStyle name="Input 2 3 3 5" xfId="14887" xr:uid="{00000000-0005-0000-0000-000040210000}"/>
    <cellStyle name="Input 2 4" xfId="15509" xr:uid="{00000000-0005-0000-0000-000041210000}"/>
    <cellStyle name="Input 2 5" xfId="8959" xr:uid="{00000000-0005-0000-0000-000042210000}"/>
    <cellStyle name="Input 20" xfId="16055" xr:uid="{00000000-0005-0000-0000-000043210000}"/>
    <cellStyle name="Input 21" xfId="16056" xr:uid="{00000000-0005-0000-0000-000044210000}"/>
    <cellStyle name="Input 22" xfId="16067" xr:uid="{00000000-0005-0000-0000-000045210000}"/>
    <cellStyle name="Input 23" xfId="11511" xr:uid="{00000000-0005-0000-0000-000046210000}"/>
    <cellStyle name="Input 24" xfId="7911" xr:uid="{00000000-0005-0000-0000-000047210000}"/>
    <cellStyle name="Input 25" xfId="16143" xr:uid="{00000000-0005-0000-0000-000048210000}"/>
    <cellStyle name="Input 26" xfId="16142" xr:uid="{00000000-0005-0000-0000-000049210000}"/>
    <cellStyle name="Input 27" xfId="20099" xr:uid="{00000000-0005-0000-0000-00004A210000}"/>
    <cellStyle name="Input 28" xfId="20178" xr:uid="{00000000-0005-0000-0000-00004B210000}"/>
    <cellStyle name="Input 29" xfId="20149" xr:uid="{00000000-0005-0000-0000-00004C210000}"/>
    <cellStyle name="Input 3" xfId="936" xr:uid="{00000000-0005-0000-0000-00004D210000}"/>
    <cellStyle name="Input 3 2" xfId="8282" xr:uid="{00000000-0005-0000-0000-00004E210000}"/>
    <cellStyle name="Input 3 2 2" xfId="13483" xr:uid="{00000000-0005-0000-0000-00004F210000}"/>
    <cellStyle name="Input 3 2 2 2" xfId="14957" xr:uid="{00000000-0005-0000-0000-000050210000}"/>
    <cellStyle name="Input 3 2 2 3" xfId="11590" xr:uid="{00000000-0005-0000-0000-000051210000}"/>
    <cellStyle name="Input 3 2 2 4" xfId="11350" xr:uid="{00000000-0005-0000-0000-000052210000}"/>
    <cellStyle name="Input 3 2 2 5" xfId="15721" xr:uid="{00000000-0005-0000-0000-000053210000}"/>
    <cellStyle name="Input 3 3" xfId="7989" xr:uid="{00000000-0005-0000-0000-000054210000}"/>
    <cellStyle name="Input 3 3 2" xfId="6734" xr:uid="{00000000-0005-0000-0000-000055210000}"/>
    <cellStyle name="Input 3 3 2 2" xfId="13190" xr:uid="{00000000-0005-0000-0000-000056210000}"/>
    <cellStyle name="Input 3 3 2 3" xfId="14740" xr:uid="{00000000-0005-0000-0000-000057210000}"/>
    <cellStyle name="Input 3 3 2 4" xfId="11673" xr:uid="{00000000-0005-0000-0000-000058210000}"/>
    <cellStyle name="Input 3 3 2 5" xfId="15457" xr:uid="{00000000-0005-0000-0000-000059210000}"/>
    <cellStyle name="Input 3 3 2 6" xfId="15683" xr:uid="{00000000-0005-0000-0000-00005A210000}"/>
    <cellStyle name="Input 3 3 3" xfId="13868" xr:uid="{00000000-0005-0000-0000-00005B210000}"/>
    <cellStyle name="Input 3 3 3 2" xfId="15230" xr:uid="{00000000-0005-0000-0000-00005C210000}"/>
    <cellStyle name="Input 3 3 3 3" xfId="15421" xr:uid="{00000000-0005-0000-0000-00005D210000}"/>
    <cellStyle name="Input 3 3 3 4" xfId="12188" xr:uid="{00000000-0005-0000-0000-00005E210000}"/>
    <cellStyle name="Input 3 3 3 5" xfId="11276" xr:uid="{00000000-0005-0000-0000-00005F210000}"/>
    <cellStyle name="Input 3 4" xfId="15698" xr:uid="{00000000-0005-0000-0000-000060210000}"/>
    <cellStyle name="Input 3 5" xfId="8283" xr:uid="{00000000-0005-0000-0000-000061210000}"/>
    <cellStyle name="Input 30" xfId="20229" xr:uid="{00000000-0005-0000-0000-000062210000}"/>
    <cellStyle name="Input 4" xfId="937" xr:uid="{00000000-0005-0000-0000-000063210000}"/>
    <cellStyle name="Input 4 2" xfId="6387" xr:uid="{00000000-0005-0000-0000-000064210000}"/>
    <cellStyle name="Input 4 2 2" xfId="13484" xr:uid="{00000000-0005-0000-0000-000065210000}"/>
    <cellStyle name="Input 4 2 2 2" xfId="14958" xr:uid="{00000000-0005-0000-0000-000066210000}"/>
    <cellStyle name="Input 4 2 2 3" xfId="15364" xr:uid="{00000000-0005-0000-0000-000067210000}"/>
    <cellStyle name="Input 4 2 2 4" xfId="15411" xr:uid="{00000000-0005-0000-0000-000068210000}"/>
    <cellStyle name="Input 4 2 2 5" xfId="11311" xr:uid="{00000000-0005-0000-0000-000069210000}"/>
    <cellStyle name="Input 4 3" xfId="7990" xr:uid="{00000000-0005-0000-0000-00006A210000}"/>
    <cellStyle name="Input 4 3 2" xfId="8620" xr:uid="{00000000-0005-0000-0000-00006B210000}"/>
    <cellStyle name="Input 4 3 2 2" xfId="13191" xr:uid="{00000000-0005-0000-0000-00006C210000}"/>
    <cellStyle name="Input 4 3 2 3" xfId="14741" xr:uid="{00000000-0005-0000-0000-00006D210000}"/>
    <cellStyle name="Input 4 3 2 4" xfId="15098" xr:uid="{00000000-0005-0000-0000-00006E210000}"/>
    <cellStyle name="Input 4 3 2 5" xfId="13564" xr:uid="{00000000-0005-0000-0000-00006F210000}"/>
    <cellStyle name="Input 4 3 2 6" xfId="14903" xr:uid="{00000000-0005-0000-0000-000070210000}"/>
    <cellStyle name="Input 4 3 3" xfId="13869" xr:uid="{00000000-0005-0000-0000-000071210000}"/>
    <cellStyle name="Input 4 3 3 2" xfId="15231" xr:uid="{00000000-0005-0000-0000-000072210000}"/>
    <cellStyle name="Input 4 3 3 3" xfId="14624" xr:uid="{00000000-0005-0000-0000-000073210000}"/>
    <cellStyle name="Input 4 3 3 4" xfId="14801" xr:uid="{00000000-0005-0000-0000-000074210000}"/>
    <cellStyle name="Input 4 3 3 5" xfId="12314" xr:uid="{00000000-0005-0000-0000-000075210000}"/>
    <cellStyle name="Input 4 4" xfId="15669" xr:uid="{00000000-0005-0000-0000-000076210000}"/>
    <cellStyle name="Input 4 5" xfId="7099" xr:uid="{00000000-0005-0000-0000-000077210000}"/>
    <cellStyle name="Input 5" xfId="938" xr:uid="{00000000-0005-0000-0000-000078210000}"/>
    <cellStyle name="Input 5 2" xfId="8960" xr:uid="{00000000-0005-0000-0000-000079210000}"/>
    <cellStyle name="Input 5 2 2" xfId="13485" xr:uid="{00000000-0005-0000-0000-00007A210000}"/>
    <cellStyle name="Input 5 2 2 2" xfId="14959" xr:uid="{00000000-0005-0000-0000-00007B210000}"/>
    <cellStyle name="Input 5 2 2 3" xfId="11843" xr:uid="{00000000-0005-0000-0000-00007C210000}"/>
    <cellStyle name="Input 5 2 2 4" xfId="11658" xr:uid="{00000000-0005-0000-0000-00007D210000}"/>
    <cellStyle name="Input 5 2 2 5" xfId="11793" xr:uid="{00000000-0005-0000-0000-00007E210000}"/>
    <cellStyle name="Input 5 3" xfId="9861" xr:uid="{00000000-0005-0000-0000-00007F210000}"/>
    <cellStyle name="Input 5 3 2" xfId="7483" xr:uid="{00000000-0005-0000-0000-000080210000}"/>
    <cellStyle name="Input 5 3 2 2" xfId="13192" xr:uid="{00000000-0005-0000-0000-000081210000}"/>
    <cellStyle name="Input 5 3 2 3" xfId="14742" xr:uid="{00000000-0005-0000-0000-000082210000}"/>
    <cellStyle name="Input 5 3 2 4" xfId="15483" xr:uid="{00000000-0005-0000-0000-000083210000}"/>
    <cellStyle name="Input 5 3 2 5" xfId="12039" xr:uid="{00000000-0005-0000-0000-000084210000}"/>
    <cellStyle name="Input 5 3 2 6" xfId="12274" xr:uid="{00000000-0005-0000-0000-000085210000}"/>
    <cellStyle name="Input 5 3 3" xfId="13870" xr:uid="{00000000-0005-0000-0000-000086210000}"/>
    <cellStyle name="Input 5 3 3 2" xfId="15232" xr:uid="{00000000-0005-0000-0000-000087210000}"/>
    <cellStyle name="Input 5 3 3 3" xfId="11192" xr:uid="{00000000-0005-0000-0000-000088210000}"/>
    <cellStyle name="Input 5 3 3 4" xfId="15434" xr:uid="{00000000-0005-0000-0000-000089210000}"/>
    <cellStyle name="Input 5 3 3 5" xfId="11863" xr:uid="{00000000-0005-0000-0000-00008A210000}"/>
    <cellStyle name="Input 5 4" xfId="11631" xr:uid="{00000000-0005-0000-0000-00008B210000}"/>
    <cellStyle name="Input 5 5" xfId="8281" xr:uid="{00000000-0005-0000-0000-00008C210000}"/>
    <cellStyle name="Input 6" xfId="939" xr:uid="{00000000-0005-0000-0000-00008D210000}"/>
    <cellStyle name="Input 6 2" xfId="7100" xr:uid="{00000000-0005-0000-0000-00008E210000}"/>
    <cellStyle name="Input 6 2 2" xfId="13486" xr:uid="{00000000-0005-0000-0000-00008F210000}"/>
    <cellStyle name="Input 6 2 2 2" xfId="14960" xr:uid="{00000000-0005-0000-0000-000090210000}"/>
    <cellStyle name="Input 6 2 2 3" xfId="15461" xr:uid="{00000000-0005-0000-0000-000091210000}"/>
    <cellStyle name="Input 6 2 2 4" xfId="15614" xr:uid="{00000000-0005-0000-0000-000092210000}"/>
    <cellStyle name="Input 6 2 2 5" xfId="11916" xr:uid="{00000000-0005-0000-0000-000093210000}"/>
    <cellStyle name="Input 6 3" xfId="9860" xr:uid="{00000000-0005-0000-0000-000094210000}"/>
    <cellStyle name="Input 6 3 2" xfId="6733" xr:uid="{00000000-0005-0000-0000-000095210000}"/>
    <cellStyle name="Input 6 3 2 2" xfId="13193" xr:uid="{00000000-0005-0000-0000-000096210000}"/>
    <cellStyle name="Input 6 3 2 3" xfId="14743" xr:uid="{00000000-0005-0000-0000-000097210000}"/>
    <cellStyle name="Input 6 3 2 4" xfId="15436" xr:uid="{00000000-0005-0000-0000-000098210000}"/>
    <cellStyle name="Input 6 3 2 5" xfId="14884" xr:uid="{00000000-0005-0000-0000-000099210000}"/>
    <cellStyle name="Input 6 3 2 6" xfId="15529" xr:uid="{00000000-0005-0000-0000-00009A210000}"/>
    <cellStyle name="Input 6 3 3" xfId="13871" xr:uid="{00000000-0005-0000-0000-00009B210000}"/>
    <cellStyle name="Input 6 3 3 2" xfId="15233" xr:uid="{00000000-0005-0000-0000-00009C210000}"/>
    <cellStyle name="Input 6 3 3 3" xfId="11902" xr:uid="{00000000-0005-0000-0000-00009D210000}"/>
    <cellStyle name="Input 6 3 3 4" xfId="11611" xr:uid="{00000000-0005-0000-0000-00009E210000}"/>
    <cellStyle name="Input 6 3 3 5" xfId="15371" xr:uid="{00000000-0005-0000-0000-00009F210000}"/>
    <cellStyle name="Input 6 4" xfId="11989" xr:uid="{00000000-0005-0000-0000-0000A0210000}"/>
    <cellStyle name="Input 6 5" xfId="8957" xr:uid="{00000000-0005-0000-0000-0000A1210000}"/>
    <cellStyle name="Input 7" xfId="940" xr:uid="{00000000-0005-0000-0000-0000A2210000}"/>
    <cellStyle name="Input 7 2" xfId="6395" xr:uid="{00000000-0005-0000-0000-0000A3210000}"/>
    <cellStyle name="Input 7 2 2" xfId="13487" xr:uid="{00000000-0005-0000-0000-0000A4210000}"/>
    <cellStyle name="Input 7 2 2 2" xfId="14961" xr:uid="{00000000-0005-0000-0000-0000A5210000}"/>
    <cellStyle name="Input 7 2 2 3" xfId="14666" xr:uid="{00000000-0005-0000-0000-0000A6210000}"/>
    <cellStyle name="Input 7 2 2 4" xfId="15610" xr:uid="{00000000-0005-0000-0000-0000A7210000}"/>
    <cellStyle name="Input 7 2 2 5" xfId="11850" xr:uid="{00000000-0005-0000-0000-0000A8210000}"/>
    <cellStyle name="Input 7 3" xfId="7991" xr:uid="{00000000-0005-0000-0000-0000A9210000}"/>
    <cellStyle name="Input 7 3 2" xfId="8605" xr:uid="{00000000-0005-0000-0000-0000AA210000}"/>
    <cellStyle name="Input 7 3 2 2" xfId="13194" xr:uid="{00000000-0005-0000-0000-0000AB210000}"/>
    <cellStyle name="Input 7 3 2 3" xfId="14744" xr:uid="{00000000-0005-0000-0000-0000AC210000}"/>
    <cellStyle name="Input 7 3 2 4" xfId="14640" xr:uid="{00000000-0005-0000-0000-0000AD210000}"/>
    <cellStyle name="Input 7 3 2 5" xfId="14693" xr:uid="{00000000-0005-0000-0000-0000AE210000}"/>
    <cellStyle name="Input 7 3 2 6" xfId="15574" xr:uid="{00000000-0005-0000-0000-0000AF210000}"/>
    <cellStyle name="Input 7 3 3" xfId="13872" xr:uid="{00000000-0005-0000-0000-0000B0210000}"/>
    <cellStyle name="Input 7 3 3 2" xfId="15234" xr:uid="{00000000-0005-0000-0000-0000B1210000}"/>
    <cellStyle name="Input 7 3 3 3" xfId="15266" xr:uid="{00000000-0005-0000-0000-0000B2210000}"/>
    <cellStyle name="Input 7 3 3 4" xfId="12297" xr:uid="{00000000-0005-0000-0000-0000B3210000}"/>
    <cellStyle name="Input 7 3 3 5" xfId="15592" xr:uid="{00000000-0005-0000-0000-0000B4210000}"/>
    <cellStyle name="Input 7 4" xfId="11945" xr:uid="{00000000-0005-0000-0000-0000B5210000}"/>
    <cellStyle name="Input 7 5" xfId="7101" xr:uid="{00000000-0005-0000-0000-0000B6210000}"/>
    <cellStyle name="Input 8" xfId="941" xr:uid="{00000000-0005-0000-0000-0000B7210000}"/>
    <cellStyle name="Input 8 2" xfId="8962" xr:uid="{00000000-0005-0000-0000-0000B8210000}"/>
    <cellStyle name="Input 8 2 2" xfId="13488" xr:uid="{00000000-0005-0000-0000-0000B9210000}"/>
    <cellStyle name="Input 8 2 2 2" xfId="14962" xr:uid="{00000000-0005-0000-0000-0000BA210000}"/>
    <cellStyle name="Input 8 2 2 3" xfId="12270" xr:uid="{00000000-0005-0000-0000-0000BB210000}"/>
    <cellStyle name="Input 8 2 2 4" xfId="15595" xr:uid="{00000000-0005-0000-0000-0000BC210000}"/>
    <cellStyle name="Input 8 2 2 5" xfId="11943" xr:uid="{00000000-0005-0000-0000-0000BD210000}"/>
    <cellStyle name="Input 8 3" xfId="7361" xr:uid="{00000000-0005-0000-0000-0000BE210000}"/>
    <cellStyle name="Input 8 3 2" xfId="9350" xr:uid="{00000000-0005-0000-0000-0000BF210000}"/>
    <cellStyle name="Input 8 3 2 2" xfId="13195" xr:uid="{00000000-0005-0000-0000-0000C0210000}"/>
    <cellStyle name="Input 8 3 2 3" xfId="14745" xr:uid="{00000000-0005-0000-0000-0000C1210000}"/>
    <cellStyle name="Input 8 3 2 4" xfId="14836" xr:uid="{00000000-0005-0000-0000-0000C2210000}"/>
    <cellStyle name="Input 8 3 2 5" xfId="15547" xr:uid="{00000000-0005-0000-0000-0000C3210000}"/>
    <cellStyle name="Input 8 3 2 6" xfId="12164" xr:uid="{00000000-0005-0000-0000-0000C4210000}"/>
    <cellStyle name="Input 8 3 3" xfId="13873" xr:uid="{00000000-0005-0000-0000-0000C5210000}"/>
    <cellStyle name="Input 8 3 3 2" xfId="15235" xr:uid="{00000000-0005-0000-0000-0000C6210000}"/>
    <cellStyle name="Input 8 3 3 3" xfId="12348" xr:uid="{00000000-0005-0000-0000-0000C7210000}"/>
    <cellStyle name="Input 8 3 3 4" xfId="12264" xr:uid="{00000000-0005-0000-0000-0000C8210000}"/>
    <cellStyle name="Input 8 3 3 5" xfId="15554" xr:uid="{00000000-0005-0000-0000-0000C9210000}"/>
    <cellStyle name="Input 8 4" xfId="12269" xr:uid="{00000000-0005-0000-0000-0000CA210000}"/>
    <cellStyle name="Input 8 5" xfId="6388" xr:uid="{00000000-0005-0000-0000-0000CB210000}"/>
    <cellStyle name="Input 9" xfId="942" xr:uid="{00000000-0005-0000-0000-0000CC210000}"/>
    <cellStyle name="Input 9 2" xfId="6389" xr:uid="{00000000-0005-0000-0000-0000CD210000}"/>
    <cellStyle name="Input 9 2 2" xfId="13489" xr:uid="{00000000-0005-0000-0000-0000CE210000}"/>
    <cellStyle name="Input 9 2 2 2" xfId="14963" xr:uid="{00000000-0005-0000-0000-0000CF210000}"/>
    <cellStyle name="Input 9 2 2 3" xfId="11231" xr:uid="{00000000-0005-0000-0000-0000D0210000}"/>
    <cellStyle name="Input 9 2 2 4" xfId="14787" xr:uid="{00000000-0005-0000-0000-0000D1210000}"/>
    <cellStyle name="Input 9 2 2 5" xfId="15727" xr:uid="{00000000-0005-0000-0000-0000D2210000}"/>
    <cellStyle name="Input 9 3" xfId="9862" xr:uid="{00000000-0005-0000-0000-0000D3210000}"/>
    <cellStyle name="Input 9 3 2" xfId="9347" xr:uid="{00000000-0005-0000-0000-0000D4210000}"/>
    <cellStyle name="Input 9 3 2 2" xfId="13196" xr:uid="{00000000-0005-0000-0000-0000D5210000}"/>
    <cellStyle name="Input 9 3 2 3" xfId="14746" xr:uid="{00000000-0005-0000-0000-0000D6210000}"/>
    <cellStyle name="Input 9 3 2 4" xfId="11867" xr:uid="{00000000-0005-0000-0000-0000D7210000}"/>
    <cellStyle name="Input 9 3 2 5" xfId="11662" xr:uid="{00000000-0005-0000-0000-0000D8210000}"/>
    <cellStyle name="Input 9 3 2 6" xfId="11652" xr:uid="{00000000-0005-0000-0000-0000D9210000}"/>
    <cellStyle name="Input 9 3 3" xfId="13874" xr:uid="{00000000-0005-0000-0000-0000DA210000}"/>
    <cellStyle name="Input 9 3 3 2" xfId="15236" xr:uid="{00000000-0005-0000-0000-0000DB210000}"/>
    <cellStyle name="Input 9 3 3 3" xfId="15387" xr:uid="{00000000-0005-0000-0000-0000DC210000}"/>
    <cellStyle name="Input 9 3 3 4" xfId="12015" xr:uid="{00000000-0005-0000-0000-0000DD210000}"/>
    <cellStyle name="Input 9 3 3 5" xfId="15207" xr:uid="{00000000-0005-0000-0000-0000DE210000}"/>
    <cellStyle name="Input 9 4" xfId="11175" xr:uid="{00000000-0005-0000-0000-0000DF210000}"/>
    <cellStyle name="Input 9 5" xfId="6390" xr:uid="{00000000-0005-0000-0000-0000E0210000}"/>
    <cellStyle name="Ioe?uaaaoayny aeia?nnueea" xfId="108" xr:uid="{00000000-0005-0000-0000-0000E1210000}"/>
    <cellStyle name="Ioe?uaaaoayny aeia?nnueea 2" xfId="944" xr:uid="{00000000-0005-0000-0000-0000E2210000}"/>
    <cellStyle name="Ioe?uaaaoayny aeia?nnueea 2 2" xfId="9859" xr:uid="{00000000-0005-0000-0000-0000E3210000}"/>
    <cellStyle name="Ioe?uaaaoayny aeia?nnueea 2 3" xfId="11546" xr:uid="{00000000-0005-0000-0000-0000E4210000}"/>
    <cellStyle name="Ioe?uaaaoayny aeia?nnueea 2 4" xfId="8961" xr:uid="{00000000-0005-0000-0000-0000E5210000}"/>
    <cellStyle name="Ioe?uaaaoayny aeia?nnueea 3" xfId="943" xr:uid="{00000000-0005-0000-0000-0000E6210000}"/>
    <cellStyle name="Ioe?uaaaoayny aeia?nnueea 3 2" xfId="15859" xr:uid="{00000000-0005-0000-0000-0000E7210000}"/>
    <cellStyle name="Îòêðûâàâøàÿñÿ ãèïåðññûëêà" xfId="109" xr:uid="{00000000-0005-0000-0000-0000E8210000}"/>
    <cellStyle name="Îòêðûâàâøàÿñÿ ãèïåðññûëêà 2" xfId="946" xr:uid="{00000000-0005-0000-0000-0000E9210000}"/>
    <cellStyle name="Îòêðûâàâøàÿñÿ ãèïåðññûëêà 2 2" xfId="7816" xr:uid="{00000000-0005-0000-0000-0000EA210000}"/>
    <cellStyle name="Îòêðûâàâøàÿñÿ ãèïåðññûëêà 2 3" xfId="11443" xr:uid="{00000000-0005-0000-0000-0000EB210000}"/>
    <cellStyle name="Îòêðûâàâøàÿñÿ ãèïåðññûëêà 2 4" xfId="7102" xr:uid="{00000000-0005-0000-0000-0000EC210000}"/>
    <cellStyle name="Îòêðûâàâøàÿñÿ ãèïåðññûëêà 3" xfId="945" xr:uid="{00000000-0005-0000-0000-0000ED210000}"/>
    <cellStyle name="Îòêðûâàâøàÿñÿ ãèïåðññûëêà 3 2" xfId="15860" xr:uid="{00000000-0005-0000-0000-0000EE210000}"/>
    <cellStyle name="jo[" xfId="8286" xr:uid="{00000000-0005-0000-0000-0000EF210000}"/>
    <cellStyle name="Label" xfId="947" xr:uid="{00000000-0005-0000-0000-0000F0210000}"/>
    <cellStyle name="leftli - Style3" xfId="948" xr:uid="{00000000-0005-0000-0000-0000F1210000}"/>
    <cellStyle name="leftli - Style3 2" xfId="6391" xr:uid="{00000000-0005-0000-0000-0000F2210000}"/>
    <cellStyle name="leftli - Style3 2 2" xfId="13740" xr:uid="{00000000-0005-0000-0000-0000F3210000}"/>
    <cellStyle name="leftli - Style3 2 3" xfId="11649" xr:uid="{00000000-0005-0000-0000-0000F4210000}"/>
    <cellStyle name="leftli - Style3 3" xfId="7992" xr:uid="{00000000-0005-0000-0000-0000F5210000}"/>
    <cellStyle name="leftli - Style3 3 2" xfId="7484" xr:uid="{00000000-0005-0000-0000-0000F6210000}"/>
    <cellStyle name="leftli - Style3 3 3" xfId="14603" xr:uid="{00000000-0005-0000-0000-0000F7210000}"/>
    <cellStyle name="leftli - Style3 4" xfId="13693" xr:uid="{00000000-0005-0000-0000-0000F8210000}"/>
    <cellStyle name="leftli - Style3 5" xfId="13277" xr:uid="{00000000-0005-0000-0000-0000F9210000}"/>
    <cellStyle name="leftli - Style3 6" xfId="11572" xr:uid="{00000000-0005-0000-0000-0000FA210000}"/>
    <cellStyle name="leftli - Style3 7" xfId="8963" xr:uid="{00000000-0005-0000-0000-0000FB210000}"/>
    <cellStyle name="leftli - Style3 8" xfId="20100" xr:uid="{00000000-0005-0000-0000-0000FC210000}"/>
    <cellStyle name="Level0" xfId="8285" xr:uid="{00000000-0005-0000-0000-0000FD210000}"/>
    <cellStyle name="Level0 10" xfId="8956" xr:uid="{00000000-0005-0000-0000-0000FE210000}"/>
    <cellStyle name="Level0 2" xfId="7103" xr:uid="{00000000-0005-0000-0000-0000FF210000}"/>
    <cellStyle name="Level0 2 2" xfId="7104" xr:uid="{00000000-0005-0000-0000-000000220000}"/>
    <cellStyle name="Level0 3" xfId="8276" xr:uid="{00000000-0005-0000-0000-000001220000}"/>
    <cellStyle name="Level0 3 2" xfId="8284" xr:uid="{00000000-0005-0000-0000-000002220000}"/>
    <cellStyle name="Level0 4" xfId="7105" xr:uid="{00000000-0005-0000-0000-000003220000}"/>
    <cellStyle name="Level0 4 2" xfId="6393" xr:uid="{00000000-0005-0000-0000-000004220000}"/>
    <cellStyle name="Level0 5" xfId="6392" xr:uid="{00000000-0005-0000-0000-000005220000}"/>
    <cellStyle name="Level0 6" xfId="8966" xr:uid="{00000000-0005-0000-0000-000006220000}"/>
    <cellStyle name="Level0 7" xfId="8965" xr:uid="{00000000-0005-0000-0000-000007220000}"/>
    <cellStyle name="Level0 7 2" xfId="8289" xr:uid="{00000000-0005-0000-0000-000008220000}"/>
    <cellStyle name="Level0 7 3" xfId="8288" xr:uid="{00000000-0005-0000-0000-000009220000}"/>
    <cellStyle name="Level0 8" xfId="7106" xr:uid="{00000000-0005-0000-0000-00000A220000}"/>
    <cellStyle name="Level0 8 2" xfId="6394" xr:uid="{00000000-0005-0000-0000-00000B220000}"/>
    <cellStyle name="Level0 8 3" xfId="8287" xr:uid="{00000000-0005-0000-0000-00000C220000}"/>
    <cellStyle name="Level0 9" xfId="8967" xr:uid="{00000000-0005-0000-0000-00000D220000}"/>
    <cellStyle name="Level0 9 2" xfId="8964" xr:uid="{00000000-0005-0000-0000-00000E220000}"/>
    <cellStyle name="Level0 9 3" xfId="7107" xr:uid="{00000000-0005-0000-0000-00000F220000}"/>
    <cellStyle name="Level0_Zvit rux-koshtiv 2010 Департамент " xfId="7108" xr:uid="{00000000-0005-0000-0000-000010220000}"/>
    <cellStyle name="Level1" xfId="8969" xr:uid="{00000000-0005-0000-0000-000011220000}"/>
    <cellStyle name="Level1 2" xfId="8968" xr:uid="{00000000-0005-0000-0000-000012220000}"/>
    <cellStyle name="Level1-Numbers" xfId="6427" xr:uid="{00000000-0005-0000-0000-000013220000}"/>
    <cellStyle name="Level1-Numbers 2" xfId="6397" xr:uid="{00000000-0005-0000-0000-000014220000}"/>
    <cellStyle name="Level1-Numbers-Hide" xfId="7109" xr:uid="{00000000-0005-0000-0000-000015220000}"/>
    <cellStyle name="Level2" xfId="8293" xr:uid="{00000000-0005-0000-0000-000016220000}"/>
    <cellStyle name="Level2 2" xfId="6398" xr:uid="{00000000-0005-0000-0000-000017220000}"/>
    <cellStyle name="Level2 2 2" xfId="13742" xr:uid="{00000000-0005-0000-0000-000018220000}"/>
    <cellStyle name="Level2 2 2 2" xfId="15141" xr:uid="{00000000-0005-0000-0000-000019220000}"/>
    <cellStyle name="Level2 2 2 3" xfId="15204" xr:uid="{00000000-0005-0000-0000-00001A220000}"/>
    <cellStyle name="Level2 2 2 4" xfId="11522" xr:uid="{00000000-0005-0000-0000-00001B220000}"/>
    <cellStyle name="Level2 2 2 5" xfId="11931" xr:uid="{00000000-0005-0000-0000-00001C220000}"/>
    <cellStyle name="Level2 3" xfId="13741" xr:uid="{00000000-0005-0000-0000-00001D220000}"/>
    <cellStyle name="Level2 3 2" xfId="15140" xr:uid="{00000000-0005-0000-0000-00001E220000}"/>
    <cellStyle name="Level2 3 3" xfId="11912" xr:uid="{00000000-0005-0000-0000-00001F220000}"/>
    <cellStyle name="Level2 3 4" xfId="11122" xr:uid="{00000000-0005-0000-0000-000020220000}"/>
    <cellStyle name="Level2 3 5" xfId="15682" xr:uid="{00000000-0005-0000-0000-000021220000}"/>
    <cellStyle name="Level2-Hide" xfId="8970" xr:uid="{00000000-0005-0000-0000-000022220000}"/>
    <cellStyle name="Level2-Hide 2" xfId="7110" xr:uid="{00000000-0005-0000-0000-000023220000}"/>
    <cellStyle name="Level2-Hide 2 2" xfId="13744" xr:uid="{00000000-0005-0000-0000-000024220000}"/>
    <cellStyle name="Level2-Hide 2 2 2" xfId="15143" xr:uid="{00000000-0005-0000-0000-000025220000}"/>
    <cellStyle name="Level2-Hide 2 2 3" xfId="11816" xr:uid="{00000000-0005-0000-0000-000026220000}"/>
    <cellStyle name="Level2-Hide 2 2 4" xfId="14661" xr:uid="{00000000-0005-0000-0000-000027220000}"/>
    <cellStyle name="Level2-Hide 2 2 5" xfId="12051" xr:uid="{00000000-0005-0000-0000-000028220000}"/>
    <cellStyle name="Level2-Hide 3" xfId="13743" xr:uid="{00000000-0005-0000-0000-000029220000}"/>
    <cellStyle name="Level2-Hide 3 2" xfId="15142" xr:uid="{00000000-0005-0000-0000-00002A220000}"/>
    <cellStyle name="Level2-Hide 3 3" xfId="14688" xr:uid="{00000000-0005-0000-0000-00002B220000}"/>
    <cellStyle name="Level2-Hide 3 4" xfId="15473" xr:uid="{00000000-0005-0000-0000-00002C220000}"/>
    <cellStyle name="Level2-Hide 3 5" xfId="11905" xr:uid="{00000000-0005-0000-0000-00002D220000}"/>
    <cellStyle name="Level2-Numbers" xfId="8291" xr:uid="{00000000-0005-0000-0000-00002E220000}"/>
    <cellStyle name="Level2-Numbers 2" xfId="8292" xr:uid="{00000000-0005-0000-0000-00002F220000}"/>
    <cellStyle name="Level2-Numbers 2 2" xfId="13746" xr:uid="{00000000-0005-0000-0000-000030220000}"/>
    <cellStyle name="Level2-Numbers 2 2 2" xfId="15145" xr:uid="{00000000-0005-0000-0000-000031220000}"/>
    <cellStyle name="Level2-Numbers 2 2 3" xfId="14582" xr:uid="{00000000-0005-0000-0000-000032220000}"/>
    <cellStyle name="Level2-Numbers 2 2 4" xfId="15546" xr:uid="{00000000-0005-0000-0000-000033220000}"/>
    <cellStyle name="Level2-Numbers 2 2 5" xfId="12203" xr:uid="{00000000-0005-0000-0000-000034220000}"/>
    <cellStyle name="Level2-Numbers 3" xfId="13745" xr:uid="{00000000-0005-0000-0000-000035220000}"/>
    <cellStyle name="Level2-Numbers 3 2" xfId="15144" xr:uid="{00000000-0005-0000-0000-000036220000}"/>
    <cellStyle name="Level2-Numbers 3 3" xfId="15374" xr:uid="{00000000-0005-0000-0000-000037220000}"/>
    <cellStyle name="Level2-Numbers 3 4" xfId="15604" xr:uid="{00000000-0005-0000-0000-000038220000}"/>
    <cellStyle name="Level2-Numbers 3 5" xfId="11360" xr:uid="{00000000-0005-0000-0000-000039220000}"/>
    <cellStyle name="Level2-Numbers-Hide" xfId="7111" xr:uid="{00000000-0005-0000-0000-00003A220000}"/>
    <cellStyle name="Level2-Numbers-Hide 2" xfId="13747" xr:uid="{00000000-0005-0000-0000-00003B220000}"/>
    <cellStyle name="Level2-Numbers-Hide 2 2" xfId="15146" xr:uid="{00000000-0005-0000-0000-00003C220000}"/>
    <cellStyle name="Level2-Numbers-Hide 2 3" xfId="11216" xr:uid="{00000000-0005-0000-0000-00003D220000}"/>
    <cellStyle name="Level2-Numbers-Hide 2 4" xfId="13347" xr:uid="{00000000-0005-0000-0000-00003E220000}"/>
    <cellStyle name="Level2-Numbers-Hide 2 5" xfId="11544" xr:uid="{00000000-0005-0000-0000-00003F220000}"/>
    <cellStyle name="Level3" xfId="8294" xr:uid="{00000000-0005-0000-0000-000040220000}"/>
    <cellStyle name="Level3 2" xfId="6399" xr:uid="{00000000-0005-0000-0000-000041220000}"/>
    <cellStyle name="Level3 2 2" xfId="13749" xr:uid="{00000000-0005-0000-0000-000042220000}"/>
    <cellStyle name="Level3 2 2 2" xfId="15148" xr:uid="{00000000-0005-0000-0000-000043220000}"/>
    <cellStyle name="Level3 2 2 3" xfId="11857" xr:uid="{00000000-0005-0000-0000-000044220000}"/>
    <cellStyle name="Level3 2 2 4" xfId="12217" xr:uid="{00000000-0005-0000-0000-000045220000}"/>
    <cellStyle name="Level3 2 2 5" xfId="12301" xr:uid="{00000000-0005-0000-0000-000046220000}"/>
    <cellStyle name="Level3 3" xfId="7112" xr:uid="{00000000-0005-0000-0000-000047220000}"/>
    <cellStyle name="Level3 3 2" xfId="13750" xr:uid="{00000000-0005-0000-0000-000048220000}"/>
    <cellStyle name="Level3 3 2 2" xfId="15149" xr:uid="{00000000-0005-0000-0000-000049220000}"/>
    <cellStyle name="Level3 3 2 3" xfId="15423" xr:uid="{00000000-0005-0000-0000-00004A220000}"/>
    <cellStyle name="Level3 3 2 4" xfId="11115" xr:uid="{00000000-0005-0000-0000-00004B220000}"/>
    <cellStyle name="Level3 3 2 5" xfId="12195" xr:uid="{00000000-0005-0000-0000-00004C220000}"/>
    <cellStyle name="Level3 4" xfId="13748" xr:uid="{00000000-0005-0000-0000-00004D220000}"/>
    <cellStyle name="Level3 4 2" xfId="15147" xr:uid="{00000000-0005-0000-0000-00004E220000}"/>
    <cellStyle name="Level3 4 3" xfId="15321" xr:uid="{00000000-0005-0000-0000-00004F220000}"/>
    <cellStyle name="Level3 4 4" xfId="11371" xr:uid="{00000000-0005-0000-0000-000050220000}"/>
    <cellStyle name="Level3 4 5" xfId="15496" xr:uid="{00000000-0005-0000-0000-000051220000}"/>
    <cellStyle name="Level3_План департамент_2010_1207" xfId="7113" xr:uid="{00000000-0005-0000-0000-000052220000}"/>
    <cellStyle name="Level3-Hide" xfId="7114" xr:uid="{00000000-0005-0000-0000-000053220000}"/>
    <cellStyle name="Level3-Hide 2" xfId="6403" xr:uid="{00000000-0005-0000-0000-000054220000}"/>
    <cellStyle name="Level3-Hide 2 2" xfId="13752" xr:uid="{00000000-0005-0000-0000-000055220000}"/>
    <cellStyle name="Level3-Hide 2 2 2" xfId="15151" xr:uid="{00000000-0005-0000-0000-000056220000}"/>
    <cellStyle name="Level3-Hide 2 2 3" xfId="11871" xr:uid="{00000000-0005-0000-0000-000057220000}"/>
    <cellStyle name="Level3-Hide 2 2 4" xfId="12311" xr:uid="{00000000-0005-0000-0000-000058220000}"/>
    <cellStyle name="Level3-Hide 2 2 5" xfId="11256" xr:uid="{00000000-0005-0000-0000-000059220000}"/>
    <cellStyle name="Level3-Hide 3" xfId="13751" xr:uid="{00000000-0005-0000-0000-00005A220000}"/>
    <cellStyle name="Level3-Hide 3 2" xfId="15150" xr:uid="{00000000-0005-0000-0000-00005B220000}"/>
    <cellStyle name="Level3-Hide 3 3" xfId="14627" xr:uid="{00000000-0005-0000-0000-00005C220000}"/>
    <cellStyle name="Level3-Hide 3 4" xfId="15405" xr:uid="{00000000-0005-0000-0000-00005D220000}"/>
    <cellStyle name="Level3-Hide 3 5" xfId="11598" xr:uid="{00000000-0005-0000-0000-00005E220000}"/>
    <cellStyle name="Level3-Numbers" xfId="6400" xr:uid="{00000000-0005-0000-0000-00005F220000}"/>
    <cellStyle name="Level3-Numbers 2" xfId="7115" xr:uid="{00000000-0005-0000-0000-000060220000}"/>
    <cellStyle name="Level3-Numbers 2 2" xfId="13754" xr:uid="{00000000-0005-0000-0000-000061220000}"/>
    <cellStyle name="Level3-Numbers 2 2 2" xfId="15153" xr:uid="{00000000-0005-0000-0000-000062220000}"/>
    <cellStyle name="Level3-Numbers 2 2 3" xfId="15283" xr:uid="{00000000-0005-0000-0000-000063220000}"/>
    <cellStyle name="Level3-Numbers 2 2 4" xfId="12312" xr:uid="{00000000-0005-0000-0000-000064220000}"/>
    <cellStyle name="Level3-Numbers 2 2 5" xfId="11498" xr:uid="{00000000-0005-0000-0000-000065220000}"/>
    <cellStyle name="Level3-Numbers 3" xfId="8296" xr:uid="{00000000-0005-0000-0000-000066220000}"/>
    <cellStyle name="Level3-Numbers 3 2" xfId="13755" xr:uid="{00000000-0005-0000-0000-000067220000}"/>
    <cellStyle name="Level3-Numbers 3 2 2" xfId="15154" xr:uid="{00000000-0005-0000-0000-000068220000}"/>
    <cellStyle name="Level3-Numbers 3 2 3" xfId="12107" xr:uid="{00000000-0005-0000-0000-000069220000}"/>
    <cellStyle name="Level3-Numbers 3 2 4" xfId="14622" xr:uid="{00000000-0005-0000-0000-00006A220000}"/>
    <cellStyle name="Level3-Numbers 3 2 5" xfId="15498" xr:uid="{00000000-0005-0000-0000-00006B220000}"/>
    <cellStyle name="Level3-Numbers 4" xfId="13753" xr:uid="{00000000-0005-0000-0000-00006C220000}"/>
    <cellStyle name="Level3-Numbers 4 2" xfId="15152" xr:uid="{00000000-0005-0000-0000-00006D220000}"/>
    <cellStyle name="Level3-Numbers 4 3" xfId="11263" xr:uid="{00000000-0005-0000-0000-00006E220000}"/>
    <cellStyle name="Level3-Numbers 4 4" xfId="15367" xr:uid="{00000000-0005-0000-0000-00006F220000}"/>
    <cellStyle name="Level3-Numbers 4 5" xfId="11370" xr:uid="{00000000-0005-0000-0000-000070220000}"/>
    <cellStyle name="Level3-Numbers_План департамент_2010_1207" xfId="6401" xr:uid="{00000000-0005-0000-0000-000071220000}"/>
    <cellStyle name="Level3-Numbers-Hide" xfId="7116" xr:uid="{00000000-0005-0000-0000-000072220000}"/>
    <cellStyle name="Level3-Numbers-Hide 2" xfId="13756" xr:uid="{00000000-0005-0000-0000-000073220000}"/>
    <cellStyle name="Level3-Numbers-Hide 2 2" xfId="15155" xr:uid="{00000000-0005-0000-0000-000074220000}"/>
    <cellStyle name="Level3-Numbers-Hide 2 3" xfId="15398" xr:uid="{00000000-0005-0000-0000-000075220000}"/>
    <cellStyle name="Level3-Numbers-Hide 2 4" xfId="15417" xr:uid="{00000000-0005-0000-0000-000076220000}"/>
    <cellStyle name="Level3-Numbers-Hide 2 5" xfId="11607" xr:uid="{00000000-0005-0000-0000-000077220000}"/>
    <cellStyle name="Level4" xfId="8977" xr:uid="{00000000-0005-0000-0000-000078220000}"/>
    <cellStyle name="Level4 2" xfId="8290" xr:uid="{00000000-0005-0000-0000-000079220000}"/>
    <cellStyle name="Level4 2 2" xfId="13758" xr:uid="{00000000-0005-0000-0000-00007A220000}"/>
    <cellStyle name="Level4 2 2 2" xfId="15157" xr:uid="{00000000-0005-0000-0000-00007B220000}"/>
    <cellStyle name="Level4 2 2 3" xfId="12340" xr:uid="{00000000-0005-0000-0000-00007C220000}"/>
    <cellStyle name="Level4 2 2 4" xfId="14874" xr:uid="{00000000-0005-0000-0000-00007D220000}"/>
    <cellStyle name="Level4 2 2 5" xfId="15633" xr:uid="{00000000-0005-0000-0000-00007E220000}"/>
    <cellStyle name="Level4 3" xfId="13757" xr:uid="{00000000-0005-0000-0000-00007F220000}"/>
    <cellStyle name="Level4 3 2" xfId="15156" xr:uid="{00000000-0005-0000-0000-000080220000}"/>
    <cellStyle name="Level4 3 3" xfId="14605" xr:uid="{00000000-0005-0000-0000-000081220000}"/>
    <cellStyle name="Level4 3 4" xfId="11151" xr:uid="{00000000-0005-0000-0000-000082220000}"/>
    <cellStyle name="Level4 3 5" xfId="12012" xr:uid="{00000000-0005-0000-0000-000083220000}"/>
    <cellStyle name="Level4-Hide" xfId="8295" xr:uid="{00000000-0005-0000-0000-000084220000}"/>
    <cellStyle name="Level4-Hide 2" xfId="8976" xr:uid="{00000000-0005-0000-0000-000085220000}"/>
    <cellStyle name="Level4-Hide 2 2" xfId="13760" xr:uid="{00000000-0005-0000-0000-000086220000}"/>
    <cellStyle name="Level4-Hide 2 2 2" xfId="15159" xr:uid="{00000000-0005-0000-0000-000087220000}"/>
    <cellStyle name="Level4-Hide 2 2 3" xfId="11849" xr:uid="{00000000-0005-0000-0000-000088220000}"/>
    <cellStyle name="Level4-Hide 2 2 4" xfId="14832" xr:uid="{00000000-0005-0000-0000-000089220000}"/>
    <cellStyle name="Level4-Hide 2 2 5" xfId="15014" xr:uid="{00000000-0005-0000-0000-00008A220000}"/>
    <cellStyle name="Level4-Hide 3" xfId="13759" xr:uid="{00000000-0005-0000-0000-00008B220000}"/>
    <cellStyle name="Level4-Hide 3 2" xfId="15158" xr:uid="{00000000-0005-0000-0000-00008C220000}"/>
    <cellStyle name="Level4-Hide 3 3" xfId="15353" xr:uid="{00000000-0005-0000-0000-00008D220000}"/>
    <cellStyle name="Level4-Hide 3 4" xfId="15315" xr:uid="{00000000-0005-0000-0000-00008E220000}"/>
    <cellStyle name="Level4-Hide 3 5" xfId="11168" xr:uid="{00000000-0005-0000-0000-00008F220000}"/>
    <cellStyle name="Level4-Numbers" xfId="8297" xr:uid="{00000000-0005-0000-0000-000090220000}"/>
    <cellStyle name="Level4-Numbers 2" xfId="6402" xr:uid="{00000000-0005-0000-0000-000091220000}"/>
    <cellStyle name="Level4-Numbers 2 2" xfId="13762" xr:uid="{00000000-0005-0000-0000-000092220000}"/>
    <cellStyle name="Level4-Numbers 2 2 2" xfId="15161" xr:uid="{00000000-0005-0000-0000-000093220000}"/>
    <cellStyle name="Level4-Numbers 2 2 3" xfId="14648" xr:uid="{00000000-0005-0000-0000-000094220000}"/>
    <cellStyle name="Level4-Numbers 2 2 4" xfId="12029" xr:uid="{00000000-0005-0000-0000-000095220000}"/>
    <cellStyle name="Level4-Numbers 2 2 5" xfId="15415" xr:uid="{00000000-0005-0000-0000-000096220000}"/>
    <cellStyle name="Level4-Numbers 3" xfId="13761" xr:uid="{00000000-0005-0000-0000-000097220000}"/>
    <cellStyle name="Level4-Numbers 3 2" xfId="15160" xr:uid="{00000000-0005-0000-0000-000098220000}"/>
    <cellStyle name="Level4-Numbers 3 3" xfId="15447" xr:uid="{00000000-0005-0000-0000-000099220000}"/>
    <cellStyle name="Level4-Numbers 3 4" xfId="12040" xr:uid="{00000000-0005-0000-0000-00009A220000}"/>
    <cellStyle name="Level4-Numbers 3 5" xfId="11478" xr:uid="{00000000-0005-0000-0000-00009B220000}"/>
    <cellStyle name="Level4-Numbers-Hide" xfId="7117" xr:uid="{00000000-0005-0000-0000-00009C220000}"/>
    <cellStyle name="Level4-Numbers-Hide 2" xfId="13763" xr:uid="{00000000-0005-0000-0000-00009D220000}"/>
    <cellStyle name="Level4-Numbers-Hide 2 2" xfId="15162" xr:uid="{00000000-0005-0000-0000-00009E220000}"/>
    <cellStyle name="Level4-Numbers-Hide 2 3" xfId="11161" xr:uid="{00000000-0005-0000-0000-00009F220000}"/>
    <cellStyle name="Level4-Numbers-Hide 2 4" xfId="15489" xr:uid="{00000000-0005-0000-0000-0000A0220000}"/>
    <cellStyle name="Level4-Numbers-Hide 2 5" xfId="15667" xr:uid="{00000000-0005-0000-0000-0000A1220000}"/>
    <cellStyle name="Level5" xfId="8978" xr:uid="{00000000-0005-0000-0000-0000A2220000}"/>
    <cellStyle name="Level5 2" xfId="8975" xr:uid="{00000000-0005-0000-0000-0000A3220000}"/>
    <cellStyle name="Level5 2 2" xfId="13765" xr:uid="{00000000-0005-0000-0000-0000A4220000}"/>
    <cellStyle name="Level5 2 2 2" xfId="15164" xr:uid="{00000000-0005-0000-0000-0000A5220000}"/>
    <cellStyle name="Level5 2 2 3" xfId="11306" xr:uid="{00000000-0005-0000-0000-0000A6220000}"/>
    <cellStyle name="Level5 2 2 4" xfId="11728" xr:uid="{00000000-0005-0000-0000-0000A7220000}"/>
    <cellStyle name="Level5 2 2 5" xfId="11968" xr:uid="{00000000-0005-0000-0000-0000A8220000}"/>
    <cellStyle name="Level5 3" xfId="13764" xr:uid="{00000000-0005-0000-0000-0000A9220000}"/>
    <cellStyle name="Level5 3 2" xfId="15163" xr:uid="{00000000-0005-0000-0000-0000AA220000}"/>
    <cellStyle name="Level5 3 3" xfId="13411" xr:uid="{00000000-0005-0000-0000-0000AB220000}"/>
    <cellStyle name="Level5 3 4" xfId="11357" xr:uid="{00000000-0005-0000-0000-0000AC220000}"/>
    <cellStyle name="Level5 3 5" xfId="11393" xr:uid="{00000000-0005-0000-0000-0000AD220000}"/>
    <cellStyle name="Level5-Hide" xfId="7118" xr:uid="{00000000-0005-0000-0000-0000AE220000}"/>
    <cellStyle name="Level5-Hide 2" xfId="6411" xr:uid="{00000000-0005-0000-0000-0000AF220000}"/>
    <cellStyle name="Level5-Hide 2 2" xfId="13767" xr:uid="{00000000-0005-0000-0000-0000B0220000}"/>
    <cellStyle name="Level5-Hide 2 2 2" xfId="15166" xr:uid="{00000000-0005-0000-0000-0000B1220000}"/>
    <cellStyle name="Level5-Hide 2 2 3" xfId="13319" xr:uid="{00000000-0005-0000-0000-0000B2220000}"/>
    <cellStyle name="Level5-Hide 2 2 4" xfId="11654" xr:uid="{00000000-0005-0000-0000-0000B3220000}"/>
    <cellStyle name="Level5-Hide 2 2 5" xfId="15030" xr:uid="{00000000-0005-0000-0000-0000B4220000}"/>
    <cellStyle name="Level5-Hide 3" xfId="13766" xr:uid="{00000000-0005-0000-0000-0000B5220000}"/>
    <cellStyle name="Level5-Hide 3 2" xfId="15165" xr:uid="{00000000-0005-0000-0000-0000B6220000}"/>
    <cellStyle name="Level5-Hide 3 3" xfId="15301" xr:uid="{00000000-0005-0000-0000-0000B7220000}"/>
    <cellStyle name="Level5-Hide 3 4" xfId="11384" xr:uid="{00000000-0005-0000-0000-0000B8220000}"/>
    <cellStyle name="Level5-Hide 3 5" xfId="11962" xr:uid="{00000000-0005-0000-0000-0000B9220000}"/>
    <cellStyle name="Level5-Numbers" xfId="6404" xr:uid="{00000000-0005-0000-0000-0000BA220000}"/>
    <cellStyle name="Level5-Numbers 2" xfId="7119" xr:uid="{00000000-0005-0000-0000-0000BB220000}"/>
    <cellStyle name="Level5-Numbers 2 2" xfId="13769" xr:uid="{00000000-0005-0000-0000-0000BC220000}"/>
    <cellStyle name="Level5-Numbers 2 2 2" xfId="15168" xr:uid="{00000000-0005-0000-0000-0000BD220000}"/>
    <cellStyle name="Level5-Numbers 2 2 3" xfId="14613" xr:uid="{00000000-0005-0000-0000-0000BE220000}"/>
    <cellStyle name="Level5-Numbers 2 2 4" xfId="12140" xr:uid="{00000000-0005-0000-0000-0000BF220000}"/>
    <cellStyle name="Level5-Numbers 2 2 5" xfId="15647" xr:uid="{00000000-0005-0000-0000-0000C0220000}"/>
    <cellStyle name="Level5-Numbers 3" xfId="13768" xr:uid="{00000000-0005-0000-0000-0000C1220000}"/>
    <cellStyle name="Level5-Numbers 3 2" xfId="15167" xr:uid="{00000000-0005-0000-0000-0000C2220000}"/>
    <cellStyle name="Level5-Numbers 3 3" xfId="15407" xr:uid="{00000000-0005-0000-0000-0000C3220000}"/>
    <cellStyle name="Level5-Numbers 3 4" xfId="15533" xr:uid="{00000000-0005-0000-0000-0000C4220000}"/>
    <cellStyle name="Level5-Numbers 3 5" xfId="14818" xr:uid="{00000000-0005-0000-0000-0000C5220000}"/>
    <cellStyle name="Level5-Numbers-Hide" xfId="8300" xr:uid="{00000000-0005-0000-0000-0000C6220000}"/>
    <cellStyle name="Level5-Numbers-Hide 2" xfId="13770" xr:uid="{00000000-0005-0000-0000-0000C7220000}"/>
    <cellStyle name="Level5-Numbers-Hide 2 2" xfId="15169" xr:uid="{00000000-0005-0000-0000-0000C8220000}"/>
    <cellStyle name="Level5-Numbers-Hide 2 3" xfId="12011" xr:uid="{00000000-0005-0000-0000-0000C9220000}"/>
    <cellStyle name="Level5-Numbers-Hide 2 4" xfId="11313" xr:uid="{00000000-0005-0000-0000-0000CA220000}"/>
    <cellStyle name="Level5-Numbers-Hide 2 5" xfId="12333" xr:uid="{00000000-0005-0000-0000-0000CB220000}"/>
    <cellStyle name="Level6" xfId="6405" xr:uid="{00000000-0005-0000-0000-0000CC220000}"/>
    <cellStyle name="Level6 2" xfId="8980" xr:uid="{00000000-0005-0000-0000-0000CD220000}"/>
    <cellStyle name="Level6 2 2" xfId="13772" xr:uid="{00000000-0005-0000-0000-0000CE220000}"/>
    <cellStyle name="Level6 2 2 2" xfId="15171" xr:uid="{00000000-0005-0000-0000-0000CF220000}"/>
    <cellStyle name="Level6 2 2 3" xfId="11125" xr:uid="{00000000-0005-0000-0000-0000D0220000}"/>
    <cellStyle name="Level6 2 2 4" xfId="11991" xr:uid="{00000000-0005-0000-0000-0000D1220000}"/>
    <cellStyle name="Level6 2 2 5" xfId="14705" xr:uid="{00000000-0005-0000-0000-0000D2220000}"/>
    <cellStyle name="Level6 3" xfId="13771" xr:uid="{00000000-0005-0000-0000-0000D3220000}"/>
    <cellStyle name="Level6 3 2" xfId="15170" xr:uid="{00000000-0005-0000-0000-0000D4220000}"/>
    <cellStyle name="Level6 3 3" xfId="15363" xr:uid="{00000000-0005-0000-0000-0000D5220000}"/>
    <cellStyle name="Level6 3 4" xfId="11390" xr:uid="{00000000-0005-0000-0000-0000D6220000}"/>
    <cellStyle name="Level6 3 5" xfId="12049" xr:uid="{00000000-0005-0000-0000-0000D7220000}"/>
    <cellStyle name="Level6-Hide" xfId="8979" xr:uid="{00000000-0005-0000-0000-0000D8220000}"/>
    <cellStyle name="Level6-Hide 2" xfId="8298" xr:uid="{00000000-0005-0000-0000-0000D9220000}"/>
    <cellStyle name="Level6-Hide 2 2" xfId="13774" xr:uid="{00000000-0005-0000-0000-0000DA220000}"/>
    <cellStyle name="Level6-Hide 2 2 2" xfId="15173" xr:uid="{00000000-0005-0000-0000-0000DB220000}"/>
    <cellStyle name="Level6-Hide 2 2 3" xfId="14663" xr:uid="{00000000-0005-0000-0000-0000DC220000}"/>
    <cellStyle name="Level6-Hide 2 2 4" xfId="15502" xr:uid="{00000000-0005-0000-0000-0000DD220000}"/>
    <cellStyle name="Level6-Hide 2 2 5" xfId="15694" xr:uid="{00000000-0005-0000-0000-0000DE220000}"/>
    <cellStyle name="Level6-Hide 3" xfId="13773" xr:uid="{00000000-0005-0000-0000-0000DF220000}"/>
    <cellStyle name="Level6-Hide 3 2" xfId="15172" xr:uid="{00000000-0005-0000-0000-0000E0220000}"/>
    <cellStyle name="Level6-Hide 3 3" xfId="15459" xr:uid="{00000000-0005-0000-0000-0000E1220000}"/>
    <cellStyle name="Level6-Hide 3 4" xfId="12228" xr:uid="{00000000-0005-0000-0000-0000E2220000}"/>
    <cellStyle name="Level6-Hide 3 5" xfId="11446" xr:uid="{00000000-0005-0000-0000-0000E3220000}"/>
    <cellStyle name="Level6-Numbers" xfId="8299" xr:uid="{00000000-0005-0000-0000-0000E4220000}"/>
    <cellStyle name="Level6-Numbers 2" xfId="7120" xr:uid="{00000000-0005-0000-0000-0000E5220000}"/>
    <cellStyle name="Level6-Numbers 2 2" xfId="13776" xr:uid="{00000000-0005-0000-0000-0000E6220000}"/>
    <cellStyle name="Level6-Numbers 2 2 2" xfId="15175" xr:uid="{00000000-0005-0000-0000-0000E7220000}"/>
    <cellStyle name="Level6-Numbers 2 2 3" xfId="11891" xr:uid="{00000000-0005-0000-0000-0000E8220000}"/>
    <cellStyle name="Level6-Numbers 2 2 4" xfId="11516" xr:uid="{00000000-0005-0000-0000-0000E9220000}"/>
    <cellStyle name="Level6-Numbers 2 2 5" xfId="11575" xr:uid="{00000000-0005-0000-0000-0000EA220000}"/>
    <cellStyle name="Level6-Numbers 3" xfId="13775" xr:uid="{00000000-0005-0000-0000-0000EB220000}"/>
    <cellStyle name="Level6-Numbers 3 2" xfId="15174" xr:uid="{00000000-0005-0000-0000-0000EC220000}"/>
    <cellStyle name="Level6-Numbers 3 3" xfId="12236" xr:uid="{00000000-0005-0000-0000-0000ED220000}"/>
    <cellStyle name="Level6-Numbers 3 4" xfId="12230" xr:uid="{00000000-0005-0000-0000-0000EE220000}"/>
    <cellStyle name="Level6-Numbers 3 5" xfId="12208" xr:uid="{00000000-0005-0000-0000-0000EF220000}"/>
    <cellStyle name="Level7" xfId="8301" xr:uid="{00000000-0005-0000-0000-0000F0220000}"/>
    <cellStyle name="Level7 2" xfId="13777" xr:uid="{00000000-0005-0000-0000-0000F1220000}"/>
    <cellStyle name="Level7 2 2" xfId="15176" xr:uid="{00000000-0005-0000-0000-0000F2220000}"/>
    <cellStyle name="Level7 2 3" xfId="11283" xr:uid="{00000000-0005-0000-0000-0000F3220000}"/>
    <cellStyle name="Level7 2 4" xfId="13540" xr:uid="{00000000-0005-0000-0000-0000F4220000}"/>
    <cellStyle name="Level7 2 5" xfId="11422" xr:uid="{00000000-0005-0000-0000-0000F5220000}"/>
    <cellStyle name="Level7-Hide" xfId="6406" xr:uid="{00000000-0005-0000-0000-0000F6220000}"/>
    <cellStyle name="Level7-Hide 2" xfId="13778" xr:uid="{00000000-0005-0000-0000-0000F7220000}"/>
    <cellStyle name="Level7-Hide 2 2" xfId="15177" xr:uid="{00000000-0005-0000-0000-0000F8220000}"/>
    <cellStyle name="Level7-Hide 2 3" xfId="12245" xr:uid="{00000000-0005-0000-0000-0000F9220000}"/>
    <cellStyle name="Level7-Hide 2 4" xfId="15477" xr:uid="{00000000-0005-0000-0000-0000FA220000}"/>
    <cellStyle name="Level7-Hide 2 5" xfId="11975" xr:uid="{00000000-0005-0000-0000-0000FB220000}"/>
    <cellStyle name="Level7-Numbers" xfId="8981" xr:uid="{00000000-0005-0000-0000-0000FC220000}"/>
    <cellStyle name="Level7-Numbers 2" xfId="13779" xr:uid="{00000000-0005-0000-0000-0000FD220000}"/>
    <cellStyle name="Level7-Numbers 2 2" xfId="15178" xr:uid="{00000000-0005-0000-0000-0000FE220000}"/>
    <cellStyle name="Level7-Numbers 2 3" xfId="15203" xr:uid="{00000000-0005-0000-0000-0000FF220000}"/>
    <cellStyle name="Level7-Numbers 2 4" xfId="15559" xr:uid="{00000000-0005-0000-0000-000000230000}"/>
    <cellStyle name="Level7-Numbers 2 5" xfId="15036" xr:uid="{00000000-0005-0000-0000-000001230000}"/>
    <cellStyle name="Linked Cell" xfId="110" xr:uid="{00000000-0005-0000-0000-000002230000}"/>
    <cellStyle name="Linked Cell 10" xfId="950" xr:uid="{00000000-0005-0000-0000-000003230000}"/>
    <cellStyle name="Linked Cell 10 2" xfId="7121" xr:uid="{00000000-0005-0000-0000-000004230000}"/>
    <cellStyle name="Linked Cell 10 3" xfId="9864" xr:uid="{00000000-0005-0000-0000-000005230000}"/>
    <cellStyle name="Linked Cell 10 3 2" xfId="6738" xr:uid="{00000000-0005-0000-0000-000006230000}"/>
    <cellStyle name="Linked Cell 10 4" xfId="8974" xr:uid="{00000000-0005-0000-0000-000007230000}"/>
    <cellStyle name="Linked Cell 11" xfId="949" xr:uid="{00000000-0005-0000-0000-000008230000}"/>
    <cellStyle name="Linked Cell 11 2" xfId="15861" xr:uid="{00000000-0005-0000-0000-000009230000}"/>
    <cellStyle name="Linked Cell 12" xfId="11547" xr:uid="{00000000-0005-0000-0000-00000A230000}"/>
    <cellStyle name="Linked Cell 13" xfId="7912" xr:uid="{00000000-0005-0000-0000-00000B230000}"/>
    <cellStyle name="Linked Cell 2" xfId="951" xr:uid="{00000000-0005-0000-0000-00000C230000}"/>
    <cellStyle name="Linked Cell 2 2" xfId="2174" xr:uid="{00000000-0005-0000-0000-00000D230000}"/>
    <cellStyle name="Linked Cell 2 2 2" xfId="11582" xr:uid="{00000000-0005-0000-0000-00000E230000}"/>
    <cellStyle name="Linked Cell 2 2 3" xfId="6407" xr:uid="{00000000-0005-0000-0000-00000F230000}"/>
    <cellStyle name="Linked Cell 2 3" xfId="9863" xr:uid="{00000000-0005-0000-0000-000010230000}"/>
    <cellStyle name="Linked Cell 2 3 2" xfId="6735" xr:uid="{00000000-0005-0000-0000-000011230000}"/>
    <cellStyle name="Linked Cell 2 3 3" xfId="15437" xr:uid="{00000000-0005-0000-0000-000012230000}"/>
    <cellStyle name="Linked Cell 2 4" xfId="6410" xr:uid="{00000000-0005-0000-0000-000013230000}"/>
    <cellStyle name="Linked Cell 3" xfId="952" xr:uid="{00000000-0005-0000-0000-000014230000}"/>
    <cellStyle name="Linked Cell 3 2" xfId="8303" xr:uid="{00000000-0005-0000-0000-000015230000}"/>
    <cellStyle name="Linked Cell 3 3" xfId="7993" xr:uid="{00000000-0005-0000-0000-000016230000}"/>
    <cellStyle name="Linked Cell 3 3 2" xfId="7485" xr:uid="{00000000-0005-0000-0000-000017230000}"/>
    <cellStyle name="Linked Cell 3 4" xfId="7122" xr:uid="{00000000-0005-0000-0000-000018230000}"/>
    <cellStyle name="Linked Cell 4" xfId="953" xr:uid="{00000000-0005-0000-0000-000019230000}"/>
    <cellStyle name="Linked Cell 4 2" xfId="7123" xr:uid="{00000000-0005-0000-0000-00001A230000}"/>
    <cellStyle name="Linked Cell 4 3" xfId="9865" xr:uid="{00000000-0005-0000-0000-00001B230000}"/>
    <cellStyle name="Linked Cell 4 3 2" xfId="8624" xr:uid="{00000000-0005-0000-0000-00001C230000}"/>
    <cellStyle name="Linked Cell 4 4" xfId="6408" xr:uid="{00000000-0005-0000-0000-00001D230000}"/>
    <cellStyle name="Linked Cell 5" xfId="954" xr:uid="{00000000-0005-0000-0000-00001E230000}"/>
    <cellStyle name="Linked Cell 5 2" xfId="8275" xr:uid="{00000000-0005-0000-0000-00001F230000}"/>
    <cellStyle name="Linked Cell 5 3" xfId="9838" xr:uid="{00000000-0005-0000-0000-000020230000}"/>
    <cellStyle name="Linked Cell 5 3 2" xfId="6736" xr:uid="{00000000-0005-0000-0000-000021230000}"/>
    <cellStyle name="Linked Cell 5 4" xfId="8984" xr:uid="{00000000-0005-0000-0000-000022230000}"/>
    <cellStyle name="Linked Cell 6" xfId="955" xr:uid="{00000000-0005-0000-0000-000023230000}"/>
    <cellStyle name="Linked Cell 6 2" xfId="8983" xr:uid="{00000000-0005-0000-0000-000024230000}"/>
    <cellStyle name="Linked Cell 6 3" xfId="7994" xr:uid="{00000000-0005-0000-0000-000025230000}"/>
    <cellStyle name="Linked Cell 6 3 2" xfId="9352" xr:uid="{00000000-0005-0000-0000-000026230000}"/>
    <cellStyle name="Linked Cell 6 4" xfId="8302" xr:uid="{00000000-0005-0000-0000-000027230000}"/>
    <cellStyle name="Linked Cell 7" xfId="956" xr:uid="{00000000-0005-0000-0000-000028230000}"/>
    <cellStyle name="Linked Cell 7 2" xfId="6409" xr:uid="{00000000-0005-0000-0000-000029230000}"/>
    <cellStyle name="Linked Cell 7 3" xfId="7995" xr:uid="{00000000-0005-0000-0000-00002A230000}"/>
    <cellStyle name="Linked Cell 7 3 2" xfId="9351" xr:uid="{00000000-0005-0000-0000-00002B230000}"/>
    <cellStyle name="Linked Cell 7 4" xfId="8304" xr:uid="{00000000-0005-0000-0000-00002C230000}"/>
    <cellStyle name="Linked Cell 8" xfId="957" xr:uid="{00000000-0005-0000-0000-00002D230000}"/>
    <cellStyle name="Linked Cell 8 2" xfId="8985" xr:uid="{00000000-0005-0000-0000-00002E230000}"/>
    <cellStyle name="Linked Cell 8 3" xfId="7996" xr:uid="{00000000-0005-0000-0000-00002F230000}"/>
    <cellStyle name="Linked Cell 8 3 2" xfId="8622" xr:uid="{00000000-0005-0000-0000-000030230000}"/>
    <cellStyle name="Linked Cell 8 4" xfId="7124" xr:uid="{00000000-0005-0000-0000-000031230000}"/>
    <cellStyle name="Linked Cell 9" xfId="958" xr:uid="{00000000-0005-0000-0000-000032230000}"/>
    <cellStyle name="Linked Cell 9 2" xfId="7125" xr:uid="{00000000-0005-0000-0000-000033230000}"/>
    <cellStyle name="Linked Cell 9 3" xfId="7997" xr:uid="{00000000-0005-0000-0000-000034230000}"/>
    <cellStyle name="Linked Cell 9 3 2" xfId="8623" xr:uid="{00000000-0005-0000-0000-000035230000}"/>
    <cellStyle name="Linked Cell 9 4" xfId="8982" xr:uid="{00000000-0005-0000-0000-000036230000}"/>
    <cellStyle name="MacroCode" xfId="959" xr:uid="{00000000-0005-0000-0000-000037230000}"/>
    <cellStyle name="MacroCode 2" xfId="7998" xr:uid="{00000000-0005-0000-0000-000038230000}"/>
    <cellStyle name="MacroCode 2 2" xfId="13197" xr:uid="{00000000-0005-0000-0000-000039230000}"/>
    <cellStyle name="MacroCode 2 3" xfId="11581" xr:uid="{00000000-0005-0000-0000-00003A230000}"/>
    <cellStyle name="MacroCode 3" xfId="14485" xr:uid="{00000000-0005-0000-0000-00003B230000}"/>
    <cellStyle name="MacroCode 4" xfId="7126" xr:uid="{00000000-0005-0000-0000-00003C230000}"/>
    <cellStyle name="MacroCode 5" xfId="16145" xr:uid="{00000000-0005-0000-0000-00003D230000}"/>
    <cellStyle name="Már látott hiperhivatkozás" xfId="960" xr:uid="{00000000-0005-0000-0000-00003E230000}"/>
    <cellStyle name="Már látott hiperhivatkozás 2" xfId="9870" xr:uid="{00000000-0005-0000-0000-00003F230000}"/>
    <cellStyle name="Már látott hiperhivatkozás 2 2" xfId="15760" xr:uid="{00000000-0005-0000-0000-000040230000}"/>
    <cellStyle name="Már látott hiperhivatkozás 3" xfId="6426" xr:uid="{00000000-0005-0000-0000-000041230000}"/>
    <cellStyle name="Měna0" xfId="961" xr:uid="{00000000-0005-0000-0000-000042230000}"/>
    <cellStyle name="Mheading1" xfId="8987" xr:uid="{00000000-0005-0000-0000-000043230000}"/>
    <cellStyle name="Mheading2" xfId="6413" xr:uid="{00000000-0005-0000-0000-000044230000}"/>
    <cellStyle name="Millares [0]_11.1.3. bis" xfId="6412" xr:uid="{00000000-0005-0000-0000-000045230000}"/>
    <cellStyle name="Millares_11.1.3. bis" xfId="8986" xr:uid="{00000000-0005-0000-0000-000046230000}"/>
    <cellStyle name="Milliers [0]_Encours - Apr rééch" xfId="962" xr:uid="{00000000-0005-0000-0000-000047230000}"/>
    <cellStyle name="Milliers_Encours - Apr rééch" xfId="963" xr:uid="{00000000-0005-0000-0000-000048230000}"/>
    <cellStyle name="Mìna0" xfId="964" xr:uid="{00000000-0005-0000-0000-000049230000}"/>
    <cellStyle name="Moeda [0]_A" xfId="8988" xr:uid="{00000000-0005-0000-0000-00004A230000}"/>
    <cellStyle name="Moeda_A" xfId="6414" xr:uid="{00000000-0005-0000-0000-00004B230000}"/>
    <cellStyle name="Moeda0" xfId="8307" xr:uid="{00000000-0005-0000-0000-00004C230000}"/>
    <cellStyle name="Moneda [0]_11.1.3. bis" xfId="8973" xr:uid="{00000000-0005-0000-0000-00004D230000}"/>
    <cellStyle name="Moneda_11.1.3. bis" xfId="7127" xr:uid="{00000000-0005-0000-0000-00004E230000}"/>
    <cellStyle name="Monétaire [0]_Encours - Apr rééch" xfId="965" xr:uid="{00000000-0005-0000-0000-00004F230000}"/>
    <cellStyle name="Monétaire_Encours - Apr rééch" xfId="966" xr:uid="{00000000-0005-0000-0000-000050230000}"/>
    <cellStyle name="Monetario" xfId="8306" xr:uid="{00000000-0005-0000-0000-000051230000}"/>
    <cellStyle name="Monetario0" xfId="7128" xr:uid="{00000000-0005-0000-0000-000052230000}"/>
    <cellStyle name="Nedefinován" xfId="967" xr:uid="{00000000-0005-0000-0000-000053230000}"/>
    <cellStyle name="Nedefinován 2" xfId="9869" xr:uid="{00000000-0005-0000-0000-000054230000}"/>
    <cellStyle name="Nedefinován 2 2" xfId="15676" xr:uid="{00000000-0005-0000-0000-000055230000}"/>
    <cellStyle name="Nedefinován 3" xfId="6416" xr:uid="{00000000-0005-0000-0000-000056230000}"/>
    <cellStyle name="Neutral" xfId="481" xr:uid="{00000000-0005-0000-0000-000057230000}"/>
    <cellStyle name="Neutral 10" xfId="969" xr:uid="{00000000-0005-0000-0000-000058230000}"/>
    <cellStyle name="Neutral 10 2" xfId="7129" xr:uid="{00000000-0005-0000-0000-000059230000}"/>
    <cellStyle name="Neutral 10 3" xfId="9871" xr:uid="{00000000-0005-0000-0000-00005A230000}"/>
    <cellStyle name="Neutral 10 3 2" xfId="7486" xr:uid="{00000000-0005-0000-0000-00005B230000}"/>
    <cellStyle name="Neutral 10 4" xfId="6415" xr:uid="{00000000-0005-0000-0000-00005C230000}"/>
    <cellStyle name="Neutral 11" xfId="968" xr:uid="{00000000-0005-0000-0000-00005D230000}"/>
    <cellStyle name="Neutral 11 2" xfId="15862" xr:uid="{00000000-0005-0000-0000-00005E230000}"/>
    <cellStyle name="Neutral 12" xfId="14904" xr:uid="{00000000-0005-0000-0000-00005F230000}"/>
    <cellStyle name="Neutral 13" xfId="9781" xr:uid="{00000000-0005-0000-0000-000060230000}"/>
    <cellStyle name="Neutral 2" xfId="970" xr:uid="{00000000-0005-0000-0000-000061230000}"/>
    <cellStyle name="Neutral 2 2" xfId="2175" xr:uid="{00000000-0005-0000-0000-000062230000}"/>
    <cellStyle name="Neutral 2 2 2" xfId="14686" xr:uid="{00000000-0005-0000-0000-000063230000}"/>
    <cellStyle name="Neutral 2 2 3" xfId="8310" xr:uid="{00000000-0005-0000-0000-000064230000}"/>
    <cellStyle name="Neutral 2 3" xfId="9868" xr:uid="{00000000-0005-0000-0000-000065230000}"/>
    <cellStyle name="Neutral 2 3 2" xfId="8625" xr:uid="{00000000-0005-0000-0000-000066230000}"/>
    <cellStyle name="Neutral 2 3 3" xfId="15739" xr:uid="{00000000-0005-0000-0000-000067230000}"/>
    <cellStyle name="Neutral 2 4" xfId="8992" xr:uid="{00000000-0005-0000-0000-000068230000}"/>
    <cellStyle name="Neutral 3" xfId="971" xr:uid="{00000000-0005-0000-0000-000069230000}"/>
    <cellStyle name="Neutral 3 2" xfId="8991" xr:uid="{00000000-0005-0000-0000-00006A230000}"/>
    <cellStyle name="Neutral 3 3" xfId="7999" xr:uid="{00000000-0005-0000-0000-00006B230000}"/>
    <cellStyle name="Neutral 3 3 2" xfId="6737" xr:uid="{00000000-0005-0000-0000-00006C230000}"/>
    <cellStyle name="Neutral 3 4" xfId="8309" xr:uid="{00000000-0005-0000-0000-00006D230000}"/>
    <cellStyle name="Neutral 4" xfId="972" xr:uid="{00000000-0005-0000-0000-00006E230000}"/>
    <cellStyle name="Neutral 4 2" xfId="8308" xr:uid="{00000000-0005-0000-0000-00006F230000}"/>
    <cellStyle name="Neutral 4 3" xfId="8000" xr:uid="{00000000-0005-0000-0000-000070230000}"/>
    <cellStyle name="Neutral 4 3 2" xfId="9353" xr:uid="{00000000-0005-0000-0000-000071230000}"/>
    <cellStyle name="Neutral 4 4" xfId="6417" xr:uid="{00000000-0005-0000-0000-000072230000}"/>
    <cellStyle name="Neutral 5" xfId="973" xr:uid="{00000000-0005-0000-0000-000073230000}"/>
    <cellStyle name="Neutral 5 2" xfId="8993" xr:uid="{00000000-0005-0000-0000-000074230000}"/>
    <cellStyle name="Neutral 5 3" xfId="9873" xr:uid="{00000000-0005-0000-0000-000075230000}"/>
    <cellStyle name="Neutral 5 3 2" xfId="9338" xr:uid="{00000000-0005-0000-0000-000076230000}"/>
    <cellStyle name="Neutral 5 4" xfId="7130" xr:uid="{00000000-0005-0000-0000-000077230000}"/>
    <cellStyle name="Neutral 6" xfId="974" xr:uid="{00000000-0005-0000-0000-000078230000}"/>
    <cellStyle name="Neutral 6 2" xfId="7131" xr:uid="{00000000-0005-0000-0000-000079230000}"/>
    <cellStyle name="Neutral 6 3" xfId="9872" xr:uid="{00000000-0005-0000-0000-00007A230000}"/>
    <cellStyle name="Neutral 6 3 2" xfId="7487" xr:uid="{00000000-0005-0000-0000-00007B230000}"/>
    <cellStyle name="Neutral 6 4" xfId="8990" xr:uid="{00000000-0005-0000-0000-00007C230000}"/>
    <cellStyle name="Neutral 7" xfId="975" xr:uid="{00000000-0005-0000-0000-00007D230000}"/>
    <cellStyle name="Neutral 7 2" xfId="6418" xr:uid="{00000000-0005-0000-0000-00007E230000}"/>
    <cellStyle name="Neutral 7 3" xfId="8001" xr:uid="{00000000-0005-0000-0000-00007F230000}"/>
    <cellStyle name="Neutral 7 3 2" xfId="7488" xr:uid="{00000000-0005-0000-0000-000080230000}"/>
    <cellStyle name="Neutral 7 4" xfId="6425" xr:uid="{00000000-0005-0000-0000-000081230000}"/>
    <cellStyle name="Neutral 8" xfId="976" xr:uid="{00000000-0005-0000-0000-000082230000}"/>
    <cellStyle name="Neutral 8 2" xfId="6420" xr:uid="{00000000-0005-0000-0000-000083230000}"/>
    <cellStyle name="Neutral 8 3" xfId="9874" xr:uid="{00000000-0005-0000-0000-000084230000}"/>
    <cellStyle name="Neutral 8 3 2" xfId="6746" xr:uid="{00000000-0005-0000-0000-000085230000}"/>
    <cellStyle name="Neutral 8 4" xfId="7132" xr:uid="{00000000-0005-0000-0000-000086230000}"/>
    <cellStyle name="Neutral 9" xfId="977" xr:uid="{00000000-0005-0000-0000-000087230000}"/>
    <cellStyle name="Neutral 9 2" xfId="8995" xr:uid="{00000000-0005-0000-0000-000088230000}"/>
    <cellStyle name="Neutral 9 3" xfId="9867" xr:uid="{00000000-0005-0000-0000-000089230000}"/>
    <cellStyle name="Neutral 9 3 2" xfId="6739" xr:uid="{00000000-0005-0000-0000-00008A230000}"/>
    <cellStyle name="Neutral 9 4" xfId="6419" xr:uid="{00000000-0005-0000-0000-00008B230000}"/>
    <cellStyle name="Non défini" xfId="8994" xr:uid="{00000000-0005-0000-0000-00008C230000}"/>
    <cellStyle name="Normal" xfId="0" builtinId="0"/>
    <cellStyle name="Normal - Style1" xfId="978" xr:uid="{00000000-0005-0000-0000-00008D230000}"/>
    <cellStyle name="Normal - Style1 2" xfId="8313" xr:uid="{00000000-0005-0000-0000-00008E230000}"/>
    <cellStyle name="Normal - Style1 2 2" xfId="7563" xr:uid="{00000000-0005-0000-0000-00008F230000}"/>
    <cellStyle name="Normal - Style1 2 2 2" xfId="13371" xr:uid="{00000000-0005-0000-0000-000090230000}"/>
    <cellStyle name="Normal - Style1 2 3" xfId="7527" xr:uid="{00000000-0005-0000-0000-000091230000}"/>
    <cellStyle name="Normal - Style1 2 4" xfId="10528" xr:uid="{00000000-0005-0000-0000-000092230000}"/>
    <cellStyle name="Normal - Style1 3" xfId="8002" xr:uid="{00000000-0005-0000-0000-000093230000}"/>
    <cellStyle name="Normal - Style1 3 2" xfId="7489" xr:uid="{00000000-0005-0000-0000-000094230000}"/>
    <cellStyle name="Normal - Style1 3 2 2" xfId="13198" xr:uid="{00000000-0005-0000-0000-000095230000}"/>
    <cellStyle name="Normal - Style1 4" xfId="5964" xr:uid="{00000000-0005-0000-0000-000096230000}"/>
    <cellStyle name="Normal - Style1 5" xfId="8545" xr:uid="{00000000-0005-0000-0000-000097230000}"/>
    <cellStyle name="Normal - Style1 6" xfId="8314" xr:uid="{00000000-0005-0000-0000-000098230000}"/>
    <cellStyle name="Normal - Style2" xfId="979" xr:uid="{00000000-0005-0000-0000-000099230000}"/>
    <cellStyle name="Normal - Style2 2" xfId="2176" xr:uid="{00000000-0005-0000-0000-00009A230000}"/>
    <cellStyle name="Normal - Style2 2 2" xfId="15464" xr:uid="{00000000-0005-0000-0000-00009B230000}"/>
    <cellStyle name="Normal - Style2 2 3" xfId="6421" xr:uid="{00000000-0005-0000-0000-00009C230000}"/>
    <cellStyle name="Normal - Style2 3" xfId="8003" xr:uid="{00000000-0005-0000-0000-00009D230000}"/>
    <cellStyle name="Normal - Style2 3 2" xfId="8626" xr:uid="{00000000-0005-0000-0000-00009E230000}"/>
    <cellStyle name="Normal - Style2 4" xfId="8514" xr:uid="{00000000-0005-0000-0000-00009F230000}"/>
    <cellStyle name="Normal - Style2 5" xfId="7133" xr:uid="{00000000-0005-0000-0000-0000A0230000}"/>
    <cellStyle name="Normal - Style2_IM" xfId="8312" xr:uid="{00000000-0005-0000-0000-0000A1230000}"/>
    <cellStyle name="Normal - Style3" xfId="980" xr:uid="{00000000-0005-0000-0000-0000A2230000}"/>
    <cellStyle name="Normal - Style3 2" xfId="8989" xr:uid="{00000000-0005-0000-0000-0000A3230000}"/>
    <cellStyle name="Normal - Style3 2 2" xfId="11445" xr:uid="{00000000-0005-0000-0000-0000A4230000}"/>
    <cellStyle name="Normal - Style3 3" xfId="8004" xr:uid="{00000000-0005-0000-0000-0000A5230000}"/>
    <cellStyle name="Normal - Style3 4" xfId="8996" xr:uid="{00000000-0005-0000-0000-0000A6230000}"/>
    <cellStyle name="Normal - Style4" xfId="7134" xr:uid="{00000000-0005-0000-0000-0000A7230000}"/>
    <cellStyle name="Normal - Style5" xfId="981" xr:uid="{00000000-0005-0000-0000-0000A8230000}"/>
    <cellStyle name="Normal - Style5 2" xfId="9229" xr:uid="{00000000-0005-0000-0000-0000A9230000}"/>
    <cellStyle name="Normal - Style5 2 2" xfId="11451" xr:uid="{00000000-0005-0000-0000-0000AA230000}"/>
    <cellStyle name="Normal - Style5 3" xfId="8305" xr:uid="{00000000-0005-0000-0000-0000AB230000}"/>
    <cellStyle name="Normal - Style6" xfId="982" xr:uid="{00000000-0005-0000-0000-0000AC230000}"/>
    <cellStyle name="Normal - Style6 2" xfId="9877" xr:uid="{00000000-0005-0000-0000-0000AD230000}"/>
    <cellStyle name="Normal - Style6 2 2" xfId="15748" xr:uid="{00000000-0005-0000-0000-0000AE230000}"/>
    <cellStyle name="Normal - Style6 3" xfId="8311" xr:uid="{00000000-0005-0000-0000-0000AF230000}"/>
    <cellStyle name="Normal - Style7" xfId="983" xr:uid="{00000000-0005-0000-0000-0000B0230000}"/>
    <cellStyle name="Normal - Style7 2" xfId="9876" xr:uid="{00000000-0005-0000-0000-0000B1230000}"/>
    <cellStyle name="Normal - Style7 2 2" xfId="15100" xr:uid="{00000000-0005-0000-0000-0000B2230000}"/>
    <cellStyle name="Normal - Style7 3" xfId="7135" xr:uid="{00000000-0005-0000-0000-0000B3230000}"/>
    <cellStyle name="Normal - Style8" xfId="984" xr:uid="{00000000-0005-0000-0000-0000B4230000}"/>
    <cellStyle name="Normal - Style8 2" xfId="8005" xr:uid="{00000000-0005-0000-0000-0000B5230000}"/>
    <cellStyle name="Normal - Style8 2 2" xfId="15791" xr:uid="{00000000-0005-0000-0000-0000B6230000}"/>
    <cellStyle name="Normal - Style8 3" xfId="6423" xr:uid="{00000000-0005-0000-0000-0000B7230000}"/>
    <cellStyle name="Normal 10" xfId="985" xr:uid="{00000000-0005-0000-0000-0000B8230000}"/>
    <cellStyle name="Normal 10 2" xfId="986" xr:uid="{00000000-0005-0000-0000-0000B9230000}"/>
    <cellStyle name="Normal 10 2 2" xfId="9875" xr:uid="{00000000-0005-0000-0000-0000BA230000}"/>
    <cellStyle name="Normal 10 2 2 2" xfId="7490" xr:uid="{00000000-0005-0000-0000-0000BB230000}"/>
    <cellStyle name="Normal 10 2 2 3" xfId="14855" xr:uid="{00000000-0005-0000-0000-0000BC230000}"/>
    <cellStyle name="Normal 10 2 3" xfId="7370" xr:uid="{00000000-0005-0000-0000-0000BD230000}"/>
    <cellStyle name="Normal 10 2 4" xfId="7136" xr:uid="{00000000-0005-0000-0000-0000BE230000}"/>
    <cellStyle name="Normal 10 3" xfId="8999" xr:uid="{00000000-0005-0000-0000-0000BF230000}"/>
    <cellStyle name="Normal 10 3 2" xfId="8317" xr:uid="{00000000-0005-0000-0000-0000C0230000}"/>
    <cellStyle name="Normal 10 3 2 2" xfId="9431" xr:uid="{00000000-0005-0000-0000-0000C1230000}"/>
    <cellStyle name="Normal 10 3 2 3" xfId="9395" xr:uid="{00000000-0005-0000-0000-0000C2230000}"/>
    <cellStyle name="Normal 10 3 3" xfId="7564" xr:uid="{00000000-0005-0000-0000-0000C3230000}"/>
    <cellStyle name="Normal 10 3 4" xfId="7528" xr:uid="{00000000-0005-0000-0000-0000C4230000}"/>
    <cellStyle name="Normal 10 4" xfId="9878" xr:uid="{00000000-0005-0000-0000-0000C5230000}"/>
    <cellStyle name="Normal 10 4 2" xfId="8627" xr:uid="{00000000-0005-0000-0000-0000C6230000}"/>
    <cellStyle name="Normal 10 5" xfId="6422" xr:uid="{00000000-0005-0000-0000-0000C7230000}"/>
    <cellStyle name="Normal 10_IM" xfId="8316" xr:uid="{00000000-0005-0000-0000-0000C8230000}"/>
    <cellStyle name="Normal 11" xfId="987" xr:uid="{00000000-0005-0000-0000-0000C9230000}"/>
    <cellStyle name="Normal 11 2" xfId="988" xr:uid="{00000000-0005-0000-0000-0000CA230000}"/>
    <cellStyle name="Normal 11 2 2" xfId="8006" xr:uid="{00000000-0005-0000-0000-0000CB230000}"/>
    <cellStyle name="Normal 11 2 2 2" xfId="12089" xr:uid="{00000000-0005-0000-0000-0000CC230000}"/>
    <cellStyle name="Normal 11 2 3" xfId="6424" xr:uid="{00000000-0005-0000-0000-0000CD230000}"/>
    <cellStyle name="Normal 11 3" xfId="989" xr:uid="{00000000-0005-0000-0000-0000CE230000}"/>
    <cellStyle name="Normal 11 3 2" xfId="9357" xr:uid="{00000000-0005-0000-0000-0000CF230000}"/>
    <cellStyle name="Normal 11 4" xfId="8998" xr:uid="{00000000-0005-0000-0000-0000D0230000}"/>
    <cellStyle name="Normal 12" xfId="990" xr:uid="{00000000-0005-0000-0000-0000D1230000}"/>
    <cellStyle name="Normal 12 2" xfId="991" xr:uid="{00000000-0005-0000-0000-0000D2230000}"/>
    <cellStyle name="Normal 12 2 2" xfId="9880" xr:uid="{00000000-0005-0000-0000-0000D3230000}"/>
    <cellStyle name="Normal 12 2 2 2" xfId="13293" xr:uid="{00000000-0005-0000-0000-0000D4230000}"/>
    <cellStyle name="Normal 12 2 3" xfId="7137" xr:uid="{00000000-0005-0000-0000-0000D5230000}"/>
    <cellStyle name="Normal 12 3" xfId="9214" xr:uid="{00000000-0005-0000-0000-0000D6230000}"/>
    <cellStyle name="Normal 12 3 2" xfId="6741" xr:uid="{00000000-0005-0000-0000-0000D7230000}"/>
    <cellStyle name="Normal 12 3 3" xfId="13556" xr:uid="{00000000-0005-0000-0000-0000D8230000}"/>
    <cellStyle name="Normal 12 4" xfId="8315" xr:uid="{00000000-0005-0000-0000-0000D9230000}"/>
    <cellStyle name="Normal 13" xfId="992" xr:uid="{00000000-0005-0000-0000-0000DA230000}"/>
    <cellStyle name="Normal 13 2" xfId="993" xr:uid="{00000000-0005-0000-0000-0000DB230000}"/>
    <cellStyle name="Normal 13 2 2" xfId="8007" xr:uid="{00000000-0005-0000-0000-0000DC230000}"/>
    <cellStyle name="Normal 13 2 2 2" xfId="7433" xr:uid="{00000000-0005-0000-0000-0000DD230000}"/>
    <cellStyle name="Normal 13 2 2 3" xfId="11234" xr:uid="{00000000-0005-0000-0000-0000DE230000}"/>
    <cellStyle name="Normal 13 2 3" xfId="8997" xr:uid="{00000000-0005-0000-0000-0000DF230000}"/>
    <cellStyle name="Normal 13 3" xfId="9879" xr:uid="{00000000-0005-0000-0000-0000E0230000}"/>
    <cellStyle name="Normal 13 3 2" xfId="6740" xr:uid="{00000000-0005-0000-0000-0000E1230000}"/>
    <cellStyle name="Normal 13 3 3" xfId="15514" xr:uid="{00000000-0005-0000-0000-0000E2230000}"/>
    <cellStyle name="Normal 13 4" xfId="9000" xr:uid="{00000000-0005-0000-0000-0000E3230000}"/>
    <cellStyle name="Normal 14" xfId="994" xr:uid="{00000000-0005-0000-0000-0000E4230000}"/>
    <cellStyle name="Normal 14 2" xfId="9881" xr:uid="{00000000-0005-0000-0000-0000E5230000}"/>
    <cellStyle name="Normal 14 2 2" xfId="9356" xr:uid="{00000000-0005-0000-0000-0000E6230000}"/>
    <cellStyle name="Normal 14 2 3" xfId="12142" xr:uid="{00000000-0005-0000-0000-0000E7230000}"/>
    <cellStyle name="Normal 14 3" xfId="6627" xr:uid="{00000000-0005-0000-0000-0000E8230000}"/>
    <cellStyle name="Normal 14 4" xfId="7138" xr:uid="{00000000-0005-0000-0000-0000E9230000}"/>
    <cellStyle name="Normal 15" xfId="995" xr:uid="{00000000-0005-0000-0000-0000EA230000}"/>
    <cellStyle name="Normal 15 2" xfId="9866" xr:uid="{00000000-0005-0000-0000-0000EB230000}"/>
    <cellStyle name="Normal 15 2 2" xfId="8621" xr:uid="{00000000-0005-0000-0000-0000EC230000}"/>
    <cellStyle name="Normal 15 2 3" xfId="15681" xr:uid="{00000000-0005-0000-0000-0000ED230000}"/>
    <cellStyle name="Normal 15 3" xfId="8513" xr:uid="{00000000-0005-0000-0000-0000EE230000}"/>
    <cellStyle name="Normal 15 4" xfId="7139" xr:uid="{00000000-0005-0000-0000-0000EF230000}"/>
    <cellStyle name="Normal 16" xfId="996" xr:uid="{00000000-0005-0000-0000-0000F0230000}"/>
    <cellStyle name="Normal 16 2" xfId="8008" xr:uid="{00000000-0005-0000-0000-0000F1230000}"/>
    <cellStyle name="Normal 16 2 2" xfId="8628" xr:uid="{00000000-0005-0000-0000-0000F2230000}"/>
    <cellStyle name="Normal 16 2 3" xfId="15626" xr:uid="{00000000-0005-0000-0000-0000F3230000}"/>
    <cellStyle name="Normal 16 3" xfId="9239" xr:uid="{00000000-0005-0000-0000-0000F4230000}"/>
    <cellStyle name="Normal 16 4" xfId="9002" xr:uid="{00000000-0005-0000-0000-0000F5230000}"/>
    <cellStyle name="Normal 17" xfId="997" xr:uid="{00000000-0005-0000-0000-0000F6230000}"/>
    <cellStyle name="Normal 17 2" xfId="8009" xr:uid="{00000000-0005-0000-0000-0000F7230000}"/>
    <cellStyle name="Normal 17 2 2" xfId="7491" xr:uid="{00000000-0005-0000-0000-0000F8230000}"/>
    <cellStyle name="Normal 17 2 3" xfId="15454" xr:uid="{00000000-0005-0000-0000-0000F9230000}"/>
    <cellStyle name="Normal 17 3" xfId="9238" xr:uid="{00000000-0005-0000-0000-0000FA230000}"/>
    <cellStyle name="Normal 17 4" xfId="9001" xr:uid="{00000000-0005-0000-0000-0000FB230000}"/>
    <cellStyle name="Normal 18" xfId="998" xr:uid="{00000000-0005-0000-0000-0000FC230000}"/>
    <cellStyle name="Normal 18 2" xfId="8032" xr:uid="{00000000-0005-0000-0000-0000FD230000}"/>
    <cellStyle name="Normal 18 2 2" xfId="12199" xr:uid="{00000000-0005-0000-0000-0000FE230000}"/>
    <cellStyle name="Normal 18 3" xfId="8344" xr:uid="{00000000-0005-0000-0000-0000FF230000}"/>
    <cellStyle name="Normal 19" xfId="999" xr:uid="{00000000-0005-0000-0000-000000240000}"/>
    <cellStyle name="Normal 19 2" xfId="9620" xr:uid="{00000000-0005-0000-0000-000001240000}"/>
    <cellStyle name="Normal 19 2 2" xfId="11424" xr:uid="{00000000-0005-0000-0000-000002240000}"/>
    <cellStyle name="Normal 19 3" xfId="6428" xr:uid="{00000000-0005-0000-0000-000003240000}"/>
    <cellStyle name="Normal 2" xfId="373" xr:uid="{00000000-0005-0000-0000-000004240000}"/>
    <cellStyle name="Normal 2 10" xfId="7140" xr:uid="{00000000-0005-0000-0000-000005240000}"/>
    <cellStyle name="Normal 2 11" xfId="8320" xr:uid="{00000000-0005-0000-0000-000006240000}"/>
    <cellStyle name="Normal 2 11 2" xfId="5416" xr:uid="{00000000-0005-0000-0000-000007240000}"/>
    <cellStyle name="Normal 2 11 3" xfId="5949" xr:uid="{00000000-0005-0000-0000-000008240000}"/>
    <cellStyle name="Normal 2 12" xfId="8321" xr:uid="{00000000-0005-0000-0000-000009240000}"/>
    <cellStyle name="Normal 2 12 2" xfId="6810" xr:uid="{00000000-0005-0000-0000-00000A240000}"/>
    <cellStyle name="Normal 2 12 3" xfId="5950" xr:uid="{00000000-0005-0000-0000-00000B240000}"/>
    <cellStyle name="Normal 2 13" xfId="9003" xr:uid="{00000000-0005-0000-0000-00000C240000}"/>
    <cellStyle name="Normal 2 13 2" xfId="9355" xr:uid="{00000000-0005-0000-0000-00000D240000}"/>
    <cellStyle name="Normal 2 13 3" xfId="7386" xr:uid="{00000000-0005-0000-0000-00000E240000}"/>
    <cellStyle name="Normal 2 14" xfId="7287" xr:uid="{00000000-0005-0000-0000-00000F240000}"/>
    <cellStyle name="Normal 2 14 2" xfId="5401" xr:uid="{00000000-0005-0000-0000-000010240000}"/>
    <cellStyle name="Normal 2 15" xfId="7362" xr:uid="{00000000-0005-0000-0000-000011240000}"/>
    <cellStyle name="Normal 2 15 2" xfId="9358" xr:uid="{00000000-0005-0000-0000-000012240000}"/>
    <cellStyle name="Normal 2 15 2 2" xfId="13199" xr:uid="{00000000-0005-0000-0000-000013240000}"/>
    <cellStyle name="Normal 2 16" xfId="6629" xr:uid="{00000000-0005-0000-0000-000014240000}"/>
    <cellStyle name="normal 2 17" xfId="7913" xr:uid="{00000000-0005-0000-0000-000015240000}"/>
    <cellStyle name="Normal 2 18" xfId="20303" xr:uid="{00000000-0005-0000-0000-000016240000}"/>
    <cellStyle name="Normal 2 2" xfId="1001" xr:uid="{00000000-0005-0000-0000-000017240000}"/>
    <cellStyle name="Normal 2 2 10" xfId="11355" xr:uid="{00000000-0005-0000-0000-000018240000}"/>
    <cellStyle name="Normal 2 2 11" xfId="8972" xr:uid="{00000000-0005-0000-0000-000019240000}"/>
    <cellStyle name="Normal 2 2 2" xfId="1002" xr:uid="{00000000-0005-0000-0000-00001A240000}"/>
    <cellStyle name="Normal 2 2 2 10" xfId="6430" xr:uid="{00000000-0005-0000-0000-00001B240000}"/>
    <cellStyle name="Normal 2 2 2 2" xfId="1003" xr:uid="{00000000-0005-0000-0000-00001C240000}"/>
    <cellStyle name="Normal 2 2 2 2 2" xfId="7141" xr:uid="{00000000-0005-0000-0000-00001D240000}"/>
    <cellStyle name="Normal 2 2 2 2 2 2 2 2 2" xfId="13103" xr:uid="{00000000-0005-0000-0000-00001E240000}"/>
    <cellStyle name="Normál 2 2 2 2 2 2 2 2 2 2 2" xfId="13104" xr:uid="{00000000-0005-0000-0000-00001F240000}"/>
    <cellStyle name="Normal 2 2 2 2 3" xfId="7363" xr:uid="{00000000-0005-0000-0000-000020240000}"/>
    <cellStyle name="Normal 2 2 2 2 4" xfId="15396" xr:uid="{00000000-0005-0000-0000-000021240000}"/>
    <cellStyle name="Normal 2 2 2 2 5" xfId="15332" xr:uid="{00000000-0005-0000-0000-000022240000}"/>
    <cellStyle name="Normal 2 2 2 2 6" xfId="6429" xr:uid="{00000000-0005-0000-0000-000023240000}"/>
    <cellStyle name="Normal 2 2 2 3" xfId="8319" xr:uid="{00000000-0005-0000-0000-000024240000}"/>
    <cellStyle name="Normal 2 2 2 3 2" xfId="11293" xr:uid="{00000000-0005-0000-0000-000025240000}"/>
    <cellStyle name="Normal 2 2 2 4" xfId="9951" xr:uid="{00000000-0005-0000-0000-000026240000}"/>
    <cellStyle name="Normal 2 2 2 4 2" xfId="11773" xr:uid="{00000000-0005-0000-0000-000027240000}"/>
    <cellStyle name="Normal 2 2 2 5" xfId="7371" xr:uid="{00000000-0005-0000-0000-000028240000}"/>
    <cellStyle name="Normal 2 2 2 6" xfId="14441" xr:uid="{00000000-0005-0000-0000-000029240000}"/>
    <cellStyle name="Normal 2 2 2 7" xfId="14550" xr:uid="{00000000-0005-0000-0000-00002A240000}"/>
    <cellStyle name="Normal 2 2 2 8" xfId="15638" xr:uid="{00000000-0005-0000-0000-00002B240000}"/>
    <cellStyle name="Normal 2 2 2 9" xfId="15285" xr:uid="{00000000-0005-0000-0000-00002C240000}"/>
    <cellStyle name="Normal 2 2 3" xfId="2178" xr:uid="{00000000-0005-0000-0000-00002D240000}"/>
    <cellStyle name="Normal 2 2 3 2" xfId="9430" xr:uid="{00000000-0005-0000-0000-00002E240000}"/>
    <cellStyle name="Normal 2 2 3 3" xfId="6024" xr:uid="{00000000-0005-0000-0000-00002F240000}"/>
    <cellStyle name="Normal 2 2 4" xfId="7142" xr:uid="{00000000-0005-0000-0000-000030240000}"/>
    <cellStyle name="Normal 2 2 4 2" xfId="15772" xr:uid="{00000000-0005-0000-0000-000031240000}"/>
    <cellStyle name="Normal 2 2 5" xfId="8010" xr:uid="{00000000-0005-0000-0000-000032240000}"/>
    <cellStyle name="Normal 2 2 5 2" xfId="11772" xr:uid="{00000000-0005-0000-0000-000033240000}"/>
    <cellStyle name="Normal 2 2 6" xfId="8515" xr:uid="{00000000-0005-0000-0000-000034240000}"/>
    <cellStyle name="Normal 2 2 7" xfId="14271" xr:uid="{00000000-0005-0000-0000-000035240000}"/>
    <cellStyle name="Normal 2 2 8" xfId="13674" xr:uid="{00000000-0005-0000-0000-000036240000}"/>
    <cellStyle name="Normal 2 2 9" xfId="12294" xr:uid="{00000000-0005-0000-0000-000037240000}"/>
    <cellStyle name="Normal 2 3" xfId="2177" xr:uid="{00000000-0005-0000-0000-000038240000}"/>
    <cellStyle name="Normal 2 3 2" xfId="8697" xr:uid="{00000000-0005-0000-0000-000039240000}"/>
    <cellStyle name="Normal 2 3 2 2" xfId="11643" xr:uid="{00000000-0005-0000-0000-00003A240000}"/>
    <cellStyle name="Normal 2 3 3" xfId="5951" xr:uid="{00000000-0005-0000-0000-00003B240000}"/>
    <cellStyle name="Normal 2 3 4" xfId="10529" xr:uid="{00000000-0005-0000-0000-00003C240000}"/>
    <cellStyle name="Normal 2 3 5" xfId="7143" xr:uid="{00000000-0005-0000-0000-00003D240000}"/>
    <cellStyle name="Normal 2 4" xfId="1000" xr:uid="{00000000-0005-0000-0000-00003E240000}"/>
    <cellStyle name="Normal 2 4 2" xfId="8698" xr:uid="{00000000-0005-0000-0000-00003F240000}"/>
    <cellStyle name="Normal 2 4 3" xfId="5952" xr:uid="{00000000-0005-0000-0000-000040240000}"/>
    <cellStyle name="Normal 2 4 4" xfId="15639" xr:uid="{00000000-0005-0000-0000-000041240000}"/>
    <cellStyle name="Normal 2 4 5" xfId="7144" xr:uid="{00000000-0005-0000-0000-000042240000}"/>
    <cellStyle name="Normal 2 5" xfId="6434" xr:uid="{00000000-0005-0000-0000-000043240000}"/>
    <cellStyle name="Normal 2 5 2" xfId="6431" xr:uid="{00000000-0005-0000-0000-000044240000}"/>
    <cellStyle name="normal 2 5 3" xfId="15622" xr:uid="{00000000-0005-0000-0000-000045240000}"/>
    <cellStyle name="normal 2 5 4" xfId="16068" xr:uid="{00000000-0005-0000-0000-000046240000}"/>
    <cellStyle name="Normal 2 6" xfId="7145" xr:uid="{00000000-0005-0000-0000-000047240000}"/>
    <cellStyle name="Normal 2 6 2" xfId="8322" xr:uid="{00000000-0005-0000-0000-000048240000}"/>
    <cellStyle name="Normal 2 7" xfId="8323" xr:uid="{00000000-0005-0000-0000-000049240000}"/>
    <cellStyle name="Normal 2 7 2" xfId="9008" xr:uid="{00000000-0005-0000-0000-00004A240000}"/>
    <cellStyle name="Normal 2 8" xfId="9007" xr:uid="{00000000-0005-0000-0000-00004B240000}"/>
    <cellStyle name="Normal 2 8 2" xfId="6433" xr:uid="{00000000-0005-0000-0000-00004C240000}"/>
    <cellStyle name="Normal 2 9" xfId="6432" xr:uid="{00000000-0005-0000-0000-00004D240000}"/>
    <cellStyle name="Normal 2_IM" xfId="7146" xr:uid="{00000000-0005-0000-0000-00004E240000}"/>
    <cellStyle name="Normal 20" xfId="1004" xr:uid="{00000000-0005-0000-0000-00004F240000}"/>
    <cellStyle name="Normal 20 2" xfId="9953" xr:uid="{00000000-0005-0000-0000-000050240000}"/>
    <cellStyle name="Normal 20 2 2" xfId="11534" xr:uid="{00000000-0005-0000-0000-000051240000}"/>
    <cellStyle name="Normal 20 3" xfId="8318" xr:uid="{00000000-0005-0000-0000-000052240000}"/>
    <cellStyle name="Normal 21" xfId="1005" xr:uid="{00000000-0005-0000-0000-000053240000}"/>
    <cellStyle name="Normal 21 2" xfId="8011" xr:uid="{00000000-0005-0000-0000-000054240000}"/>
    <cellStyle name="Normal 21 2 2" xfId="15463" xr:uid="{00000000-0005-0000-0000-000055240000}"/>
    <cellStyle name="Normal 21 3" xfId="8324" xr:uid="{00000000-0005-0000-0000-000056240000}"/>
    <cellStyle name="Normal 22" xfId="1006" xr:uid="{00000000-0005-0000-0000-000057240000}"/>
    <cellStyle name="Normal 22 2" xfId="9952" xr:uid="{00000000-0005-0000-0000-000058240000}"/>
    <cellStyle name="Normal 22 2 2" xfId="11186" xr:uid="{00000000-0005-0000-0000-000059240000}"/>
    <cellStyle name="Normal 22 3" xfId="9009" xr:uid="{00000000-0005-0000-0000-00005A240000}"/>
    <cellStyle name="Normal 23" xfId="1007" xr:uid="{00000000-0005-0000-0000-00005B240000}"/>
    <cellStyle name="Normal 23 2" xfId="8012" xr:uid="{00000000-0005-0000-0000-00005C240000}"/>
    <cellStyle name="Normal 23 2 2" xfId="11926" xr:uid="{00000000-0005-0000-0000-00005D240000}"/>
    <cellStyle name="Normal 23 3" xfId="9006" xr:uid="{00000000-0005-0000-0000-00005E240000}"/>
    <cellStyle name="Normal 24" xfId="1008" xr:uid="{00000000-0005-0000-0000-00005F240000}"/>
    <cellStyle name="Normal 24 2" xfId="9886" xr:uid="{00000000-0005-0000-0000-000060240000}"/>
    <cellStyle name="Normal 24 2 2" xfId="11496" xr:uid="{00000000-0005-0000-0000-000061240000}"/>
    <cellStyle name="Normal 24 3" xfId="7147" xr:uid="{00000000-0005-0000-0000-000062240000}"/>
    <cellStyle name="Normal 25" xfId="1009" xr:uid="{00000000-0005-0000-0000-000063240000}"/>
    <cellStyle name="Normal 25 2" xfId="9950" xr:uid="{00000000-0005-0000-0000-000064240000}"/>
    <cellStyle name="Normal 25 2 2" xfId="11178" xr:uid="{00000000-0005-0000-0000-000065240000}"/>
    <cellStyle name="Normal 25 3" xfId="7148" xr:uid="{00000000-0005-0000-0000-000066240000}"/>
    <cellStyle name="Normal 26" xfId="1010" xr:uid="{00000000-0005-0000-0000-000067240000}"/>
    <cellStyle name="Normal 26 2" xfId="7364" xr:uid="{00000000-0005-0000-0000-000068240000}"/>
    <cellStyle name="Normal 26 2 2" xfId="14822" xr:uid="{00000000-0005-0000-0000-000069240000}"/>
    <cellStyle name="Normal 26 3" xfId="5351" xr:uid="{00000000-0005-0000-0000-00006A240000}"/>
    <cellStyle name="Normal 27" xfId="1011" xr:uid="{00000000-0005-0000-0000-00006B240000}"/>
    <cellStyle name="Normal 27 2" xfId="6626" xr:uid="{00000000-0005-0000-0000-00006C240000}"/>
    <cellStyle name="Normal 27 2 2" xfId="15798" xr:uid="{00000000-0005-0000-0000-00006D240000}"/>
    <cellStyle name="Normal 27 3" xfId="6435" xr:uid="{00000000-0005-0000-0000-00006E240000}"/>
    <cellStyle name="Normal 28" xfId="1012" xr:uid="{00000000-0005-0000-0000-00006F240000}"/>
    <cellStyle name="Normal 28 2" xfId="9885" xr:uid="{00000000-0005-0000-0000-000070240000}"/>
    <cellStyle name="Normal 28 2 2" xfId="12265" xr:uid="{00000000-0005-0000-0000-000071240000}"/>
    <cellStyle name="Normal 28 3" xfId="9010" xr:uid="{00000000-0005-0000-0000-000072240000}"/>
    <cellStyle name="Normal 29" xfId="1013" xr:uid="{00000000-0005-0000-0000-000073240000}"/>
    <cellStyle name="Normal 29 2" xfId="8013" xr:uid="{00000000-0005-0000-0000-000074240000}"/>
    <cellStyle name="Normal 29 2 2" xfId="12069" xr:uid="{00000000-0005-0000-0000-000075240000}"/>
    <cellStyle name="Normal 29 3" xfId="8326" xr:uid="{00000000-0005-0000-0000-000076240000}"/>
    <cellStyle name="Normal 3" xfId="454" xr:uid="{00000000-0005-0000-0000-000077240000}"/>
    <cellStyle name="Normal 3 2" xfId="2180" xr:uid="{00000000-0005-0000-0000-000078240000}"/>
    <cellStyle name="Normal 3 2 2" xfId="7149" xr:uid="{00000000-0005-0000-0000-000079240000}"/>
    <cellStyle name="Normal 3 2 3" xfId="8544" xr:uid="{00000000-0005-0000-0000-00007A240000}"/>
    <cellStyle name="Normal 3 2 4" xfId="7565" xr:uid="{00000000-0005-0000-0000-00007B240000}"/>
    <cellStyle name="Normal 3 3" xfId="2181" xr:uid="{00000000-0005-0000-0000-00007C240000}"/>
    <cellStyle name="Normal 3 3 2" xfId="9432" xr:uid="{00000000-0005-0000-0000-00007D240000}"/>
    <cellStyle name="Normal 3 3 3" xfId="5953" xr:uid="{00000000-0005-0000-0000-00007E240000}"/>
    <cellStyle name="Normal 3 3 4" xfId="15652" xr:uid="{00000000-0005-0000-0000-00007F240000}"/>
    <cellStyle name="Normal 3 3 5" xfId="6437" xr:uid="{00000000-0005-0000-0000-000080240000}"/>
    <cellStyle name="Normal 3 4" xfId="4131" xr:uid="{00000000-0005-0000-0000-000081240000}"/>
    <cellStyle name="Normal 3 4 10" xfId="18901" xr:uid="{00000000-0005-0000-0000-000082240000}"/>
    <cellStyle name="Normal 3 4 2" xfId="6835" xr:uid="{00000000-0005-0000-0000-000083240000}"/>
    <cellStyle name="Normal 3 4 2 2" xfId="5514" xr:uid="{00000000-0005-0000-0000-000084240000}"/>
    <cellStyle name="Normal 3 4 2 2 2" xfId="10332" xr:uid="{00000000-0005-0000-0000-000085240000}"/>
    <cellStyle name="Normal 3 4 2 2 2 2" xfId="13023" xr:uid="{00000000-0005-0000-0000-000086240000}"/>
    <cellStyle name="Normal 3 4 2 2 2 3" xfId="14526" xr:uid="{00000000-0005-0000-0000-000087240000}"/>
    <cellStyle name="Normal 3 4 2 2 3" xfId="12696" xr:uid="{00000000-0005-0000-0000-000088240000}"/>
    <cellStyle name="Normal 3 4 2 2 4" xfId="14190" xr:uid="{00000000-0005-0000-0000-000089240000}"/>
    <cellStyle name="Normal 3 4 2 3" xfId="9985" xr:uid="{00000000-0005-0000-0000-00008A240000}"/>
    <cellStyle name="Normal 3 4 2 3 2" xfId="12856" xr:uid="{00000000-0005-0000-0000-00008B240000}"/>
    <cellStyle name="Normal 3 4 2 3 3" xfId="14349" xr:uid="{00000000-0005-0000-0000-00008C240000}"/>
    <cellStyle name="Normal 3 4 2 4" xfId="12525" xr:uid="{00000000-0005-0000-0000-00008D240000}"/>
    <cellStyle name="Normal 3 4 2 5" xfId="14019" xr:uid="{00000000-0005-0000-0000-00008E240000}"/>
    <cellStyle name="Normal 3 4 3" xfId="5977" xr:uid="{00000000-0005-0000-0000-00008F240000}"/>
    <cellStyle name="Normal 3 4 3 2" xfId="10086" xr:uid="{00000000-0005-0000-0000-000090240000}"/>
    <cellStyle name="Normal 3 4 3 2 2" xfId="12908" xr:uid="{00000000-0005-0000-0000-000091240000}"/>
    <cellStyle name="Normal 3 4 3 2 3" xfId="14402" xr:uid="{00000000-0005-0000-0000-000092240000}"/>
    <cellStyle name="Normal 3 4 3 3" xfId="12576" xr:uid="{00000000-0005-0000-0000-000093240000}"/>
    <cellStyle name="Normal 3 4 3 4" xfId="14072" xr:uid="{00000000-0005-0000-0000-000094240000}"/>
    <cellStyle name="Normal 3 4 4" xfId="5557" xr:uid="{00000000-0005-0000-0000-000095240000}"/>
    <cellStyle name="Normal 3 4 4 2" xfId="12749" xr:uid="{00000000-0005-0000-0000-000096240000}"/>
    <cellStyle name="Normal 3 4 4 3" xfId="14243" xr:uid="{00000000-0005-0000-0000-000097240000}"/>
    <cellStyle name="Normal 3 4 5" xfId="9268" xr:uid="{00000000-0005-0000-0000-000098240000}"/>
    <cellStyle name="Normal 3 4 6" xfId="13064" xr:uid="{00000000-0005-0000-0000-000099240000}"/>
    <cellStyle name="Normal 3 4 7" xfId="13846" xr:uid="{00000000-0005-0000-0000-00009A240000}"/>
    <cellStyle name="Normal 3 4 8" xfId="13332" xr:uid="{00000000-0005-0000-0000-00009B240000}"/>
    <cellStyle name="Normal 3 4 9" xfId="9887" xr:uid="{00000000-0005-0000-0000-00009C240000}"/>
    <cellStyle name="Normal 3 5" xfId="2179" xr:uid="{00000000-0005-0000-0000-00009D240000}"/>
    <cellStyle name="Normal 3 5 2" xfId="11732" xr:uid="{00000000-0005-0000-0000-00009E240000}"/>
    <cellStyle name="Normal 3 5 3" xfId="6745" xr:uid="{00000000-0005-0000-0000-00009F240000}"/>
    <cellStyle name="Normal 3 5 4" xfId="16958" xr:uid="{00000000-0005-0000-0000-0000A0240000}"/>
    <cellStyle name="Normal 3 6" xfId="1014" xr:uid="{00000000-0005-0000-0000-0000A1240000}"/>
    <cellStyle name="Normal 3 6 2" xfId="11576" xr:uid="{00000000-0005-0000-0000-0000A2240000}"/>
    <cellStyle name="Normal 3 7" xfId="8327" xr:uid="{00000000-0005-0000-0000-0000A3240000}"/>
    <cellStyle name="Normal 3_IM" xfId="6436" xr:uid="{00000000-0005-0000-0000-0000A4240000}"/>
    <cellStyle name="Normal 30" xfId="1015" xr:uid="{00000000-0005-0000-0000-0000A5240000}"/>
    <cellStyle name="Normal 30 2" xfId="9949" xr:uid="{00000000-0005-0000-0000-0000A6240000}"/>
    <cellStyle name="Normal 30 2 2" xfId="15778" xr:uid="{00000000-0005-0000-0000-0000A7240000}"/>
    <cellStyle name="Normal 30 3" xfId="9011" xr:uid="{00000000-0005-0000-0000-0000A8240000}"/>
    <cellStyle name="Normal 31" xfId="1016" xr:uid="{00000000-0005-0000-0000-0000A9240000}"/>
    <cellStyle name="Normal 31 2" xfId="9884" xr:uid="{00000000-0005-0000-0000-0000AA240000}"/>
    <cellStyle name="Normal 31 2 2" xfId="12020" xr:uid="{00000000-0005-0000-0000-0000AB240000}"/>
    <cellStyle name="Normal 31 3" xfId="8325" xr:uid="{00000000-0005-0000-0000-0000AC240000}"/>
    <cellStyle name="Normal 32" xfId="1017" xr:uid="{00000000-0005-0000-0000-0000AD240000}"/>
    <cellStyle name="Normal 32 2" xfId="8014" xr:uid="{00000000-0005-0000-0000-0000AE240000}"/>
    <cellStyle name="Normal 32 2 2" xfId="12200" xr:uid="{00000000-0005-0000-0000-0000AF240000}"/>
    <cellStyle name="Normal 32 3" xfId="8328" xr:uid="{00000000-0005-0000-0000-0000B0240000}"/>
    <cellStyle name="Normal 33" xfId="1018" xr:uid="{00000000-0005-0000-0000-0000B1240000}"/>
    <cellStyle name="Normal 33 2" xfId="8015" xr:uid="{00000000-0005-0000-0000-0000B2240000}"/>
    <cellStyle name="Normal 33 2 2" xfId="13449" xr:uid="{00000000-0005-0000-0000-0000B3240000}"/>
    <cellStyle name="Normal 33 3" xfId="9005" xr:uid="{00000000-0005-0000-0000-0000B4240000}"/>
    <cellStyle name="Normal 34" xfId="1019" xr:uid="{00000000-0005-0000-0000-0000B5240000}"/>
    <cellStyle name="Normal 34 2" xfId="9889" xr:uid="{00000000-0005-0000-0000-0000B6240000}"/>
    <cellStyle name="Normal 34 2 2" xfId="15799" xr:uid="{00000000-0005-0000-0000-0000B7240000}"/>
    <cellStyle name="Normal 34 3" xfId="7150" xr:uid="{00000000-0005-0000-0000-0000B8240000}"/>
    <cellStyle name="Normal 35" xfId="1020" xr:uid="{00000000-0005-0000-0000-0000B9240000}"/>
    <cellStyle name="Normal 35 2" xfId="9888" xr:uid="{00000000-0005-0000-0000-0000BA240000}"/>
    <cellStyle name="Normal 35 2 2" xfId="15420" xr:uid="{00000000-0005-0000-0000-0000BB240000}"/>
    <cellStyle name="Normal 35 3" xfId="7151" xr:uid="{00000000-0005-0000-0000-0000BC240000}"/>
    <cellStyle name="Normal 36" xfId="1021" xr:uid="{00000000-0005-0000-0000-0000BD240000}"/>
    <cellStyle name="Normal 36 2" xfId="8016" xr:uid="{00000000-0005-0000-0000-0000BE240000}"/>
    <cellStyle name="Normal 36 2 2" xfId="15690" xr:uid="{00000000-0005-0000-0000-0000BF240000}"/>
    <cellStyle name="Normal 36 3" xfId="5350" xr:uid="{00000000-0005-0000-0000-0000C0240000}"/>
    <cellStyle name="Normal 37" xfId="1022" xr:uid="{00000000-0005-0000-0000-0000C1240000}"/>
    <cellStyle name="Normal 37 2" xfId="9890" xr:uid="{00000000-0005-0000-0000-0000C2240000}"/>
    <cellStyle name="Normal 37 2 2" xfId="11951" xr:uid="{00000000-0005-0000-0000-0000C3240000}"/>
    <cellStyle name="Normal 37 3" xfId="6438" xr:uid="{00000000-0005-0000-0000-0000C4240000}"/>
    <cellStyle name="Normal 38" xfId="1023" xr:uid="{00000000-0005-0000-0000-0000C5240000}"/>
    <cellStyle name="Normal 38 2" xfId="9883" xr:uid="{00000000-0005-0000-0000-0000C6240000}"/>
    <cellStyle name="Normal 38 2 2" xfId="14930" xr:uid="{00000000-0005-0000-0000-0000C7240000}"/>
    <cellStyle name="Normal 38 3" xfId="7152" xr:uid="{00000000-0005-0000-0000-0000C8240000}"/>
    <cellStyle name="Normal 39" xfId="1024" xr:uid="{00000000-0005-0000-0000-0000C9240000}"/>
    <cellStyle name="Normal 39 2" xfId="8017" xr:uid="{00000000-0005-0000-0000-0000CA240000}"/>
    <cellStyle name="Normal 39 2 2" xfId="11454" xr:uid="{00000000-0005-0000-0000-0000CB240000}"/>
    <cellStyle name="Normal 39 3" xfId="8329" xr:uid="{00000000-0005-0000-0000-0000CC240000}"/>
    <cellStyle name="Normal 4" xfId="1025" xr:uid="{00000000-0005-0000-0000-0000CD240000}"/>
    <cellStyle name="Normal 4 2" xfId="1026" xr:uid="{00000000-0005-0000-0000-0000CE240000}"/>
    <cellStyle name="Normal 4 2 2" xfId="9013" xr:uid="{00000000-0005-0000-0000-0000CF240000}"/>
    <cellStyle name="Normal 4 2 3" xfId="6378" xr:uid="{00000000-0005-0000-0000-0000D0240000}"/>
    <cellStyle name="Normal 4 2 4" xfId="8019" xr:uid="{00000000-0005-0000-0000-0000D1240000}"/>
    <cellStyle name="Normal 4 2 4 2" xfId="6742" xr:uid="{00000000-0005-0000-0000-0000D2240000}"/>
    <cellStyle name="Normal 4 2 5" xfId="9014" xr:uid="{00000000-0005-0000-0000-0000D3240000}"/>
    <cellStyle name="Normal 4 3" xfId="1027" xr:uid="{00000000-0005-0000-0000-0000D4240000}"/>
    <cellStyle name="Normal 4 3 2" xfId="9893" xr:uid="{00000000-0005-0000-0000-0000D5240000}"/>
    <cellStyle name="Normal 4 3 2 2" xfId="12009" xr:uid="{00000000-0005-0000-0000-0000D6240000}"/>
    <cellStyle name="Normal 4 3 3" xfId="6439" xr:uid="{00000000-0005-0000-0000-0000D7240000}"/>
    <cellStyle name="Normal 4 4" xfId="2182" xr:uid="{00000000-0005-0000-0000-0000D8240000}"/>
    <cellStyle name="Normal 4 4 2" xfId="8546" xr:uid="{00000000-0005-0000-0000-0000D9240000}"/>
    <cellStyle name="Normal 4 4 3" xfId="13566" xr:uid="{00000000-0005-0000-0000-0000DA240000}"/>
    <cellStyle name="Normal 4 4 4" xfId="8018" xr:uid="{00000000-0005-0000-0000-0000DB240000}"/>
    <cellStyle name="Normal 4 5" xfId="12017" xr:uid="{00000000-0005-0000-0000-0000DC240000}"/>
    <cellStyle name="Normal 4 5 2" xfId="16071" xr:uid="{00000000-0005-0000-0000-0000DD240000}"/>
    <cellStyle name="Normal 4 6" xfId="15050" xr:uid="{00000000-0005-0000-0000-0000DE240000}"/>
    <cellStyle name="Normal 4_TRAVEL_CEZAR" xfId="7153" xr:uid="{00000000-0005-0000-0000-0000DF240000}"/>
    <cellStyle name="Normal 40" xfId="1028" xr:uid="{00000000-0005-0000-0000-0000E0240000}"/>
    <cellStyle name="Normal 40 2" xfId="9892" xr:uid="{00000000-0005-0000-0000-0000E1240000}"/>
    <cellStyle name="Normal 40 2 2" xfId="15619" xr:uid="{00000000-0005-0000-0000-0000E2240000}"/>
    <cellStyle name="Normal 40 3" xfId="8274" xr:uid="{00000000-0005-0000-0000-0000E3240000}"/>
    <cellStyle name="Normal 41" xfId="1029" xr:uid="{00000000-0005-0000-0000-0000E4240000}"/>
    <cellStyle name="Normal 41 2" xfId="8020" xr:uid="{00000000-0005-0000-0000-0000E5240000}"/>
    <cellStyle name="Normal 41 2 2" xfId="11831" xr:uid="{00000000-0005-0000-0000-0000E6240000}"/>
    <cellStyle name="Normal 41 3" xfId="8330" xr:uid="{00000000-0005-0000-0000-0000E7240000}"/>
    <cellStyle name="Normal 42" xfId="1030" xr:uid="{00000000-0005-0000-0000-0000E8240000}"/>
    <cellStyle name="Normal 42 2" xfId="9894" xr:uid="{00000000-0005-0000-0000-0000E9240000}"/>
    <cellStyle name="Normal 42 2 2" xfId="12079" xr:uid="{00000000-0005-0000-0000-0000EA240000}"/>
    <cellStyle name="Normal 42 3" xfId="9015" xr:uid="{00000000-0005-0000-0000-0000EB240000}"/>
    <cellStyle name="Normal 43" xfId="1031" xr:uid="{00000000-0005-0000-0000-0000EC240000}"/>
    <cellStyle name="Normal 43 2" xfId="9891" xr:uid="{00000000-0005-0000-0000-0000ED240000}"/>
    <cellStyle name="Normal 43 2 2" xfId="15753" xr:uid="{00000000-0005-0000-0000-0000EE240000}"/>
    <cellStyle name="Normal 43 3" xfId="9012" xr:uid="{00000000-0005-0000-0000-0000EF240000}"/>
    <cellStyle name="Normal 44" xfId="1032" xr:uid="{00000000-0005-0000-0000-0000F0240000}"/>
    <cellStyle name="Normal 44 2" xfId="8021" xr:uid="{00000000-0005-0000-0000-0000F1240000}"/>
    <cellStyle name="Normal 44 2 2" xfId="12178" xr:uid="{00000000-0005-0000-0000-0000F2240000}"/>
    <cellStyle name="Normal 44 3" xfId="7154" xr:uid="{00000000-0005-0000-0000-0000F3240000}"/>
    <cellStyle name="Normal 45" xfId="1033" xr:uid="{00000000-0005-0000-0000-0000F4240000}"/>
    <cellStyle name="Normal 45 2" xfId="8022" xr:uid="{00000000-0005-0000-0000-0000F5240000}"/>
    <cellStyle name="Normal 45 2 2" xfId="15346" xr:uid="{00000000-0005-0000-0000-0000F6240000}"/>
    <cellStyle name="Normal 45 3" xfId="7155" xr:uid="{00000000-0005-0000-0000-0000F7240000}"/>
    <cellStyle name="Normal 46" xfId="1034" xr:uid="{00000000-0005-0000-0000-0000F8240000}"/>
    <cellStyle name="Normal 46 2" xfId="9896" xr:uid="{00000000-0005-0000-0000-0000F9240000}"/>
    <cellStyle name="Normal 46 2 2" xfId="11281" xr:uid="{00000000-0005-0000-0000-0000FA240000}"/>
    <cellStyle name="Normal 46 3" xfId="9017" xr:uid="{00000000-0005-0000-0000-0000FB240000}"/>
    <cellStyle name="Normal 47" xfId="1035" xr:uid="{00000000-0005-0000-0000-0000FC240000}"/>
    <cellStyle name="Normal 47 2" xfId="9895" xr:uid="{00000000-0005-0000-0000-0000FD240000}"/>
    <cellStyle name="Normal 47 2 2" xfId="15325" xr:uid="{00000000-0005-0000-0000-0000FE240000}"/>
    <cellStyle name="Normal 47 3" xfId="6453" xr:uid="{00000000-0005-0000-0000-0000FF240000}"/>
    <cellStyle name="Normal 48" xfId="1036" xr:uid="{00000000-0005-0000-0000-000000250000}"/>
    <cellStyle name="Normal 48 2" xfId="8023" xr:uid="{00000000-0005-0000-0000-000001250000}"/>
    <cellStyle name="Normal 48 2 2" xfId="15773" xr:uid="{00000000-0005-0000-0000-000002250000}"/>
    <cellStyle name="Normal 48 3" xfId="5352" xr:uid="{00000000-0005-0000-0000-000003250000}"/>
    <cellStyle name="Normal 49" xfId="1037" xr:uid="{00000000-0005-0000-0000-000004250000}"/>
    <cellStyle name="Normal 49 2" xfId="9897" xr:uid="{00000000-0005-0000-0000-000005250000}"/>
    <cellStyle name="Normal 49 2 2" xfId="14821" xr:uid="{00000000-0005-0000-0000-000006250000}"/>
    <cellStyle name="Normal 49 3" xfId="9016" xr:uid="{00000000-0005-0000-0000-000007250000}"/>
    <cellStyle name="Normal 5" xfId="1038" xr:uid="{00000000-0005-0000-0000-000008250000}"/>
    <cellStyle name="Normal 5 10" xfId="2184" xr:uid="{00000000-0005-0000-0000-000009250000}"/>
    <cellStyle name="Normal 5 10 2" xfId="2185" xr:uid="{00000000-0005-0000-0000-00000A250000}"/>
    <cellStyle name="Normal 5 10 2 2" xfId="2186" xr:uid="{00000000-0005-0000-0000-00000B250000}"/>
    <cellStyle name="Normal 5 10 2 2 2" xfId="2187" xr:uid="{00000000-0005-0000-0000-00000C250000}"/>
    <cellStyle name="Normal 5 10 2 2 2 2" xfId="4136" xr:uid="{00000000-0005-0000-0000-00000D250000}"/>
    <cellStyle name="Normal 5 10 2 2 2 2 2" xfId="18906" xr:uid="{00000000-0005-0000-0000-00000E250000}"/>
    <cellStyle name="Normal 5 10 2 2 2 3" xfId="16963" xr:uid="{00000000-0005-0000-0000-00000F250000}"/>
    <cellStyle name="Normal 5 10 2 2 3" xfId="4135" xr:uid="{00000000-0005-0000-0000-000010250000}"/>
    <cellStyle name="Normal 5 10 2 2 3 2" xfId="18905" xr:uid="{00000000-0005-0000-0000-000011250000}"/>
    <cellStyle name="Normal 5 10 2 2 4" xfId="16962" xr:uid="{00000000-0005-0000-0000-000012250000}"/>
    <cellStyle name="Normal 5 10 2 3" xfId="2188" xr:uid="{00000000-0005-0000-0000-000013250000}"/>
    <cellStyle name="Normal 5 10 2 3 2" xfId="4137" xr:uid="{00000000-0005-0000-0000-000014250000}"/>
    <cellStyle name="Normal 5 10 2 3 2 2" xfId="18907" xr:uid="{00000000-0005-0000-0000-000015250000}"/>
    <cellStyle name="Normal 5 10 2 3 3" xfId="16964" xr:uid="{00000000-0005-0000-0000-000016250000}"/>
    <cellStyle name="Normal 5 10 2 4" xfId="4134" xr:uid="{00000000-0005-0000-0000-000017250000}"/>
    <cellStyle name="Normal 5 10 2 4 2" xfId="18904" xr:uid="{00000000-0005-0000-0000-000018250000}"/>
    <cellStyle name="Normal 5 10 2 5" xfId="16961" xr:uid="{00000000-0005-0000-0000-000019250000}"/>
    <cellStyle name="Normal 5 10 3" xfId="2189" xr:uid="{00000000-0005-0000-0000-00001A250000}"/>
    <cellStyle name="Normal 5 10 3 2" xfId="2190" xr:uid="{00000000-0005-0000-0000-00001B250000}"/>
    <cellStyle name="Normal 5 10 3 2 2" xfId="4139" xr:uid="{00000000-0005-0000-0000-00001C250000}"/>
    <cellStyle name="Normal 5 10 3 2 2 2" xfId="18909" xr:uid="{00000000-0005-0000-0000-00001D250000}"/>
    <cellStyle name="Normal 5 10 3 2 3" xfId="16966" xr:uid="{00000000-0005-0000-0000-00001E250000}"/>
    <cellStyle name="Normal 5 10 3 3" xfId="4138" xr:uid="{00000000-0005-0000-0000-00001F250000}"/>
    <cellStyle name="Normal 5 10 3 3 2" xfId="18908" xr:uid="{00000000-0005-0000-0000-000020250000}"/>
    <cellStyle name="Normal 5 10 3 4" xfId="16965" xr:uid="{00000000-0005-0000-0000-000021250000}"/>
    <cellStyle name="Normal 5 10 4" xfId="2191" xr:uid="{00000000-0005-0000-0000-000022250000}"/>
    <cellStyle name="Normal 5 10 4 2" xfId="4140" xr:uid="{00000000-0005-0000-0000-000023250000}"/>
    <cellStyle name="Normal 5 10 4 2 2" xfId="18910" xr:uid="{00000000-0005-0000-0000-000024250000}"/>
    <cellStyle name="Normal 5 10 4 3" xfId="16967" xr:uid="{00000000-0005-0000-0000-000025250000}"/>
    <cellStyle name="Normal 5 10 5" xfId="4133" xr:uid="{00000000-0005-0000-0000-000026250000}"/>
    <cellStyle name="Normal 5 10 5 2" xfId="18903" xr:uid="{00000000-0005-0000-0000-000027250000}"/>
    <cellStyle name="Normal 5 10 6" xfId="16960" xr:uid="{00000000-0005-0000-0000-000028250000}"/>
    <cellStyle name="Normal 5 11" xfId="2192" xr:uid="{00000000-0005-0000-0000-000029250000}"/>
    <cellStyle name="Normal 5 11 2" xfId="2193" xr:uid="{00000000-0005-0000-0000-00002A250000}"/>
    <cellStyle name="Normal 5 11 2 2" xfId="2194" xr:uid="{00000000-0005-0000-0000-00002B250000}"/>
    <cellStyle name="Normal 5 11 2 2 2" xfId="4143" xr:uid="{00000000-0005-0000-0000-00002C250000}"/>
    <cellStyle name="Normal 5 11 2 2 2 2" xfId="18913" xr:uid="{00000000-0005-0000-0000-00002D250000}"/>
    <cellStyle name="Normal 5 11 2 2 3" xfId="16970" xr:uid="{00000000-0005-0000-0000-00002E250000}"/>
    <cellStyle name="Normal 5 11 2 3" xfId="4142" xr:uid="{00000000-0005-0000-0000-00002F250000}"/>
    <cellStyle name="Normal 5 11 2 3 2" xfId="18912" xr:uid="{00000000-0005-0000-0000-000030250000}"/>
    <cellStyle name="Normal 5 11 2 4" xfId="16969" xr:uid="{00000000-0005-0000-0000-000031250000}"/>
    <cellStyle name="Normal 5 11 3" xfId="2195" xr:uid="{00000000-0005-0000-0000-000032250000}"/>
    <cellStyle name="Normal 5 11 3 2" xfId="4144" xr:uid="{00000000-0005-0000-0000-000033250000}"/>
    <cellStyle name="Normal 5 11 3 2 2" xfId="18914" xr:uid="{00000000-0005-0000-0000-000034250000}"/>
    <cellStyle name="Normal 5 11 3 3" xfId="16971" xr:uid="{00000000-0005-0000-0000-000035250000}"/>
    <cellStyle name="Normal 5 11 4" xfId="4141" xr:uid="{00000000-0005-0000-0000-000036250000}"/>
    <cellStyle name="Normal 5 11 4 2" xfId="18911" xr:uid="{00000000-0005-0000-0000-000037250000}"/>
    <cellStyle name="Normal 5 11 5" xfId="16968" xr:uid="{00000000-0005-0000-0000-000038250000}"/>
    <cellStyle name="Normal 5 12" xfId="2196" xr:uid="{00000000-0005-0000-0000-000039250000}"/>
    <cellStyle name="Normal 5 12 2" xfId="2197" xr:uid="{00000000-0005-0000-0000-00003A250000}"/>
    <cellStyle name="Normal 5 12 2 2" xfId="4146" xr:uid="{00000000-0005-0000-0000-00003B250000}"/>
    <cellStyle name="Normal 5 12 2 2 2" xfId="18916" xr:uid="{00000000-0005-0000-0000-00003C250000}"/>
    <cellStyle name="Normal 5 12 2 3" xfId="16973" xr:uid="{00000000-0005-0000-0000-00003D250000}"/>
    <cellStyle name="Normal 5 12 3" xfId="4145" xr:uid="{00000000-0005-0000-0000-00003E250000}"/>
    <cellStyle name="Normal 5 12 3 2" xfId="18915" xr:uid="{00000000-0005-0000-0000-00003F250000}"/>
    <cellStyle name="Normal 5 12 4" xfId="16972" xr:uid="{00000000-0005-0000-0000-000040250000}"/>
    <cellStyle name="Normal 5 13" xfId="2198" xr:uid="{00000000-0005-0000-0000-000041250000}"/>
    <cellStyle name="Normal 5 13 2" xfId="4147" xr:uid="{00000000-0005-0000-0000-000042250000}"/>
    <cellStyle name="Normal 5 13 2 2" xfId="18917" xr:uid="{00000000-0005-0000-0000-000043250000}"/>
    <cellStyle name="Normal 5 13 3" xfId="16974" xr:uid="{00000000-0005-0000-0000-000044250000}"/>
    <cellStyle name="Normal 5 14" xfId="4132" xr:uid="{00000000-0005-0000-0000-000045250000}"/>
    <cellStyle name="Normal 5 14 2" xfId="18902" xr:uid="{00000000-0005-0000-0000-000046250000}"/>
    <cellStyle name="Normal 5 15" xfId="2183" xr:uid="{00000000-0005-0000-0000-000047250000}"/>
    <cellStyle name="Normal 5 15 2" xfId="16959" xr:uid="{00000000-0005-0000-0000-000048250000}"/>
    <cellStyle name="Normal 5 16" xfId="14714" xr:uid="{00000000-0005-0000-0000-000049250000}"/>
    <cellStyle name="Normal 5 17" xfId="5354" xr:uid="{00000000-0005-0000-0000-00004A250000}"/>
    <cellStyle name="Normal 5 2" xfId="1039" xr:uid="{00000000-0005-0000-0000-00004B250000}"/>
    <cellStyle name="Normal 5 2 10" xfId="2200" xr:uid="{00000000-0005-0000-0000-00004C250000}"/>
    <cellStyle name="Normal 5 2 10 2" xfId="4149" xr:uid="{00000000-0005-0000-0000-00004D250000}"/>
    <cellStyle name="Normal 5 2 10 2 2" xfId="18919" xr:uid="{00000000-0005-0000-0000-00004E250000}"/>
    <cellStyle name="Normal 5 2 10 3" xfId="16976" xr:uid="{00000000-0005-0000-0000-00004F250000}"/>
    <cellStyle name="Normal 5 2 11" xfId="4148" xr:uid="{00000000-0005-0000-0000-000050250000}"/>
    <cellStyle name="Normal 5 2 11 2" xfId="18918" xr:uid="{00000000-0005-0000-0000-000051250000}"/>
    <cellStyle name="Normal 5 2 12" xfId="2199" xr:uid="{00000000-0005-0000-0000-000052250000}"/>
    <cellStyle name="Normal 5 2 12 2" xfId="16975" xr:uid="{00000000-0005-0000-0000-000053250000}"/>
    <cellStyle name="Normal 5 2 13" xfId="14617" xr:uid="{00000000-0005-0000-0000-000054250000}"/>
    <cellStyle name="Normal 5 2 14" xfId="5353" xr:uid="{00000000-0005-0000-0000-000055250000}"/>
    <cellStyle name="Normal 5 2 2" xfId="2201" xr:uid="{00000000-0005-0000-0000-000056250000}"/>
    <cellStyle name="Normal 5 2 2 10" xfId="4150" xr:uid="{00000000-0005-0000-0000-000057250000}"/>
    <cellStyle name="Normal 5 2 2 10 2" xfId="18920" xr:uid="{00000000-0005-0000-0000-000058250000}"/>
    <cellStyle name="Normal 5 2 2 11" xfId="14638" xr:uid="{00000000-0005-0000-0000-000059250000}"/>
    <cellStyle name="Normal 5 2 2 12" xfId="5825" xr:uid="{00000000-0005-0000-0000-00005A250000}"/>
    <cellStyle name="Normal 5 2 2 13" xfId="16977" xr:uid="{00000000-0005-0000-0000-00005B250000}"/>
    <cellStyle name="Normal 5 2 2 2" xfId="2202" xr:uid="{00000000-0005-0000-0000-00005C250000}"/>
    <cellStyle name="Normal 5 2 2 2 10" xfId="8631" xr:uid="{00000000-0005-0000-0000-00005D250000}"/>
    <cellStyle name="Normal 5 2 2 2 11" xfId="16978" xr:uid="{00000000-0005-0000-0000-00005E250000}"/>
    <cellStyle name="Normal 5 2 2 2 2" xfId="2203" xr:uid="{00000000-0005-0000-0000-00005F250000}"/>
    <cellStyle name="Normal 5 2 2 2 2 2" xfId="2204" xr:uid="{00000000-0005-0000-0000-000060250000}"/>
    <cellStyle name="Normal 5 2 2 2 2 2 2" xfId="2205" xr:uid="{00000000-0005-0000-0000-000061250000}"/>
    <cellStyle name="Normal 5 2 2 2 2 2 2 2" xfId="2206" xr:uid="{00000000-0005-0000-0000-000062250000}"/>
    <cellStyle name="Normal 5 2 2 2 2 2 2 2 2" xfId="2207" xr:uid="{00000000-0005-0000-0000-000063250000}"/>
    <cellStyle name="Normal 5 2 2 2 2 2 2 2 2 2" xfId="2208" xr:uid="{00000000-0005-0000-0000-000064250000}"/>
    <cellStyle name="Normal 5 2 2 2 2 2 2 2 2 2 2" xfId="4157" xr:uid="{00000000-0005-0000-0000-000065250000}"/>
    <cellStyle name="Normal 5 2 2 2 2 2 2 2 2 2 2 2" xfId="18927" xr:uid="{00000000-0005-0000-0000-000066250000}"/>
    <cellStyle name="Normal 5 2 2 2 2 2 2 2 2 2 3" xfId="16984" xr:uid="{00000000-0005-0000-0000-000067250000}"/>
    <cellStyle name="Normal 5 2 2 2 2 2 2 2 2 3" xfId="4156" xr:uid="{00000000-0005-0000-0000-000068250000}"/>
    <cellStyle name="Normal 5 2 2 2 2 2 2 2 2 3 2" xfId="18926" xr:uid="{00000000-0005-0000-0000-000069250000}"/>
    <cellStyle name="Normal 5 2 2 2 2 2 2 2 2 4" xfId="16983" xr:uid="{00000000-0005-0000-0000-00006A250000}"/>
    <cellStyle name="Normal 5 2 2 2 2 2 2 2 3" xfId="2209" xr:uid="{00000000-0005-0000-0000-00006B250000}"/>
    <cellStyle name="Normal 5 2 2 2 2 2 2 2 3 2" xfId="4158" xr:uid="{00000000-0005-0000-0000-00006C250000}"/>
    <cellStyle name="Normal 5 2 2 2 2 2 2 2 3 2 2" xfId="18928" xr:uid="{00000000-0005-0000-0000-00006D250000}"/>
    <cellStyle name="Normal 5 2 2 2 2 2 2 2 3 3" xfId="16985" xr:uid="{00000000-0005-0000-0000-00006E250000}"/>
    <cellStyle name="Normal 5 2 2 2 2 2 2 2 4" xfId="4155" xr:uid="{00000000-0005-0000-0000-00006F250000}"/>
    <cellStyle name="Normal 5 2 2 2 2 2 2 2 4 2" xfId="18925" xr:uid="{00000000-0005-0000-0000-000070250000}"/>
    <cellStyle name="Normal 5 2 2 2 2 2 2 2 5" xfId="16982" xr:uid="{00000000-0005-0000-0000-000071250000}"/>
    <cellStyle name="Normal 5 2 2 2 2 2 2 3" xfId="2210" xr:uid="{00000000-0005-0000-0000-000072250000}"/>
    <cellStyle name="Normal 5 2 2 2 2 2 2 3 2" xfId="2211" xr:uid="{00000000-0005-0000-0000-000073250000}"/>
    <cellStyle name="Normal 5 2 2 2 2 2 2 3 2 2" xfId="4160" xr:uid="{00000000-0005-0000-0000-000074250000}"/>
    <cellStyle name="Normal 5 2 2 2 2 2 2 3 2 2 2" xfId="18930" xr:uid="{00000000-0005-0000-0000-000075250000}"/>
    <cellStyle name="Normal 5 2 2 2 2 2 2 3 2 3" xfId="16987" xr:uid="{00000000-0005-0000-0000-000076250000}"/>
    <cellStyle name="Normal 5 2 2 2 2 2 2 3 3" xfId="4159" xr:uid="{00000000-0005-0000-0000-000077250000}"/>
    <cellStyle name="Normal 5 2 2 2 2 2 2 3 3 2" xfId="18929" xr:uid="{00000000-0005-0000-0000-000078250000}"/>
    <cellStyle name="Normal 5 2 2 2 2 2 2 3 4" xfId="16986" xr:uid="{00000000-0005-0000-0000-000079250000}"/>
    <cellStyle name="Normal 5 2 2 2 2 2 2 4" xfId="2212" xr:uid="{00000000-0005-0000-0000-00007A250000}"/>
    <cellStyle name="Normal 5 2 2 2 2 2 2 4 2" xfId="4161" xr:uid="{00000000-0005-0000-0000-00007B250000}"/>
    <cellStyle name="Normal 5 2 2 2 2 2 2 4 2 2" xfId="18931" xr:uid="{00000000-0005-0000-0000-00007C250000}"/>
    <cellStyle name="Normal 5 2 2 2 2 2 2 4 3" xfId="16988" xr:uid="{00000000-0005-0000-0000-00007D250000}"/>
    <cellStyle name="Normal 5 2 2 2 2 2 2 5" xfId="4154" xr:uid="{00000000-0005-0000-0000-00007E250000}"/>
    <cellStyle name="Normal 5 2 2 2 2 2 2 5 2" xfId="18924" xr:uid="{00000000-0005-0000-0000-00007F250000}"/>
    <cellStyle name="Normal 5 2 2 2 2 2 2 6" xfId="16981" xr:uid="{00000000-0005-0000-0000-000080250000}"/>
    <cellStyle name="Normal 5 2 2 2 2 2 3" xfId="2213" xr:uid="{00000000-0005-0000-0000-000081250000}"/>
    <cellStyle name="Normal 5 2 2 2 2 2 3 2" xfId="2214" xr:uid="{00000000-0005-0000-0000-000082250000}"/>
    <cellStyle name="Normal 5 2 2 2 2 2 3 2 2" xfId="2215" xr:uid="{00000000-0005-0000-0000-000083250000}"/>
    <cellStyle name="Normal 5 2 2 2 2 2 3 2 2 2" xfId="4164" xr:uid="{00000000-0005-0000-0000-000084250000}"/>
    <cellStyle name="Normal 5 2 2 2 2 2 3 2 2 2 2" xfId="18934" xr:uid="{00000000-0005-0000-0000-000085250000}"/>
    <cellStyle name="Normal 5 2 2 2 2 2 3 2 2 3" xfId="16991" xr:uid="{00000000-0005-0000-0000-000086250000}"/>
    <cellStyle name="Normal 5 2 2 2 2 2 3 2 3" xfId="4163" xr:uid="{00000000-0005-0000-0000-000087250000}"/>
    <cellStyle name="Normal 5 2 2 2 2 2 3 2 3 2" xfId="18933" xr:uid="{00000000-0005-0000-0000-000088250000}"/>
    <cellStyle name="Normal 5 2 2 2 2 2 3 2 4" xfId="16990" xr:uid="{00000000-0005-0000-0000-000089250000}"/>
    <cellStyle name="Normal 5 2 2 2 2 2 3 3" xfId="2216" xr:uid="{00000000-0005-0000-0000-00008A250000}"/>
    <cellStyle name="Normal 5 2 2 2 2 2 3 3 2" xfId="4165" xr:uid="{00000000-0005-0000-0000-00008B250000}"/>
    <cellStyle name="Normal 5 2 2 2 2 2 3 3 2 2" xfId="18935" xr:uid="{00000000-0005-0000-0000-00008C250000}"/>
    <cellStyle name="Normal 5 2 2 2 2 2 3 3 3" xfId="16992" xr:uid="{00000000-0005-0000-0000-00008D250000}"/>
    <cellStyle name="Normal 5 2 2 2 2 2 3 4" xfId="4162" xr:uid="{00000000-0005-0000-0000-00008E250000}"/>
    <cellStyle name="Normal 5 2 2 2 2 2 3 4 2" xfId="18932" xr:uid="{00000000-0005-0000-0000-00008F250000}"/>
    <cellStyle name="Normal 5 2 2 2 2 2 3 5" xfId="16989" xr:uid="{00000000-0005-0000-0000-000090250000}"/>
    <cellStyle name="Normal 5 2 2 2 2 2 4" xfId="2217" xr:uid="{00000000-0005-0000-0000-000091250000}"/>
    <cellStyle name="Normal 5 2 2 2 2 2 4 2" xfId="2218" xr:uid="{00000000-0005-0000-0000-000092250000}"/>
    <cellStyle name="Normal 5 2 2 2 2 2 4 2 2" xfId="4167" xr:uid="{00000000-0005-0000-0000-000093250000}"/>
    <cellStyle name="Normal 5 2 2 2 2 2 4 2 2 2" xfId="18937" xr:uid="{00000000-0005-0000-0000-000094250000}"/>
    <cellStyle name="Normal 5 2 2 2 2 2 4 2 3" xfId="16994" xr:uid="{00000000-0005-0000-0000-000095250000}"/>
    <cellStyle name="Normal 5 2 2 2 2 2 4 3" xfId="4166" xr:uid="{00000000-0005-0000-0000-000096250000}"/>
    <cellStyle name="Normal 5 2 2 2 2 2 4 3 2" xfId="18936" xr:uid="{00000000-0005-0000-0000-000097250000}"/>
    <cellStyle name="Normal 5 2 2 2 2 2 4 4" xfId="16993" xr:uid="{00000000-0005-0000-0000-000098250000}"/>
    <cellStyle name="Normal 5 2 2 2 2 2 5" xfId="2219" xr:uid="{00000000-0005-0000-0000-000099250000}"/>
    <cellStyle name="Normal 5 2 2 2 2 2 5 2" xfId="4168" xr:uid="{00000000-0005-0000-0000-00009A250000}"/>
    <cellStyle name="Normal 5 2 2 2 2 2 5 2 2" xfId="18938" xr:uid="{00000000-0005-0000-0000-00009B250000}"/>
    <cellStyle name="Normal 5 2 2 2 2 2 5 3" xfId="16995" xr:uid="{00000000-0005-0000-0000-00009C250000}"/>
    <cellStyle name="Normal 5 2 2 2 2 2 6" xfId="4153" xr:uid="{00000000-0005-0000-0000-00009D250000}"/>
    <cellStyle name="Normal 5 2 2 2 2 2 6 2" xfId="18923" xr:uid="{00000000-0005-0000-0000-00009E250000}"/>
    <cellStyle name="Normal 5 2 2 2 2 2 7" xfId="16980" xr:uid="{00000000-0005-0000-0000-00009F250000}"/>
    <cellStyle name="Normal 5 2 2 2 2 3" xfId="2220" xr:uid="{00000000-0005-0000-0000-0000A0250000}"/>
    <cellStyle name="Normal 5 2 2 2 2 3 2" xfId="2221" xr:uid="{00000000-0005-0000-0000-0000A1250000}"/>
    <cellStyle name="Normal 5 2 2 2 2 3 2 2" xfId="2222" xr:uid="{00000000-0005-0000-0000-0000A2250000}"/>
    <cellStyle name="Normal 5 2 2 2 2 3 2 2 2" xfId="2223" xr:uid="{00000000-0005-0000-0000-0000A3250000}"/>
    <cellStyle name="Normal 5 2 2 2 2 3 2 2 2 2" xfId="4172" xr:uid="{00000000-0005-0000-0000-0000A4250000}"/>
    <cellStyle name="Normal 5 2 2 2 2 3 2 2 2 2 2" xfId="18942" xr:uid="{00000000-0005-0000-0000-0000A5250000}"/>
    <cellStyle name="Normal 5 2 2 2 2 3 2 2 2 3" xfId="16999" xr:uid="{00000000-0005-0000-0000-0000A6250000}"/>
    <cellStyle name="Normal 5 2 2 2 2 3 2 2 3" xfId="4171" xr:uid="{00000000-0005-0000-0000-0000A7250000}"/>
    <cellStyle name="Normal 5 2 2 2 2 3 2 2 3 2" xfId="18941" xr:uid="{00000000-0005-0000-0000-0000A8250000}"/>
    <cellStyle name="Normal 5 2 2 2 2 3 2 2 4" xfId="16998" xr:uid="{00000000-0005-0000-0000-0000A9250000}"/>
    <cellStyle name="Normal 5 2 2 2 2 3 2 3" xfId="2224" xr:uid="{00000000-0005-0000-0000-0000AA250000}"/>
    <cellStyle name="Normal 5 2 2 2 2 3 2 3 2" xfId="4173" xr:uid="{00000000-0005-0000-0000-0000AB250000}"/>
    <cellStyle name="Normal 5 2 2 2 2 3 2 3 2 2" xfId="18943" xr:uid="{00000000-0005-0000-0000-0000AC250000}"/>
    <cellStyle name="Normal 5 2 2 2 2 3 2 3 3" xfId="17000" xr:uid="{00000000-0005-0000-0000-0000AD250000}"/>
    <cellStyle name="Normal 5 2 2 2 2 3 2 4" xfId="4170" xr:uid="{00000000-0005-0000-0000-0000AE250000}"/>
    <cellStyle name="Normal 5 2 2 2 2 3 2 4 2" xfId="18940" xr:uid="{00000000-0005-0000-0000-0000AF250000}"/>
    <cellStyle name="Normal 5 2 2 2 2 3 2 5" xfId="16997" xr:uid="{00000000-0005-0000-0000-0000B0250000}"/>
    <cellStyle name="Normal 5 2 2 2 2 3 3" xfId="2225" xr:uid="{00000000-0005-0000-0000-0000B1250000}"/>
    <cellStyle name="Normal 5 2 2 2 2 3 3 2" xfId="2226" xr:uid="{00000000-0005-0000-0000-0000B2250000}"/>
    <cellStyle name="Normal 5 2 2 2 2 3 3 2 2" xfId="4175" xr:uid="{00000000-0005-0000-0000-0000B3250000}"/>
    <cellStyle name="Normal 5 2 2 2 2 3 3 2 2 2" xfId="18945" xr:uid="{00000000-0005-0000-0000-0000B4250000}"/>
    <cellStyle name="Normal 5 2 2 2 2 3 3 2 3" xfId="17002" xr:uid="{00000000-0005-0000-0000-0000B5250000}"/>
    <cellStyle name="Normal 5 2 2 2 2 3 3 3" xfId="4174" xr:uid="{00000000-0005-0000-0000-0000B6250000}"/>
    <cellStyle name="Normal 5 2 2 2 2 3 3 3 2" xfId="18944" xr:uid="{00000000-0005-0000-0000-0000B7250000}"/>
    <cellStyle name="Normal 5 2 2 2 2 3 3 4" xfId="17001" xr:uid="{00000000-0005-0000-0000-0000B8250000}"/>
    <cellStyle name="Normal 5 2 2 2 2 3 4" xfId="2227" xr:uid="{00000000-0005-0000-0000-0000B9250000}"/>
    <cellStyle name="Normal 5 2 2 2 2 3 4 2" xfId="4176" xr:uid="{00000000-0005-0000-0000-0000BA250000}"/>
    <cellStyle name="Normal 5 2 2 2 2 3 4 2 2" xfId="18946" xr:uid="{00000000-0005-0000-0000-0000BB250000}"/>
    <cellStyle name="Normal 5 2 2 2 2 3 4 3" xfId="17003" xr:uid="{00000000-0005-0000-0000-0000BC250000}"/>
    <cellStyle name="Normal 5 2 2 2 2 3 5" xfId="4169" xr:uid="{00000000-0005-0000-0000-0000BD250000}"/>
    <cellStyle name="Normal 5 2 2 2 2 3 5 2" xfId="18939" xr:uid="{00000000-0005-0000-0000-0000BE250000}"/>
    <cellStyle name="Normal 5 2 2 2 2 3 6" xfId="16996" xr:uid="{00000000-0005-0000-0000-0000BF250000}"/>
    <cellStyle name="Normal 5 2 2 2 2 4" xfId="2228" xr:uid="{00000000-0005-0000-0000-0000C0250000}"/>
    <cellStyle name="Normal 5 2 2 2 2 4 2" xfId="2229" xr:uid="{00000000-0005-0000-0000-0000C1250000}"/>
    <cellStyle name="Normal 5 2 2 2 2 4 2 2" xfId="2230" xr:uid="{00000000-0005-0000-0000-0000C2250000}"/>
    <cellStyle name="Normal 5 2 2 2 2 4 2 2 2" xfId="4179" xr:uid="{00000000-0005-0000-0000-0000C3250000}"/>
    <cellStyle name="Normal 5 2 2 2 2 4 2 2 2 2" xfId="18949" xr:uid="{00000000-0005-0000-0000-0000C4250000}"/>
    <cellStyle name="Normal 5 2 2 2 2 4 2 2 3" xfId="17006" xr:uid="{00000000-0005-0000-0000-0000C5250000}"/>
    <cellStyle name="Normal 5 2 2 2 2 4 2 3" xfId="4178" xr:uid="{00000000-0005-0000-0000-0000C6250000}"/>
    <cellStyle name="Normal 5 2 2 2 2 4 2 3 2" xfId="18948" xr:uid="{00000000-0005-0000-0000-0000C7250000}"/>
    <cellStyle name="Normal 5 2 2 2 2 4 2 4" xfId="17005" xr:uid="{00000000-0005-0000-0000-0000C8250000}"/>
    <cellStyle name="Normal 5 2 2 2 2 4 3" xfId="2231" xr:uid="{00000000-0005-0000-0000-0000C9250000}"/>
    <cellStyle name="Normal 5 2 2 2 2 4 3 2" xfId="4180" xr:uid="{00000000-0005-0000-0000-0000CA250000}"/>
    <cellStyle name="Normal 5 2 2 2 2 4 3 2 2" xfId="18950" xr:uid="{00000000-0005-0000-0000-0000CB250000}"/>
    <cellStyle name="Normal 5 2 2 2 2 4 3 3" xfId="17007" xr:uid="{00000000-0005-0000-0000-0000CC250000}"/>
    <cellStyle name="Normal 5 2 2 2 2 4 4" xfId="4177" xr:uid="{00000000-0005-0000-0000-0000CD250000}"/>
    <cellStyle name="Normal 5 2 2 2 2 4 4 2" xfId="18947" xr:uid="{00000000-0005-0000-0000-0000CE250000}"/>
    <cellStyle name="Normal 5 2 2 2 2 4 5" xfId="17004" xr:uid="{00000000-0005-0000-0000-0000CF250000}"/>
    <cellStyle name="Normal 5 2 2 2 2 5" xfId="2232" xr:uid="{00000000-0005-0000-0000-0000D0250000}"/>
    <cellStyle name="Normal 5 2 2 2 2 5 2" xfId="2233" xr:uid="{00000000-0005-0000-0000-0000D1250000}"/>
    <cellStyle name="Normal 5 2 2 2 2 5 2 2" xfId="4182" xr:uid="{00000000-0005-0000-0000-0000D2250000}"/>
    <cellStyle name="Normal 5 2 2 2 2 5 2 2 2" xfId="18952" xr:uid="{00000000-0005-0000-0000-0000D3250000}"/>
    <cellStyle name="Normal 5 2 2 2 2 5 2 3" xfId="17009" xr:uid="{00000000-0005-0000-0000-0000D4250000}"/>
    <cellStyle name="Normal 5 2 2 2 2 5 3" xfId="4181" xr:uid="{00000000-0005-0000-0000-0000D5250000}"/>
    <cellStyle name="Normal 5 2 2 2 2 5 3 2" xfId="18951" xr:uid="{00000000-0005-0000-0000-0000D6250000}"/>
    <cellStyle name="Normal 5 2 2 2 2 5 4" xfId="17008" xr:uid="{00000000-0005-0000-0000-0000D7250000}"/>
    <cellStyle name="Normal 5 2 2 2 2 6" xfId="2234" xr:uid="{00000000-0005-0000-0000-0000D8250000}"/>
    <cellStyle name="Normal 5 2 2 2 2 6 2" xfId="4183" xr:uid="{00000000-0005-0000-0000-0000D9250000}"/>
    <cellStyle name="Normal 5 2 2 2 2 6 2 2" xfId="18953" xr:uid="{00000000-0005-0000-0000-0000DA250000}"/>
    <cellStyle name="Normal 5 2 2 2 2 6 3" xfId="17010" xr:uid="{00000000-0005-0000-0000-0000DB250000}"/>
    <cellStyle name="Normal 5 2 2 2 2 7" xfId="4152" xr:uid="{00000000-0005-0000-0000-0000DC250000}"/>
    <cellStyle name="Normal 5 2 2 2 2 7 2" xfId="18922" xr:uid="{00000000-0005-0000-0000-0000DD250000}"/>
    <cellStyle name="Normal 5 2 2 2 2 8" xfId="16979" xr:uid="{00000000-0005-0000-0000-0000DE250000}"/>
    <cellStyle name="Normal 5 2 2 2 3" xfId="2235" xr:uid="{00000000-0005-0000-0000-0000DF250000}"/>
    <cellStyle name="Normal 5 2 2 2 3 2" xfId="2236" xr:uid="{00000000-0005-0000-0000-0000E0250000}"/>
    <cellStyle name="Normal 5 2 2 2 3 2 2" xfId="2237" xr:uid="{00000000-0005-0000-0000-0000E1250000}"/>
    <cellStyle name="Normal 5 2 2 2 3 2 2 2" xfId="2238" xr:uid="{00000000-0005-0000-0000-0000E2250000}"/>
    <cellStyle name="Normal 5 2 2 2 3 2 2 2 2" xfId="2239" xr:uid="{00000000-0005-0000-0000-0000E3250000}"/>
    <cellStyle name="Normal 5 2 2 2 3 2 2 2 2 2" xfId="4188" xr:uid="{00000000-0005-0000-0000-0000E4250000}"/>
    <cellStyle name="Normal 5 2 2 2 3 2 2 2 2 2 2" xfId="18958" xr:uid="{00000000-0005-0000-0000-0000E5250000}"/>
    <cellStyle name="Normal 5 2 2 2 3 2 2 2 2 3" xfId="17015" xr:uid="{00000000-0005-0000-0000-0000E6250000}"/>
    <cellStyle name="Normal 5 2 2 2 3 2 2 2 3" xfId="4187" xr:uid="{00000000-0005-0000-0000-0000E7250000}"/>
    <cellStyle name="Normal 5 2 2 2 3 2 2 2 3 2" xfId="18957" xr:uid="{00000000-0005-0000-0000-0000E8250000}"/>
    <cellStyle name="Normal 5 2 2 2 3 2 2 2 4" xfId="17014" xr:uid="{00000000-0005-0000-0000-0000E9250000}"/>
    <cellStyle name="Normal 5 2 2 2 3 2 2 3" xfId="2240" xr:uid="{00000000-0005-0000-0000-0000EA250000}"/>
    <cellStyle name="Normal 5 2 2 2 3 2 2 3 2" xfId="4189" xr:uid="{00000000-0005-0000-0000-0000EB250000}"/>
    <cellStyle name="Normal 5 2 2 2 3 2 2 3 2 2" xfId="18959" xr:uid="{00000000-0005-0000-0000-0000EC250000}"/>
    <cellStyle name="Normal 5 2 2 2 3 2 2 3 3" xfId="17016" xr:uid="{00000000-0005-0000-0000-0000ED250000}"/>
    <cellStyle name="Normal 5 2 2 2 3 2 2 4" xfId="4186" xr:uid="{00000000-0005-0000-0000-0000EE250000}"/>
    <cellStyle name="Normal 5 2 2 2 3 2 2 4 2" xfId="18956" xr:uid="{00000000-0005-0000-0000-0000EF250000}"/>
    <cellStyle name="Normal 5 2 2 2 3 2 2 5" xfId="17013" xr:uid="{00000000-0005-0000-0000-0000F0250000}"/>
    <cellStyle name="Normal 5 2 2 2 3 2 3" xfId="2241" xr:uid="{00000000-0005-0000-0000-0000F1250000}"/>
    <cellStyle name="Normal 5 2 2 2 3 2 3 2" xfId="2242" xr:uid="{00000000-0005-0000-0000-0000F2250000}"/>
    <cellStyle name="Normal 5 2 2 2 3 2 3 2 2" xfId="4191" xr:uid="{00000000-0005-0000-0000-0000F3250000}"/>
    <cellStyle name="Normal 5 2 2 2 3 2 3 2 2 2" xfId="18961" xr:uid="{00000000-0005-0000-0000-0000F4250000}"/>
    <cellStyle name="Normal 5 2 2 2 3 2 3 2 3" xfId="17018" xr:uid="{00000000-0005-0000-0000-0000F5250000}"/>
    <cellStyle name="Normal 5 2 2 2 3 2 3 3" xfId="4190" xr:uid="{00000000-0005-0000-0000-0000F6250000}"/>
    <cellStyle name="Normal 5 2 2 2 3 2 3 3 2" xfId="18960" xr:uid="{00000000-0005-0000-0000-0000F7250000}"/>
    <cellStyle name="Normal 5 2 2 2 3 2 3 4" xfId="17017" xr:uid="{00000000-0005-0000-0000-0000F8250000}"/>
    <cellStyle name="Normal 5 2 2 2 3 2 4" xfId="2243" xr:uid="{00000000-0005-0000-0000-0000F9250000}"/>
    <cellStyle name="Normal 5 2 2 2 3 2 4 2" xfId="4192" xr:uid="{00000000-0005-0000-0000-0000FA250000}"/>
    <cellStyle name="Normal 5 2 2 2 3 2 4 2 2" xfId="18962" xr:uid="{00000000-0005-0000-0000-0000FB250000}"/>
    <cellStyle name="Normal 5 2 2 2 3 2 4 3" xfId="17019" xr:uid="{00000000-0005-0000-0000-0000FC250000}"/>
    <cellStyle name="Normal 5 2 2 2 3 2 5" xfId="4185" xr:uid="{00000000-0005-0000-0000-0000FD250000}"/>
    <cellStyle name="Normal 5 2 2 2 3 2 5 2" xfId="18955" xr:uid="{00000000-0005-0000-0000-0000FE250000}"/>
    <cellStyle name="Normal 5 2 2 2 3 2 6" xfId="17012" xr:uid="{00000000-0005-0000-0000-0000FF250000}"/>
    <cellStyle name="Normal 5 2 2 2 3 3" xfId="2244" xr:uid="{00000000-0005-0000-0000-000000260000}"/>
    <cellStyle name="Normal 5 2 2 2 3 3 2" xfId="2245" xr:uid="{00000000-0005-0000-0000-000001260000}"/>
    <cellStyle name="Normal 5 2 2 2 3 3 2 2" xfId="2246" xr:uid="{00000000-0005-0000-0000-000002260000}"/>
    <cellStyle name="Normal 5 2 2 2 3 3 2 2 2" xfId="4195" xr:uid="{00000000-0005-0000-0000-000003260000}"/>
    <cellStyle name="Normal 5 2 2 2 3 3 2 2 2 2" xfId="18965" xr:uid="{00000000-0005-0000-0000-000004260000}"/>
    <cellStyle name="Normal 5 2 2 2 3 3 2 2 3" xfId="17022" xr:uid="{00000000-0005-0000-0000-000005260000}"/>
    <cellStyle name="Normal 5 2 2 2 3 3 2 3" xfId="4194" xr:uid="{00000000-0005-0000-0000-000006260000}"/>
    <cellStyle name="Normal 5 2 2 2 3 3 2 3 2" xfId="18964" xr:uid="{00000000-0005-0000-0000-000007260000}"/>
    <cellStyle name="Normal 5 2 2 2 3 3 2 4" xfId="17021" xr:uid="{00000000-0005-0000-0000-000008260000}"/>
    <cellStyle name="Normal 5 2 2 2 3 3 3" xfId="2247" xr:uid="{00000000-0005-0000-0000-000009260000}"/>
    <cellStyle name="Normal 5 2 2 2 3 3 3 2" xfId="4196" xr:uid="{00000000-0005-0000-0000-00000A260000}"/>
    <cellStyle name="Normal 5 2 2 2 3 3 3 2 2" xfId="18966" xr:uid="{00000000-0005-0000-0000-00000B260000}"/>
    <cellStyle name="Normal 5 2 2 2 3 3 3 3" xfId="17023" xr:uid="{00000000-0005-0000-0000-00000C260000}"/>
    <cellStyle name="Normal 5 2 2 2 3 3 4" xfId="4193" xr:uid="{00000000-0005-0000-0000-00000D260000}"/>
    <cellStyle name="Normal 5 2 2 2 3 3 4 2" xfId="18963" xr:uid="{00000000-0005-0000-0000-00000E260000}"/>
    <cellStyle name="Normal 5 2 2 2 3 3 5" xfId="17020" xr:uid="{00000000-0005-0000-0000-00000F260000}"/>
    <cellStyle name="Normal 5 2 2 2 3 4" xfId="2248" xr:uid="{00000000-0005-0000-0000-000010260000}"/>
    <cellStyle name="Normal 5 2 2 2 3 4 2" xfId="2249" xr:uid="{00000000-0005-0000-0000-000011260000}"/>
    <cellStyle name="Normal 5 2 2 2 3 4 2 2" xfId="4198" xr:uid="{00000000-0005-0000-0000-000012260000}"/>
    <cellStyle name="Normal 5 2 2 2 3 4 2 2 2" xfId="18968" xr:uid="{00000000-0005-0000-0000-000013260000}"/>
    <cellStyle name="Normal 5 2 2 2 3 4 2 3" xfId="17025" xr:uid="{00000000-0005-0000-0000-000014260000}"/>
    <cellStyle name="Normal 5 2 2 2 3 4 3" xfId="4197" xr:uid="{00000000-0005-0000-0000-000015260000}"/>
    <cellStyle name="Normal 5 2 2 2 3 4 3 2" xfId="18967" xr:uid="{00000000-0005-0000-0000-000016260000}"/>
    <cellStyle name="Normal 5 2 2 2 3 4 4" xfId="17024" xr:uid="{00000000-0005-0000-0000-000017260000}"/>
    <cellStyle name="Normal 5 2 2 2 3 5" xfId="2250" xr:uid="{00000000-0005-0000-0000-000018260000}"/>
    <cellStyle name="Normal 5 2 2 2 3 5 2" xfId="4199" xr:uid="{00000000-0005-0000-0000-000019260000}"/>
    <cellStyle name="Normal 5 2 2 2 3 5 2 2" xfId="18969" xr:uid="{00000000-0005-0000-0000-00001A260000}"/>
    <cellStyle name="Normal 5 2 2 2 3 5 3" xfId="17026" xr:uid="{00000000-0005-0000-0000-00001B260000}"/>
    <cellStyle name="Normal 5 2 2 2 3 6" xfId="4184" xr:uid="{00000000-0005-0000-0000-00001C260000}"/>
    <cellStyle name="Normal 5 2 2 2 3 6 2" xfId="18954" xr:uid="{00000000-0005-0000-0000-00001D260000}"/>
    <cellStyle name="Normal 5 2 2 2 3 7" xfId="17011" xr:uid="{00000000-0005-0000-0000-00001E260000}"/>
    <cellStyle name="Normal 5 2 2 2 4" xfId="2251" xr:uid="{00000000-0005-0000-0000-00001F260000}"/>
    <cellStyle name="Normal 5 2 2 2 4 2" xfId="2252" xr:uid="{00000000-0005-0000-0000-000020260000}"/>
    <cellStyle name="Normal 5 2 2 2 4 2 2" xfId="2253" xr:uid="{00000000-0005-0000-0000-000021260000}"/>
    <cellStyle name="Normal 5 2 2 2 4 2 2 2" xfId="2254" xr:uid="{00000000-0005-0000-0000-000022260000}"/>
    <cellStyle name="Normal 5 2 2 2 4 2 2 2 2" xfId="4203" xr:uid="{00000000-0005-0000-0000-000023260000}"/>
    <cellStyle name="Normal 5 2 2 2 4 2 2 2 2 2" xfId="18973" xr:uid="{00000000-0005-0000-0000-000024260000}"/>
    <cellStyle name="Normal 5 2 2 2 4 2 2 2 3" xfId="17030" xr:uid="{00000000-0005-0000-0000-000025260000}"/>
    <cellStyle name="Normal 5 2 2 2 4 2 2 3" xfId="4202" xr:uid="{00000000-0005-0000-0000-000026260000}"/>
    <cellStyle name="Normal 5 2 2 2 4 2 2 3 2" xfId="18972" xr:uid="{00000000-0005-0000-0000-000027260000}"/>
    <cellStyle name="Normal 5 2 2 2 4 2 2 4" xfId="17029" xr:uid="{00000000-0005-0000-0000-000028260000}"/>
    <cellStyle name="Normal 5 2 2 2 4 2 3" xfId="2255" xr:uid="{00000000-0005-0000-0000-000029260000}"/>
    <cellStyle name="Normal 5 2 2 2 4 2 3 2" xfId="4204" xr:uid="{00000000-0005-0000-0000-00002A260000}"/>
    <cellStyle name="Normal 5 2 2 2 4 2 3 2 2" xfId="18974" xr:uid="{00000000-0005-0000-0000-00002B260000}"/>
    <cellStyle name="Normal 5 2 2 2 4 2 3 3" xfId="17031" xr:uid="{00000000-0005-0000-0000-00002C260000}"/>
    <cellStyle name="Normal 5 2 2 2 4 2 4" xfId="4201" xr:uid="{00000000-0005-0000-0000-00002D260000}"/>
    <cellStyle name="Normal 5 2 2 2 4 2 4 2" xfId="18971" xr:uid="{00000000-0005-0000-0000-00002E260000}"/>
    <cellStyle name="Normal 5 2 2 2 4 2 5" xfId="17028" xr:uid="{00000000-0005-0000-0000-00002F260000}"/>
    <cellStyle name="Normal 5 2 2 2 4 3" xfId="2256" xr:uid="{00000000-0005-0000-0000-000030260000}"/>
    <cellStyle name="Normal 5 2 2 2 4 3 2" xfId="2257" xr:uid="{00000000-0005-0000-0000-000031260000}"/>
    <cellStyle name="Normal 5 2 2 2 4 3 2 2" xfId="4206" xr:uid="{00000000-0005-0000-0000-000032260000}"/>
    <cellStyle name="Normal 5 2 2 2 4 3 2 2 2" xfId="18976" xr:uid="{00000000-0005-0000-0000-000033260000}"/>
    <cellStyle name="Normal 5 2 2 2 4 3 2 3" xfId="17033" xr:uid="{00000000-0005-0000-0000-000034260000}"/>
    <cellStyle name="Normal 5 2 2 2 4 3 3" xfId="4205" xr:uid="{00000000-0005-0000-0000-000035260000}"/>
    <cellStyle name="Normal 5 2 2 2 4 3 3 2" xfId="18975" xr:uid="{00000000-0005-0000-0000-000036260000}"/>
    <cellStyle name="Normal 5 2 2 2 4 3 4" xfId="17032" xr:uid="{00000000-0005-0000-0000-000037260000}"/>
    <cellStyle name="Normal 5 2 2 2 4 4" xfId="2258" xr:uid="{00000000-0005-0000-0000-000038260000}"/>
    <cellStyle name="Normal 5 2 2 2 4 4 2" xfId="4207" xr:uid="{00000000-0005-0000-0000-000039260000}"/>
    <cellStyle name="Normal 5 2 2 2 4 4 2 2" xfId="18977" xr:uid="{00000000-0005-0000-0000-00003A260000}"/>
    <cellStyle name="Normal 5 2 2 2 4 4 3" xfId="17034" xr:uid="{00000000-0005-0000-0000-00003B260000}"/>
    <cellStyle name="Normal 5 2 2 2 4 5" xfId="4200" xr:uid="{00000000-0005-0000-0000-00003C260000}"/>
    <cellStyle name="Normal 5 2 2 2 4 5 2" xfId="18970" xr:uid="{00000000-0005-0000-0000-00003D260000}"/>
    <cellStyle name="Normal 5 2 2 2 4 6" xfId="17027" xr:uid="{00000000-0005-0000-0000-00003E260000}"/>
    <cellStyle name="Normal 5 2 2 2 5" xfId="2259" xr:uid="{00000000-0005-0000-0000-00003F260000}"/>
    <cellStyle name="Normal 5 2 2 2 5 2" xfId="2260" xr:uid="{00000000-0005-0000-0000-000040260000}"/>
    <cellStyle name="Normal 5 2 2 2 5 2 2" xfId="2261" xr:uid="{00000000-0005-0000-0000-000041260000}"/>
    <cellStyle name="Normal 5 2 2 2 5 2 2 2" xfId="4210" xr:uid="{00000000-0005-0000-0000-000042260000}"/>
    <cellStyle name="Normal 5 2 2 2 5 2 2 2 2" xfId="18980" xr:uid="{00000000-0005-0000-0000-000043260000}"/>
    <cellStyle name="Normal 5 2 2 2 5 2 2 3" xfId="17037" xr:uid="{00000000-0005-0000-0000-000044260000}"/>
    <cellStyle name="Normal 5 2 2 2 5 2 3" xfId="4209" xr:uid="{00000000-0005-0000-0000-000045260000}"/>
    <cellStyle name="Normal 5 2 2 2 5 2 3 2" xfId="18979" xr:uid="{00000000-0005-0000-0000-000046260000}"/>
    <cellStyle name="Normal 5 2 2 2 5 2 4" xfId="17036" xr:uid="{00000000-0005-0000-0000-000047260000}"/>
    <cellStyle name="Normal 5 2 2 2 5 3" xfId="2262" xr:uid="{00000000-0005-0000-0000-000048260000}"/>
    <cellStyle name="Normal 5 2 2 2 5 3 2" xfId="4211" xr:uid="{00000000-0005-0000-0000-000049260000}"/>
    <cellStyle name="Normal 5 2 2 2 5 3 2 2" xfId="18981" xr:uid="{00000000-0005-0000-0000-00004A260000}"/>
    <cellStyle name="Normal 5 2 2 2 5 3 3" xfId="17038" xr:uid="{00000000-0005-0000-0000-00004B260000}"/>
    <cellStyle name="Normal 5 2 2 2 5 4" xfId="4208" xr:uid="{00000000-0005-0000-0000-00004C260000}"/>
    <cellStyle name="Normal 5 2 2 2 5 4 2" xfId="18978" xr:uid="{00000000-0005-0000-0000-00004D260000}"/>
    <cellStyle name="Normal 5 2 2 2 5 5" xfId="17035" xr:uid="{00000000-0005-0000-0000-00004E260000}"/>
    <cellStyle name="Normal 5 2 2 2 6" xfId="2263" xr:uid="{00000000-0005-0000-0000-00004F260000}"/>
    <cellStyle name="Normal 5 2 2 2 6 2" xfId="2264" xr:uid="{00000000-0005-0000-0000-000050260000}"/>
    <cellStyle name="Normal 5 2 2 2 6 2 2" xfId="4213" xr:uid="{00000000-0005-0000-0000-000051260000}"/>
    <cellStyle name="Normal 5 2 2 2 6 2 2 2" xfId="18983" xr:uid="{00000000-0005-0000-0000-000052260000}"/>
    <cellStyle name="Normal 5 2 2 2 6 2 3" xfId="17040" xr:uid="{00000000-0005-0000-0000-000053260000}"/>
    <cellStyle name="Normal 5 2 2 2 6 3" xfId="4212" xr:uid="{00000000-0005-0000-0000-000054260000}"/>
    <cellStyle name="Normal 5 2 2 2 6 3 2" xfId="18982" xr:uid="{00000000-0005-0000-0000-000055260000}"/>
    <cellStyle name="Normal 5 2 2 2 6 4" xfId="17039" xr:uid="{00000000-0005-0000-0000-000056260000}"/>
    <cellStyle name="Normal 5 2 2 2 7" xfId="2265" xr:uid="{00000000-0005-0000-0000-000057260000}"/>
    <cellStyle name="Normal 5 2 2 2 7 2" xfId="4214" xr:uid="{00000000-0005-0000-0000-000058260000}"/>
    <cellStyle name="Normal 5 2 2 2 7 2 2" xfId="18984" xr:uid="{00000000-0005-0000-0000-000059260000}"/>
    <cellStyle name="Normal 5 2 2 2 7 3" xfId="17041" xr:uid="{00000000-0005-0000-0000-00005A260000}"/>
    <cellStyle name="Normal 5 2 2 2 8" xfId="4151" xr:uid="{00000000-0005-0000-0000-00005B260000}"/>
    <cellStyle name="Normal 5 2 2 2 8 2" xfId="18921" xr:uid="{00000000-0005-0000-0000-00005C260000}"/>
    <cellStyle name="Normal 5 2 2 2 9" xfId="15685" xr:uid="{00000000-0005-0000-0000-00005D260000}"/>
    <cellStyle name="Normal 5 2 2 3" xfId="2266" xr:uid="{00000000-0005-0000-0000-00005E260000}"/>
    <cellStyle name="Normal 5 2 2 3 2" xfId="2267" xr:uid="{00000000-0005-0000-0000-00005F260000}"/>
    <cellStyle name="Normal 5 2 2 3 2 2" xfId="2268" xr:uid="{00000000-0005-0000-0000-000060260000}"/>
    <cellStyle name="Normal 5 2 2 3 2 2 2" xfId="2269" xr:uid="{00000000-0005-0000-0000-000061260000}"/>
    <cellStyle name="Normal 5 2 2 3 2 2 2 2" xfId="2270" xr:uid="{00000000-0005-0000-0000-000062260000}"/>
    <cellStyle name="Normal 5 2 2 3 2 2 2 2 2" xfId="2271" xr:uid="{00000000-0005-0000-0000-000063260000}"/>
    <cellStyle name="Normal 5 2 2 3 2 2 2 2 2 2" xfId="2272" xr:uid="{00000000-0005-0000-0000-000064260000}"/>
    <cellStyle name="Normal 5 2 2 3 2 2 2 2 2 2 2" xfId="4221" xr:uid="{00000000-0005-0000-0000-000065260000}"/>
    <cellStyle name="Normal 5 2 2 3 2 2 2 2 2 2 2 2" xfId="18991" xr:uid="{00000000-0005-0000-0000-000066260000}"/>
    <cellStyle name="Normal 5 2 2 3 2 2 2 2 2 2 3" xfId="17048" xr:uid="{00000000-0005-0000-0000-000067260000}"/>
    <cellStyle name="Normal 5 2 2 3 2 2 2 2 2 3" xfId="4220" xr:uid="{00000000-0005-0000-0000-000068260000}"/>
    <cellStyle name="Normal 5 2 2 3 2 2 2 2 2 3 2" xfId="18990" xr:uid="{00000000-0005-0000-0000-000069260000}"/>
    <cellStyle name="Normal 5 2 2 3 2 2 2 2 2 4" xfId="17047" xr:uid="{00000000-0005-0000-0000-00006A260000}"/>
    <cellStyle name="Normal 5 2 2 3 2 2 2 2 3" xfId="2273" xr:uid="{00000000-0005-0000-0000-00006B260000}"/>
    <cellStyle name="Normal 5 2 2 3 2 2 2 2 3 2" xfId="4222" xr:uid="{00000000-0005-0000-0000-00006C260000}"/>
    <cellStyle name="Normal 5 2 2 3 2 2 2 2 3 2 2" xfId="18992" xr:uid="{00000000-0005-0000-0000-00006D260000}"/>
    <cellStyle name="Normal 5 2 2 3 2 2 2 2 3 3" xfId="17049" xr:uid="{00000000-0005-0000-0000-00006E260000}"/>
    <cellStyle name="Normal 5 2 2 3 2 2 2 2 4" xfId="4219" xr:uid="{00000000-0005-0000-0000-00006F260000}"/>
    <cellStyle name="Normal 5 2 2 3 2 2 2 2 4 2" xfId="18989" xr:uid="{00000000-0005-0000-0000-000070260000}"/>
    <cellStyle name="Normal 5 2 2 3 2 2 2 2 5" xfId="17046" xr:uid="{00000000-0005-0000-0000-000071260000}"/>
    <cellStyle name="Normal 5 2 2 3 2 2 2 3" xfId="2274" xr:uid="{00000000-0005-0000-0000-000072260000}"/>
    <cellStyle name="Normal 5 2 2 3 2 2 2 3 2" xfId="2275" xr:uid="{00000000-0005-0000-0000-000073260000}"/>
    <cellStyle name="Normal 5 2 2 3 2 2 2 3 2 2" xfId="4224" xr:uid="{00000000-0005-0000-0000-000074260000}"/>
    <cellStyle name="Normal 5 2 2 3 2 2 2 3 2 2 2" xfId="18994" xr:uid="{00000000-0005-0000-0000-000075260000}"/>
    <cellStyle name="Normal 5 2 2 3 2 2 2 3 2 3" xfId="17051" xr:uid="{00000000-0005-0000-0000-000076260000}"/>
    <cellStyle name="Normal 5 2 2 3 2 2 2 3 3" xfId="4223" xr:uid="{00000000-0005-0000-0000-000077260000}"/>
    <cellStyle name="Normal 5 2 2 3 2 2 2 3 3 2" xfId="18993" xr:uid="{00000000-0005-0000-0000-000078260000}"/>
    <cellStyle name="Normal 5 2 2 3 2 2 2 3 4" xfId="17050" xr:uid="{00000000-0005-0000-0000-000079260000}"/>
    <cellStyle name="Normal 5 2 2 3 2 2 2 4" xfId="2276" xr:uid="{00000000-0005-0000-0000-00007A260000}"/>
    <cellStyle name="Normal 5 2 2 3 2 2 2 4 2" xfId="4225" xr:uid="{00000000-0005-0000-0000-00007B260000}"/>
    <cellStyle name="Normal 5 2 2 3 2 2 2 4 2 2" xfId="18995" xr:uid="{00000000-0005-0000-0000-00007C260000}"/>
    <cellStyle name="Normal 5 2 2 3 2 2 2 4 3" xfId="17052" xr:uid="{00000000-0005-0000-0000-00007D260000}"/>
    <cellStyle name="Normal 5 2 2 3 2 2 2 5" xfId="4218" xr:uid="{00000000-0005-0000-0000-00007E260000}"/>
    <cellStyle name="Normal 5 2 2 3 2 2 2 5 2" xfId="18988" xr:uid="{00000000-0005-0000-0000-00007F260000}"/>
    <cellStyle name="Normal 5 2 2 3 2 2 2 6" xfId="17045" xr:uid="{00000000-0005-0000-0000-000080260000}"/>
    <cellStyle name="Normal 5 2 2 3 2 2 3" xfId="2277" xr:uid="{00000000-0005-0000-0000-000081260000}"/>
    <cellStyle name="Normal 5 2 2 3 2 2 3 2" xfId="2278" xr:uid="{00000000-0005-0000-0000-000082260000}"/>
    <cellStyle name="Normal 5 2 2 3 2 2 3 2 2" xfId="2279" xr:uid="{00000000-0005-0000-0000-000083260000}"/>
    <cellStyle name="Normal 5 2 2 3 2 2 3 2 2 2" xfId="4228" xr:uid="{00000000-0005-0000-0000-000084260000}"/>
    <cellStyle name="Normal 5 2 2 3 2 2 3 2 2 2 2" xfId="18998" xr:uid="{00000000-0005-0000-0000-000085260000}"/>
    <cellStyle name="Normal 5 2 2 3 2 2 3 2 2 3" xfId="17055" xr:uid="{00000000-0005-0000-0000-000086260000}"/>
    <cellStyle name="Normal 5 2 2 3 2 2 3 2 3" xfId="4227" xr:uid="{00000000-0005-0000-0000-000087260000}"/>
    <cellStyle name="Normal 5 2 2 3 2 2 3 2 3 2" xfId="18997" xr:uid="{00000000-0005-0000-0000-000088260000}"/>
    <cellStyle name="Normal 5 2 2 3 2 2 3 2 4" xfId="17054" xr:uid="{00000000-0005-0000-0000-000089260000}"/>
    <cellStyle name="Normal 5 2 2 3 2 2 3 3" xfId="2280" xr:uid="{00000000-0005-0000-0000-00008A260000}"/>
    <cellStyle name="Normal 5 2 2 3 2 2 3 3 2" xfId="4229" xr:uid="{00000000-0005-0000-0000-00008B260000}"/>
    <cellStyle name="Normal 5 2 2 3 2 2 3 3 2 2" xfId="18999" xr:uid="{00000000-0005-0000-0000-00008C260000}"/>
    <cellStyle name="Normal 5 2 2 3 2 2 3 3 3" xfId="17056" xr:uid="{00000000-0005-0000-0000-00008D260000}"/>
    <cellStyle name="Normal 5 2 2 3 2 2 3 4" xfId="4226" xr:uid="{00000000-0005-0000-0000-00008E260000}"/>
    <cellStyle name="Normal 5 2 2 3 2 2 3 4 2" xfId="18996" xr:uid="{00000000-0005-0000-0000-00008F260000}"/>
    <cellStyle name="Normal 5 2 2 3 2 2 3 5" xfId="17053" xr:uid="{00000000-0005-0000-0000-000090260000}"/>
    <cellStyle name="Normal 5 2 2 3 2 2 4" xfId="2281" xr:uid="{00000000-0005-0000-0000-000091260000}"/>
    <cellStyle name="Normal 5 2 2 3 2 2 4 2" xfId="2282" xr:uid="{00000000-0005-0000-0000-000092260000}"/>
    <cellStyle name="Normal 5 2 2 3 2 2 4 2 2" xfId="4231" xr:uid="{00000000-0005-0000-0000-000093260000}"/>
    <cellStyle name="Normal 5 2 2 3 2 2 4 2 2 2" xfId="19001" xr:uid="{00000000-0005-0000-0000-000094260000}"/>
    <cellStyle name="Normal 5 2 2 3 2 2 4 2 3" xfId="17058" xr:uid="{00000000-0005-0000-0000-000095260000}"/>
    <cellStyle name="Normal 5 2 2 3 2 2 4 3" xfId="4230" xr:uid="{00000000-0005-0000-0000-000096260000}"/>
    <cellStyle name="Normal 5 2 2 3 2 2 4 3 2" xfId="19000" xr:uid="{00000000-0005-0000-0000-000097260000}"/>
    <cellStyle name="Normal 5 2 2 3 2 2 4 4" xfId="17057" xr:uid="{00000000-0005-0000-0000-000098260000}"/>
    <cellStyle name="Normal 5 2 2 3 2 2 5" xfId="2283" xr:uid="{00000000-0005-0000-0000-000099260000}"/>
    <cellStyle name="Normal 5 2 2 3 2 2 5 2" xfId="4232" xr:uid="{00000000-0005-0000-0000-00009A260000}"/>
    <cellStyle name="Normal 5 2 2 3 2 2 5 2 2" xfId="19002" xr:uid="{00000000-0005-0000-0000-00009B260000}"/>
    <cellStyle name="Normal 5 2 2 3 2 2 5 3" xfId="17059" xr:uid="{00000000-0005-0000-0000-00009C260000}"/>
    <cellStyle name="Normal 5 2 2 3 2 2 6" xfId="4217" xr:uid="{00000000-0005-0000-0000-00009D260000}"/>
    <cellStyle name="Normal 5 2 2 3 2 2 6 2" xfId="18987" xr:uid="{00000000-0005-0000-0000-00009E260000}"/>
    <cellStyle name="Normal 5 2 2 3 2 2 7" xfId="17044" xr:uid="{00000000-0005-0000-0000-00009F260000}"/>
    <cellStyle name="Normal 5 2 2 3 2 3" xfId="2284" xr:uid="{00000000-0005-0000-0000-0000A0260000}"/>
    <cellStyle name="Normal 5 2 2 3 2 3 2" xfId="2285" xr:uid="{00000000-0005-0000-0000-0000A1260000}"/>
    <cellStyle name="Normal 5 2 2 3 2 3 2 2" xfId="2286" xr:uid="{00000000-0005-0000-0000-0000A2260000}"/>
    <cellStyle name="Normal 5 2 2 3 2 3 2 2 2" xfId="2287" xr:uid="{00000000-0005-0000-0000-0000A3260000}"/>
    <cellStyle name="Normal 5 2 2 3 2 3 2 2 2 2" xfId="4236" xr:uid="{00000000-0005-0000-0000-0000A4260000}"/>
    <cellStyle name="Normal 5 2 2 3 2 3 2 2 2 2 2" xfId="19006" xr:uid="{00000000-0005-0000-0000-0000A5260000}"/>
    <cellStyle name="Normal 5 2 2 3 2 3 2 2 2 3" xfId="17063" xr:uid="{00000000-0005-0000-0000-0000A6260000}"/>
    <cellStyle name="Normal 5 2 2 3 2 3 2 2 3" xfId="4235" xr:uid="{00000000-0005-0000-0000-0000A7260000}"/>
    <cellStyle name="Normal 5 2 2 3 2 3 2 2 3 2" xfId="19005" xr:uid="{00000000-0005-0000-0000-0000A8260000}"/>
    <cellStyle name="Normal 5 2 2 3 2 3 2 2 4" xfId="17062" xr:uid="{00000000-0005-0000-0000-0000A9260000}"/>
    <cellStyle name="Normal 5 2 2 3 2 3 2 3" xfId="2288" xr:uid="{00000000-0005-0000-0000-0000AA260000}"/>
    <cellStyle name="Normal 5 2 2 3 2 3 2 3 2" xfId="4237" xr:uid="{00000000-0005-0000-0000-0000AB260000}"/>
    <cellStyle name="Normal 5 2 2 3 2 3 2 3 2 2" xfId="19007" xr:uid="{00000000-0005-0000-0000-0000AC260000}"/>
    <cellStyle name="Normal 5 2 2 3 2 3 2 3 3" xfId="17064" xr:uid="{00000000-0005-0000-0000-0000AD260000}"/>
    <cellStyle name="Normal 5 2 2 3 2 3 2 4" xfId="4234" xr:uid="{00000000-0005-0000-0000-0000AE260000}"/>
    <cellStyle name="Normal 5 2 2 3 2 3 2 4 2" xfId="19004" xr:uid="{00000000-0005-0000-0000-0000AF260000}"/>
    <cellStyle name="Normal 5 2 2 3 2 3 2 5" xfId="17061" xr:uid="{00000000-0005-0000-0000-0000B0260000}"/>
    <cellStyle name="Normal 5 2 2 3 2 3 3" xfId="2289" xr:uid="{00000000-0005-0000-0000-0000B1260000}"/>
    <cellStyle name="Normal 5 2 2 3 2 3 3 2" xfId="2290" xr:uid="{00000000-0005-0000-0000-0000B2260000}"/>
    <cellStyle name="Normal 5 2 2 3 2 3 3 2 2" xfId="4239" xr:uid="{00000000-0005-0000-0000-0000B3260000}"/>
    <cellStyle name="Normal 5 2 2 3 2 3 3 2 2 2" xfId="19009" xr:uid="{00000000-0005-0000-0000-0000B4260000}"/>
    <cellStyle name="Normal 5 2 2 3 2 3 3 2 3" xfId="17066" xr:uid="{00000000-0005-0000-0000-0000B5260000}"/>
    <cellStyle name="Normal 5 2 2 3 2 3 3 3" xfId="4238" xr:uid="{00000000-0005-0000-0000-0000B6260000}"/>
    <cellStyle name="Normal 5 2 2 3 2 3 3 3 2" xfId="19008" xr:uid="{00000000-0005-0000-0000-0000B7260000}"/>
    <cellStyle name="Normal 5 2 2 3 2 3 3 4" xfId="17065" xr:uid="{00000000-0005-0000-0000-0000B8260000}"/>
    <cellStyle name="Normal 5 2 2 3 2 3 4" xfId="2291" xr:uid="{00000000-0005-0000-0000-0000B9260000}"/>
    <cellStyle name="Normal 5 2 2 3 2 3 4 2" xfId="4240" xr:uid="{00000000-0005-0000-0000-0000BA260000}"/>
    <cellStyle name="Normal 5 2 2 3 2 3 4 2 2" xfId="19010" xr:uid="{00000000-0005-0000-0000-0000BB260000}"/>
    <cellStyle name="Normal 5 2 2 3 2 3 4 3" xfId="17067" xr:uid="{00000000-0005-0000-0000-0000BC260000}"/>
    <cellStyle name="Normal 5 2 2 3 2 3 5" xfId="4233" xr:uid="{00000000-0005-0000-0000-0000BD260000}"/>
    <cellStyle name="Normal 5 2 2 3 2 3 5 2" xfId="19003" xr:uid="{00000000-0005-0000-0000-0000BE260000}"/>
    <cellStyle name="Normal 5 2 2 3 2 3 6" xfId="17060" xr:uid="{00000000-0005-0000-0000-0000BF260000}"/>
    <cellStyle name="Normal 5 2 2 3 2 4" xfId="2292" xr:uid="{00000000-0005-0000-0000-0000C0260000}"/>
    <cellStyle name="Normal 5 2 2 3 2 4 2" xfId="2293" xr:uid="{00000000-0005-0000-0000-0000C1260000}"/>
    <cellStyle name="Normal 5 2 2 3 2 4 2 2" xfId="2294" xr:uid="{00000000-0005-0000-0000-0000C2260000}"/>
    <cellStyle name="Normal 5 2 2 3 2 4 2 2 2" xfId="4243" xr:uid="{00000000-0005-0000-0000-0000C3260000}"/>
    <cellStyle name="Normal 5 2 2 3 2 4 2 2 2 2" xfId="19013" xr:uid="{00000000-0005-0000-0000-0000C4260000}"/>
    <cellStyle name="Normal 5 2 2 3 2 4 2 2 3" xfId="17070" xr:uid="{00000000-0005-0000-0000-0000C5260000}"/>
    <cellStyle name="Normal 5 2 2 3 2 4 2 3" xfId="4242" xr:uid="{00000000-0005-0000-0000-0000C6260000}"/>
    <cellStyle name="Normal 5 2 2 3 2 4 2 3 2" xfId="19012" xr:uid="{00000000-0005-0000-0000-0000C7260000}"/>
    <cellStyle name="Normal 5 2 2 3 2 4 2 4" xfId="17069" xr:uid="{00000000-0005-0000-0000-0000C8260000}"/>
    <cellStyle name="Normal 5 2 2 3 2 4 3" xfId="2295" xr:uid="{00000000-0005-0000-0000-0000C9260000}"/>
    <cellStyle name="Normal 5 2 2 3 2 4 3 2" xfId="4244" xr:uid="{00000000-0005-0000-0000-0000CA260000}"/>
    <cellStyle name="Normal 5 2 2 3 2 4 3 2 2" xfId="19014" xr:uid="{00000000-0005-0000-0000-0000CB260000}"/>
    <cellStyle name="Normal 5 2 2 3 2 4 3 3" xfId="17071" xr:uid="{00000000-0005-0000-0000-0000CC260000}"/>
    <cellStyle name="Normal 5 2 2 3 2 4 4" xfId="4241" xr:uid="{00000000-0005-0000-0000-0000CD260000}"/>
    <cellStyle name="Normal 5 2 2 3 2 4 4 2" xfId="19011" xr:uid="{00000000-0005-0000-0000-0000CE260000}"/>
    <cellStyle name="Normal 5 2 2 3 2 4 5" xfId="17068" xr:uid="{00000000-0005-0000-0000-0000CF260000}"/>
    <cellStyle name="Normal 5 2 2 3 2 5" xfId="2296" xr:uid="{00000000-0005-0000-0000-0000D0260000}"/>
    <cellStyle name="Normal 5 2 2 3 2 5 2" xfId="2297" xr:uid="{00000000-0005-0000-0000-0000D1260000}"/>
    <cellStyle name="Normal 5 2 2 3 2 5 2 2" xfId="4246" xr:uid="{00000000-0005-0000-0000-0000D2260000}"/>
    <cellStyle name="Normal 5 2 2 3 2 5 2 2 2" xfId="19016" xr:uid="{00000000-0005-0000-0000-0000D3260000}"/>
    <cellStyle name="Normal 5 2 2 3 2 5 2 3" xfId="17073" xr:uid="{00000000-0005-0000-0000-0000D4260000}"/>
    <cellStyle name="Normal 5 2 2 3 2 5 3" xfId="4245" xr:uid="{00000000-0005-0000-0000-0000D5260000}"/>
    <cellStyle name="Normal 5 2 2 3 2 5 3 2" xfId="19015" xr:uid="{00000000-0005-0000-0000-0000D6260000}"/>
    <cellStyle name="Normal 5 2 2 3 2 5 4" xfId="17072" xr:uid="{00000000-0005-0000-0000-0000D7260000}"/>
    <cellStyle name="Normal 5 2 2 3 2 6" xfId="2298" xr:uid="{00000000-0005-0000-0000-0000D8260000}"/>
    <cellStyle name="Normal 5 2 2 3 2 6 2" xfId="4247" xr:uid="{00000000-0005-0000-0000-0000D9260000}"/>
    <cellStyle name="Normal 5 2 2 3 2 6 2 2" xfId="19017" xr:uid="{00000000-0005-0000-0000-0000DA260000}"/>
    <cellStyle name="Normal 5 2 2 3 2 6 3" xfId="17074" xr:uid="{00000000-0005-0000-0000-0000DB260000}"/>
    <cellStyle name="Normal 5 2 2 3 2 7" xfId="4216" xr:uid="{00000000-0005-0000-0000-0000DC260000}"/>
    <cellStyle name="Normal 5 2 2 3 2 7 2" xfId="18986" xr:uid="{00000000-0005-0000-0000-0000DD260000}"/>
    <cellStyle name="Normal 5 2 2 3 2 8" xfId="17043" xr:uid="{00000000-0005-0000-0000-0000DE260000}"/>
    <cellStyle name="Normal 5 2 2 3 3" xfId="2299" xr:uid="{00000000-0005-0000-0000-0000DF260000}"/>
    <cellStyle name="Normal 5 2 2 3 3 2" xfId="2300" xr:uid="{00000000-0005-0000-0000-0000E0260000}"/>
    <cellStyle name="Normal 5 2 2 3 3 2 2" xfId="2301" xr:uid="{00000000-0005-0000-0000-0000E1260000}"/>
    <cellStyle name="Normal 5 2 2 3 3 2 2 2" xfId="2302" xr:uid="{00000000-0005-0000-0000-0000E2260000}"/>
    <cellStyle name="Normal 5 2 2 3 3 2 2 2 2" xfId="2303" xr:uid="{00000000-0005-0000-0000-0000E3260000}"/>
    <cellStyle name="Normal 5 2 2 3 3 2 2 2 2 2" xfId="4252" xr:uid="{00000000-0005-0000-0000-0000E4260000}"/>
    <cellStyle name="Normal 5 2 2 3 3 2 2 2 2 2 2" xfId="19022" xr:uid="{00000000-0005-0000-0000-0000E5260000}"/>
    <cellStyle name="Normal 5 2 2 3 3 2 2 2 2 3" xfId="17079" xr:uid="{00000000-0005-0000-0000-0000E6260000}"/>
    <cellStyle name="Normal 5 2 2 3 3 2 2 2 3" xfId="4251" xr:uid="{00000000-0005-0000-0000-0000E7260000}"/>
    <cellStyle name="Normal 5 2 2 3 3 2 2 2 3 2" xfId="19021" xr:uid="{00000000-0005-0000-0000-0000E8260000}"/>
    <cellStyle name="Normal 5 2 2 3 3 2 2 2 4" xfId="17078" xr:uid="{00000000-0005-0000-0000-0000E9260000}"/>
    <cellStyle name="Normal 5 2 2 3 3 2 2 3" xfId="2304" xr:uid="{00000000-0005-0000-0000-0000EA260000}"/>
    <cellStyle name="Normal 5 2 2 3 3 2 2 3 2" xfId="4253" xr:uid="{00000000-0005-0000-0000-0000EB260000}"/>
    <cellStyle name="Normal 5 2 2 3 3 2 2 3 2 2" xfId="19023" xr:uid="{00000000-0005-0000-0000-0000EC260000}"/>
    <cellStyle name="Normal 5 2 2 3 3 2 2 3 3" xfId="17080" xr:uid="{00000000-0005-0000-0000-0000ED260000}"/>
    <cellStyle name="Normal 5 2 2 3 3 2 2 4" xfId="4250" xr:uid="{00000000-0005-0000-0000-0000EE260000}"/>
    <cellStyle name="Normal 5 2 2 3 3 2 2 4 2" xfId="19020" xr:uid="{00000000-0005-0000-0000-0000EF260000}"/>
    <cellStyle name="Normal 5 2 2 3 3 2 2 5" xfId="17077" xr:uid="{00000000-0005-0000-0000-0000F0260000}"/>
    <cellStyle name="Normal 5 2 2 3 3 2 3" xfId="2305" xr:uid="{00000000-0005-0000-0000-0000F1260000}"/>
    <cellStyle name="Normal 5 2 2 3 3 2 3 2" xfId="2306" xr:uid="{00000000-0005-0000-0000-0000F2260000}"/>
    <cellStyle name="Normal 5 2 2 3 3 2 3 2 2" xfId="4255" xr:uid="{00000000-0005-0000-0000-0000F3260000}"/>
    <cellStyle name="Normal 5 2 2 3 3 2 3 2 2 2" xfId="19025" xr:uid="{00000000-0005-0000-0000-0000F4260000}"/>
    <cellStyle name="Normal 5 2 2 3 3 2 3 2 3" xfId="17082" xr:uid="{00000000-0005-0000-0000-0000F5260000}"/>
    <cellStyle name="Normal 5 2 2 3 3 2 3 3" xfId="4254" xr:uid="{00000000-0005-0000-0000-0000F6260000}"/>
    <cellStyle name="Normal 5 2 2 3 3 2 3 3 2" xfId="19024" xr:uid="{00000000-0005-0000-0000-0000F7260000}"/>
    <cellStyle name="Normal 5 2 2 3 3 2 3 4" xfId="17081" xr:uid="{00000000-0005-0000-0000-0000F8260000}"/>
    <cellStyle name="Normal 5 2 2 3 3 2 4" xfId="2307" xr:uid="{00000000-0005-0000-0000-0000F9260000}"/>
    <cellStyle name="Normal 5 2 2 3 3 2 4 2" xfId="4256" xr:uid="{00000000-0005-0000-0000-0000FA260000}"/>
    <cellStyle name="Normal 5 2 2 3 3 2 4 2 2" xfId="19026" xr:uid="{00000000-0005-0000-0000-0000FB260000}"/>
    <cellStyle name="Normal 5 2 2 3 3 2 4 3" xfId="17083" xr:uid="{00000000-0005-0000-0000-0000FC260000}"/>
    <cellStyle name="Normal 5 2 2 3 3 2 5" xfId="4249" xr:uid="{00000000-0005-0000-0000-0000FD260000}"/>
    <cellStyle name="Normal 5 2 2 3 3 2 5 2" xfId="19019" xr:uid="{00000000-0005-0000-0000-0000FE260000}"/>
    <cellStyle name="Normal 5 2 2 3 3 2 6" xfId="17076" xr:uid="{00000000-0005-0000-0000-0000FF260000}"/>
    <cellStyle name="Normal 5 2 2 3 3 3" xfId="2308" xr:uid="{00000000-0005-0000-0000-000000270000}"/>
    <cellStyle name="Normal 5 2 2 3 3 3 2" xfId="2309" xr:uid="{00000000-0005-0000-0000-000001270000}"/>
    <cellStyle name="Normal 5 2 2 3 3 3 2 2" xfId="2310" xr:uid="{00000000-0005-0000-0000-000002270000}"/>
    <cellStyle name="Normal 5 2 2 3 3 3 2 2 2" xfId="4259" xr:uid="{00000000-0005-0000-0000-000003270000}"/>
    <cellStyle name="Normal 5 2 2 3 3 3 2 2 2 2" xfId="19029" xr:uid="{00000000-0005-0000-0000-000004270000}"/>
    <cellStyle name="Normal 5 2 2 3 3 3 2 2 3" xfId="17086" xr:uid="{00000000-0005-0000-0000-000005270000}"/>
    <cellStyle name="Normal 5 2 2 3 3 3 2 3" xfId="4258" xr:uid="{00000000-0005-0000-0000-000006270000}"/>
    <cellStyle name="Normal 5 2 2 3 3 3 2 3 2" xfId="19028" xr:uid="{00000000-0005-0000-0000-000007270000}"/>
    <cellStyle name="Normal 5 2 2 3 3 3 2 4" xfId="17085" xr:uid="{00000000-0005-0000-0000-000008270000}"/>
    <cellStyle name="Normal 5 2 2 3 3 3 3" xfId="2311" xr:uid="{00000000-0005-0000-0000-000009270000}"/>
    <cellStyle name="Normal 5 2 2 3 3 3 3 2" xfId="4260" xr:uid="{00000000-0005-0000-0000-00000A270000}"/>
    <cellStyle name="Normal 5 2 2 3 3 3 3 2 2" xfId="19030" xr:uid="{00000000-0005-0000-0000-00000B270000}"/>
    <cellStyle name="Normal 5 2 2 3 3 3 3 3" xfId="17087" xr:uid="{00000000-0005-0000-0000-00000C270000}"/>
    <cellStyle name="Normal 5 2 2 3 3 3 4" xfId="4257" xr:uid="{00000000-0005-0000-0000-00000D270000}"/>
    <cellStyle name="Normal 5 2 2 3 3 3 4 2" xfId="19027" xr:uid="{00000000-0005-0000-0000-00000E270000}"/>
    <cellStyle name="Normal 5 2 2 3 3 3 5" xfId="17084" xr:uid="{00000000-0005-0000-0000-00000F270000}"/>
    <cellStyle name="Normal 5 2 2 3 3 4" xfId="2312" xr:uid="{00000000-0005-0000-0000-000010270000}"/>
    <cellStyle name="Normal 5 2 2 3 3 4 2" xfId="2313" xr:uid="{00000000-0005-0000-0000-000011270000}"/>
    <cellStyle name="Normal 5 2 2 3 3 4 2 2" xfId="4262" xr:uid="{00000000-0005-0000-0000-000012270000}"/>
    <cellStyle name="Normal 5 2 2 3 3 4 2 2 2" xfId="19032" xr:uid="{00000000-0005-0000-0000-000013270000}"/>
    <cellStyle name="Normal 5 2 2 3 3 4 2 3" xfId="17089" xr:uid="{00000000-0005-0000-0000-000014270000}"/>
    <cellStyle name="Normal 5 2 2 3 3 4 3" xfId="4261" xr:uid="{00000000-0005-0000-0000-000015270000}"/>
    <cellStyle name="Normal 5 2 2 3 3 4 3 2" xfId="19031" xr:uid="{00000000-0005-0000-0000-000016270000}"/>
    <cellStyle name="Normal 5 2 2 3 3 4 4" xfId="17088" xr:uid="{00000000-0005-0000-0000-000017270000}"/>
    <cellStyle name="Normal 5 2 2 3 3 5" xfId="2314" xr:uid="{00000000-0005-0000-0000-000018270000}"/>
    <cellStyle name="Normal 5 2 2 3 3 5 2" xfId="4263" xr:uid="{00000000-0005-0000-0000-000019270000}"/>
    <cellStyle name="Normal 5 2 2 3 3 5 2 2" xfId="19033" xr:uid="{00000000-0005-0000-0000-00001A270000}"/>
    <cellStyle name="Normal 5 2 2 3 3 5 3" xfId="17090" xr:uid="{00000000-0005-0000-0000-00001B270000}"/>
    <cellStyle name="Normal 5 2 2 3 3 6" xfId="4248" xr:uid="{00000000-0005-0000-0000-00001C270000}"/>
    <cellStyle name="Normal 5 2 2 3 3 6 2" xfId="19018" xr:uid="{00000000-0005-0000-0000-00001D270000}"/>
    <cellStyle name="Normal 5 2 2 3 3 7" xfId="17075" xr:uid="{00000000-0005-0000-0000-00001E270000}"/>
    <cellStyle name="Normal 5 2 2 3 4" xfId="2315" xr:uid="{00000000-0005-0000-0000-00001F270000}"/>
    <cellStyle name="Normal 5 2 2 3 4 2" xfId="2316" xr:uid="{00000000-0005-0000-0000-000020270000}"/>
    <cellStyle name="Normal 5 2 2 3 4 2 2" xfId="2317" xr:uid="{00000000-0005-0000-0000-000021270000}"/>
    <cellStyle name="Normal 5 2 2 3 4 2 2 2" xfId="2318" xr:uid="{00000000-0005-0000-0000-000022270000}"/>
    <cellStyle name="Normal 5 2 2 3 4 2 2 2 2" xfId="4267" xr:uid="{00000000-0005-0000-0000-000023270000}"/>
    <cellStyle name="Normal 5 2 2 3 4 2 2 2 2 2" xfId="19037" xr:uid="{00000000-0005-0000-0000-000024270000}"/>
    <cellStyle name="Normal 5 2 2 3 4 2 2 2 3" xfId="17094" xr:uid="{00000000-0005-0000-0000-000025270000}"/>
    <cellStyle name="Normal 5 2 2 3 4 2 2 3" xfId="4266" xr:uid="{00000000-0005-0000-0000-000026270000}"/>
    <cellStyle name="Normal 5 2 2 3 4 2 2 3 2" xfId="19036" xr:uid="{00000000-0005-0000-0000-000027270000}"/>
    <cellStyle name="Normal 5 2 2 3 4 2 2 4" xfId="17093" xr:uid="{00000000-0005-0000-0000-000028270000}"/>
    <cellStyle name="Normal 5 2 2 3 4 2 3" xfId="2319" xr:uid="{00000000-0005-0000-0000-000029270000}"/>
    <cellStyle name="Normal 5 2 2 3 4 2 3 2" xfId="4268" xr:uid="{00000000-0005-0000-0000-00002A270000}"/>
    <cellStyle name="Normal 5 2 2 3 4 2 3 2 2" xfId="19038" xr:uid="{00000000-0005-0000-0000-00002B270000}"/>
    <cellStyle name="Normal 5 2 2 3 4 2 3 3" xfId="17095" xr:uid="{00000000-0005-0000-0000-00002C270000}"/>
    <cellStyle name="Normal 5 2 2 3 4 2 4" xfId="4265" xr:uid="{00000000-0005-0000-0000-00002D270000}"/>
    <cellStyle name="Normal 5 2 2 3 4 2 4 2" xfId="19035" xr:uid="{00000000-0005-0000-0000-00002E270000}"/>
    <cellStyle name="Normal 5 2 2 3 4 2 5" xfId="17092" xr:uid="{00000000-0005-0000-0000-00002F270000}"/>
    <cellStyle name="Normal 5 2 2 3 4 3" xfId="2320" xr:uid="{00000000-0005-0000-0000-000030270000}"/>
    <cellStyle name="Normal 5 2 2 3 4 3 2" xfId="2321" xr:uid="{00000000-0005-0000-0000-000031270000}"/>
    <cellStyle name="Normal 5 2 2 3 4 3 2 2" xfId="4270" xr:uid="{00000000-0005-0000-0000-000032270000}"/>
    <cellStyle name="Normal 5 2 2 3 4 3 2 2 2" xfId="19040" xr:uid="{00000000-0005-0000-0000-000033270000}"/>
    <cellStyle name="Normal 5 2 2 3 4 3 2 3" xfId="17097" xr:uid="{00000000-0005-0000-0000-000034270000}"/>
    <cellStyle name="Normal 5 2 2 3 4 3 3" xfId="4269" xr:uid="{00000000-0005-0000-0000-000035270000}"/>
    <cellStyle name="Normal 5 2 2 3 4 3 3 2" xfId="19039" xr:uid="{00000000-0005-0000-0000-000036270000}"/>
    <cellStyle name="Normal 5 2 2 3 4 3 4" xfId="17096" xr:uid="{00000000-0005-0000-0000-000037270000}"/>
    <cellStyle name="Normal 5 2 2 3 4 4" xfId="2322" xr:uid="{00000000-0005-0000-0000-000038270000}"/>
    <cellStyle name="Normal 5 2 2 3 4 4 2" xfId="4271" xr:uid="{00000000-0005-0000-0000-000039270000}"/>
    <cellStyle name="Normal 5 2 2 3 4 4 2 2" xfId="19041" xr:uid="{00000000-0005-0000-0000-00003A270000}"/>
    <cellStyle name="Normal 5 2 2 3 4 4 3" xfId="17098" xr:uid="{00000000-0005-0000-0000-00003B270000}"/>
    <cellStyle name="Normal 5 2 2 3 4 5" xfId="4264" xr:uid="{00000000-0005-0000-0000-00003C270000}"/>
    <cellStyle name="Normal 5 2 2 3 4 5 2" xfId="19034" xr:uid="{00000000-0005-0000-0000-00003D270000}"/>
    <cellStyle name="Normal 5 2 2 3 4 6" xfId="17091" xr:uid="{00000000-0005-0000-0000-00003E270000}"/>
    <cellStyle name="Normal 5 2 2 3 5" xfId="2323" xr:uid="{00000000-0005-0000-0000-00003F270000}"/>
    <cellStyle name="Normal 5 2 2 3 5 2" xfId="2324" xr:uid="{00000000-0005-0000-0000-000040270000}"/>
    <cellStyle name="Normal 5 2 2 3 5 2 2" xfId="2325" xr:uid="{00000000-0005-0000-0000-000041270000}"/>
    <cellStyle name="Normal 5 2 2 3 5 2 2 2" xfId="4274" xr:uid="{00000000-0005-0000-0000-000042270000}"/>
    <cellStyle name="Normal 5 2 2 3 5 2 2 2 2" xfId="19044" xr:uid="{00000000-0005-0000-0000-000043270000}"/>
    <cellStyle name="Normal 5 2 2 3 5 2 2 3" xfId="17101" xr:uid="{00000000-0005-0000-0000-000044270000}"/>
    <cellStyle name="Normal 5 2 2 3 5 2 3" xfId="4273" xr:uid="{00000000-0005-0000-0000-000045270000}"/>
    <cellStyle name="Normal 5 2 2 3 5 2 3 2" xfId="19043" xr:uid="{00000000-0005-0000-0000-000046270000}"/>
    <cellStyle name="Normal 5 2 2 3 5 2 4" xfId="17100" xr:uid="{00000000-0005-0000-0000-000047270000}"/>
    <cellStyle name="Normal 5 2 2 3 5 3" xfId="2326" xr:uid="{00000000-0005-0000-0000-000048270000}"/>
    <cellStyle name="Normal 5 2 2 3 5 3 2" xfId="4275" xr:uid="{00000000-0005-0000-0000-000049270000}"/>
    <cellStyle name="Normal 5 2 2 3 5 3 2 2" xfId="19045" xr:uid="{00000000-0005-0000-0000-00004A270000}"/>
    <cellStyle name="Normal 5 2 2 3 5 3 3" xfId="17102" xr:uid="{00000000-0005-0000-0000-00004B270000}"/>
    <cellStyle name="Normal 5 2 2 3 5 4" xfId="4272" xr:uid="{00000000-0005-0000-0000-00004C270000}"/>
    <cellStyle name="Normal 5 2 2 3 5 4 2" xfId="19042" xr:uid="{00000000-0005-0000-0000-00004D270000}"/>
    <cellStyle name="Normal 5 2 2 3 5 5" xfId="17099" xr:uid="{00000000-0005-0000-0000-00004E270000}"/>
    <cellStyle name="Normal 5 2 2 3 6" xfId="2327" xr:uid="{00000000-0005-0000-0000-00004F270000}"/>
    <cellStyle name="Normal 5 2 2 3 6 2" xfId="2328" xr:uid="{00000000-0005-0000-0000-000050270000}"/>
    <cellStyle name="Normal 5 2 2 3 6 2 2" xfId="4277" xr:uid="{00000000-0005-0000-0000-000051270000}"/>
    <cellStyle name="Normal 5 2 2 3 6 2 2 2" xfId="19047" xr:uid="{00000000-0005-0000-0000-000052270000}"/>
    <cellStyle name="Normal 5 2 2 3 6 2 3" xfId="17104" xr:uid="{00000000-0005-0000-0000-000053270000}"/>
    <cellStyle name="Normal 5 2 2 3 6 3" xfId="4276" xr:uid="{00000000-0005-0000-0000-000054270000}"/>
    <cellStyle name="Normal 5 2 2 3 6 3 2" xfId="19046" xr:uid="{00000000-0005-0000-0000-000055270000}"/>
    <cellStyle name="Normal 5 2 2 3 6 4" xfId="17103" xr:uid="{00000000-0005-0000-0000-000056270000}"/>
    <cellStyle name="Normal 5 2 2 3 7" xfId="2329" xr:uid="{00000000-0005-0000-0000-000057270000}"/>
    <cellStyle name="Normal 5 2 2 3 7 2" xfId="4278" xr:uid="{00000000-0005-0000-0000-000058270000}"/>
    <cellStyle name="Normal 5 2 2 3 7 2 2" xfId="19048" xr:uid="{00000000-0005-0000-0000-000059270000}"/>
    <cellStyle name="Normal 5 2 2 3 7 3" xfId="17105" xr:uid="{00000000-0005-0000-0000-00005A270000}"/>
    <cellStyle name="Normal 5 2 2 3 8" xfId="4215" xr:uid="{00000000-0005-0000-0000-00005B270000}"/>
    <cellStyle name="Normal 5 2 2 3 8 2" xfId="18985" xr:uid="{00000000-0005-0000-0000-00005C270000}"/>
    <cellStyle name="Normal 5 2 2 3 9" xfId="17042" xr:uid="{00000000-0005-0000-0000-00005D270000}"/>
    <cellStyle name="Normal 5 2 2 4" xfId="2330" xr:uid="{00000000-0005-0000-0000-00005E270000}"/>
    <cellStyle name="Normal 5 2 2 4 2" xfId="2331" xr:uid="{00000000-0005-0000-0000-00005F270000}"/>
    <cellStyle name="Normal 5 2 2 4 2 2" xfId="2332" xr:uid="{00000000-0005-0000-0000-000060270000}"/>
    <cellStyle name="Normal 5 2 2 4 2 2 2" xfId="2333" xr:uid="{00000000-0005-0000-0000-000061270000}"/>
    <cellStyle name="Normal 5 2 2 4 2 2 2 2" xfId="2334" xr:uid="{00000000-0005-0000-0000-000062270000}"/>
    <cellStyle name="Normal 5 2 2 4 2 2 2 2 2" xfId="2335" xr:uid="{00000000-0005-0000-0000-000063270000}"/>
    <cellStyle name="Normal 5 2 2 4 2 2 2 2 2 2" xfId="4284" xr:uid="{00000000-0005-0000-0000-000064270000}"/>
    <cellStyle name="Normal 5 2 2 4 2 2 2 2 2 2 2" xfId="19054" xr:uid="{00000000-0005-0000-0000-000065270000}"/>
    <cellStyle name="Normal 5 2 2 4 2 2 2 2 2 3" xfId="17111" xr:uid="{00000000-0005-0000-0000-000066270000}"/>
    <cellStyle name="Normal 5 2 2 4 2 2 2 2 3" xfId="4283" xr:uid="{00000000-0005-0000-0000-000067270000}"/>
    <cellStyle name="Normal 5 2 2 4 2 2 2 2 3 2" xfId="19053" xr:uid="{00000000-0005-0000-0000-000068270000}"/>
    <cellStyle name="Normal 5 2 2 4 2 2 2 2 4" xfId="17110" xr:uid="{00000000-0005-0000-0000-000069270000}"/>
    <cellStyle name="Normal 5 2 2 4 2 2 2 3" xfId="2336" xr:uid="{00000000-0005-0000-0000-00006A270000}"/>
    <cellStyle name="Normal 5 2 2 4 2 2 2 3 2" xfId="4285" xr:uid="{00000000-0005-0000-0000-00006B270000}"/>
    <cellStyle name="Normal 5 2 2 4 2 2 2 3 2 2" xfId="19055" xr:uid="{00000000-0005-0000-0000-00006C270000}"/>
    <cellStyle name="Normal 5 2 2 4 2 2 2 3 3" xfId="17112" xr:uid="{00000000-0005-0000-0000-00006D270000}"/>
    <cellStyle name="Normal 5 2 2 4 2 2 2 4" xfId="4282" xr:uid="{00000000-0005-0000-0000-00006E270000}"/>
    <cellStyle name="Normal 5 2 2 4 2 2 2 4 2" xfId="19052" xr:uid="{00000000-0005-0000-0000-00006F270000}"/>
    <cellStyle name="Normal 5 2 2 4 2 2 2 5" xfId="17109" xr:uid="{00000000-0005-0000-0000-000070270000}"/>
    <cellStyle name="Normal 5 2 2 4 2 2 3" xfId="2337" xr:uid="{00000000-0005-0000-0000-000071270000}"/>
    <cellStyle name="Normal 5 2 2 4 2 2 3 2" xfId="2338" xr:uid="{00000000-0005-0000-0000-000072270000}"/>
    <cellStyle name="Normal 5 2 2 4 2 2 3 2 2" xfId="4287" xr:uid="{00000000-0005-0000-0000-000073270000}"/>
    <cellStyle name="Normal 5 2 2 4 2 2 3 2 2 2" xfId="19057" xr:uid="{00000000-0005-0000-0000-000074270000}"/>
    <cellStyle name="Normal 5 2 2 4 2 2 3 2 3" xfId="17114" xr:uid="{00000000-0005-0000-0000-000075270000}"/>
    <cellStyle name="Normal 5 2 2 4 2 2 3 3" xfId="4286" xr:uid="{00000000-0005-0000-0000-000076270000}"/>
    <cellStyle name="Normal 5 2 2 4 2 2 3 3 2" xfId="19056" xr:uid="{00000000-0005-0000-0000-000077270000}"/>
    <cellStyle name="Normal 5 2 2 4 2 2 3 4" xfId="17113" xr:uid="{00000000-0005-0000-0000-000078270000}"/>
    <cellStyle name="Normal 5 2 2 4 2 2 4" xfId="2339" xr:uid="{00000000-0005-0000-0000-000079270000}"/>
    <cellStyle name="Normal 5 2 2 4 2 2 4 2" xfId="4288" xr:uid="{00000000-0005-0000-0000-00007A270000}"/>
    <cellStyle name="Normal 5 2 2 4 2 2 4 2 2" xfId="19058" xr:uid="{00000000-0005-0000-0000-00007B270000}"/>
    <cellStyle name="Normal 5 2 2 4 2 2 4 3" xfId="17115" xr:uid="{00000000-0005-0000-0000-00007C270000}"/>
    <cellStyle name="Normal 5 2 2 4 2 2 5" xfId="4281" xr:uid="{00000000-0005-0000-0000-00007D270000}"/>
    <cellStyle name="Normal 5 2 2 4 2 2 5 2" xfId="19051" xr:uid="{00000000-0005-0000-0000-00007E270000}"/>
    <cellStyle name="Normal 5 2 2 4 2 2 6" xfId="17108" xr:uid="{00000000-0005-0000-0000-00007F270000}"/>
    <cellStyle name="Normal 5 2 2 4 2 3" xfId="2340" xr:uid="{00000000-0005-0000-0000-000080270000}"/>
    <cellStyle name="Normal 5 2 2 4 2 3 2" xfId="2341" xr:uid="{00000000-0005-0000-0000-000081270000}"/>
    <cellStyle name="Normal 5 2 2 4 2 3 2 2" xfId="2342" xr:uid="{00000000-0005-0000-0000-000082270000}"/>
    <cellStyle name="Normal 5 2 2 4 2 3 2 2 2" xfId="4291" xr:uid="{00000000-0005-0000-0000-000083270000}"/>
    <cellStyle name="Normal 5 2 2 4 2 3 2 2 2 2" xfId="19061" xr:uid="{00000000-0005-0000-0000-000084270000}"/>
    <cellStyle name="Normal 5 2 2 4 2 3 2 2 3" xfId="17118" xr:uid="{00000000-0005-0000-0000-000085270000}"/>
    <cellStyle name="Normal 5 2 2 4 2 3 2 3" xfId="4290" xr:uid="{00000000-0005-0000-0000-000086270000}"/>
    <cellStyle name="Normal 5 2 2 4 2 3 2 3 2" xfId="19060" xr:uid="{00000000-0005-0000-0000-000087270000}"/>
    <cellStyle name="Normal 5 2 2 4 2 3 2 4" xfId="17117" xr:uid="{00000000-0005-0000-0000-000088270000}"/>
    <cellStyle name="Normal 5 2 2 4 2 3 3" xfId="2343" xr:uid="{00000000-0005-0000-0000-000089270000}"/>
    <cellStyle name="Normal 5 2 2 4 2 3 3 2" xfId="4292" xr:uid="{00000000-0005-0000-0000-00008A270000}"/>
    <cellStyle name="Normal 5 2 2 4 2 3 3 2 2" xfId="19062" xr:uid="{00000000-0005-0000-0000-00008B270000}"/>
    <cellStyle name="Normal 5 2 2 4 2 3 3 3" xfId="17119" xr:uid="{00000000-0005-0000-0000-00008C270000}"/>
    <cellStyle name="Normal 5 2 2 4 2 3 4" xfId="4289" xr:uid="{00000000-0005-0000-0000-00008D270000}"/>
    <cellStyle name="Normal 5 2 2 4 2 3 4 2" xfId="19059" xr:uid="{00000000-0005-0000-0000-00008E270000}"/>
    <cellStyle name="Normal 5 2 2 4 2 3 5" xfId="17116" xr:uid="{00000000-0005-0000-0000-00008F270000}"/>
    <cellStyle name="Normal 5 2 2 4 2 4" xfId="2344" xr:uid="{00000000-0005-0000-0000-000090270000}"/>
    <cellStyle name="Normal 5 2 2 4 2 4 2" xfId="2345" xr:uid="{00000000-0005-0000-0000-000091270000}"/>
    <cellStyle name="Normal 5 2 2 4 2 4 2 2" xfId="4294" xr:uid="{00000000-0005-0000-0000-000092270000}"/>
    <cellStyle name="Normal 5 2 2 4 2 4 2 2 2" xfId="19064" xr:uid="{00000000-0005-0000-0000-000093270000}"/>
    <cellStyle name="Normal 5 2 2 4 2 4 2 3" xfId="17121" xr:uid="{00000000-0005-0000-0000-000094270000}"/>
    <cellStyle name="Normal 5 2 2 4 2 4 3" xfId="4293" xr:uid="{00000000-0005-0000-0000-000095270000}"/>
    <cellStyle name="Normal 5 2 2 4 2 4 3 2" xfId="19063" xr:uid="{00000000-0005-0000-0000-000096270000}"/>
    <cellStyle name="Normal 5 2 2 4 2 4 4" xfId="17120" xr:uid="{00000000-0005-0000-0000-000097270000}"/>
    <cellStyle name="Normal 5 2 2 4 2 5" xfId="2346" xr:uid="{00000000-0005-0000-0000-000098270000}"/>
    <cellStyle name="Normal 5 2 2 4 2 5 2" xfId="4295" xr:uid="{00000000-0005-0000-0000-000099270000}"/>
    <cellStyle name="Normal 5 2 2 4 2 5 2 2" xfId="19065" xr:uid="{00000000-0005-0000-0000-00009A270000}"/>
    <cellStyle name="Normal 5 2 2 4 2 5 3" xfId="17122" xr:uid="{00000000-0005-0000-0000-00009B270000}"/>
    <cellStyle name="Normal 5 2 2 4 2 6" xfId="4280" xr:uid="{00000000-0005-0000-0000-00009C270000}"/>
    <cellStyle name="Normal 5 2 2 4 2 6 2" xfId="19050" xr:uid="{00000000-0005-0000-0000-00009D270000}"/>
    <cellStyle name="Normal 5 2 2 4 2 7" xfId="17107" xr:uid="{00000000-0005-0000-0000-00009E270000}"/>
    <cellStyle name="Normal 5 2 2 4 3" xfId="2347" xr:uid="{00000000-0005-0000-0000-00009F270000}"/>
    <cellStyle name="Normal 5 2 2 4 3 2" xfId="2348" xr:uid="{00000000-0005-0000-0000-0000A0270000}"/>
    <cellStyle name="Normal 5 2 2 4 3 2 2" xfId="2349" xr:uid="{00000000-0005-0000-0000-0000A1270000}"/>
    <cellStyle name="Normal 5 2 2 4 3 2 2 2" xfId="2350" xr:uid="{00000000-0005-0000-0000-0000A2270000}"/>
    <cellStyle name="Normal 5 2 2 4 3 2 2 2 2" xfId="4299" xr:uid="{00000000-0005-0000-0000-0000A3270000}"/>
    <cellStyle name="Normal 5 2 2 4 3 2 2 2 2 2" xfId="19069" xr:uid="{00000000-0005-0000-0000-0000A4270000}"/>
    <cellStyle name="Normal 5 2 2 4 3 2 2 2 3" xfId="17126" xr:uid="{00000000-0005-0000-0000-0000A5270000}"/>
    <cellStyle name="Normal 5 2 2 4 3 2 2 3" xfId="4298" xr:uid="{00000000-0005-0000-0000-0000A6270000}"/>
    <cellStyle name="Normal 5 2 2 4 3 2 2 3 2" xfId="19068" xr:uid="{00000000-0005-0000-0000-0000A7270000}"/>
    <cellStyle name="Normal 5 2 2 4 3 2 2 4" xfId="17125" xr:uid="{00000000-0005-0000-0000-0000A8270000}"/>
    <cellStyle name="Normal 5 2 2 4 3 2 3" xfId="2351" xr:uid="{00000000-0005-0000-0000-0000A9270000}"/>
    <cellStyle name="Normal 5 2 2 4 3 2 3 2" xfId="4300" xr:uid="{00000000-0005-0000-0000-0000AA270000}"/>
    <cellStyle name="Normal 5 2 2 4 3 2 3 2 2" xfId="19070" xr:uid="{00000000-0005-0000-0000-0000AB270000}"/>
    <cellStyle name="Normal 5 2 2 4 3 2 3 3" xfId="17127" xr:uid="{00000000-0005-0000-0000-0000AC270000}"/>
    <cellStyle name="Normal 5 2 2 4 3 2 4" xfId="4297" xr:uid="{00000000-0005-0000-0000-0000AD270000}"/>
    <cellStyle name="Normal 5 2 2 4 3 2 4 2" xfId="19067" xr:uid="{00000000-0005-0000-0000-0000AE270000}"/>
    <cellStyle name="Normal 5 2 2 4 3 2 5" xfId="17124" xr:uid="{00000000-0005-0000-0000-0000AF270000}"/>
    <cellStyle name="Normal 5 2 2 4 3 3" xfId="2352" xr:uid="{00000000-0005-0000-0000-0000B0270000}"/>
    <cellStyle name="Normal 5 2 2 4 3 3 2" xfId="2353" xr:uid="{00000000-0005-0000-0000-0000B1270000}"/>
    <cellStyle name="Normal 5 2 2 4 3 3 2 2" xfId="4302" xr:uid="{00000000-0005-0000-0000-0000B2270000}"/>
    <cellStyle name="Normal 5 2 2 4 3 3 2 2 2" xfId="19072" xr:uid="{00000000-0005-0000-0000-0000B3270000}"/>
    <cellStyle name="Normal 5 2 2 4 3 3 2 3" xfId="17129" xr:uid="{00000000-0005-0000-0000-0000B4270000}"/>
    <cellStyle name="Normal 5 2 2 4 3 3 3" xfId="4301" xr:uid="{00000000-0005-0000-0000-0000B5270000}"/>
    <cellStyle name="Normal 5 2 2 4 3 3 3 2" xfId="19071" xr:uid="{00000000-0005-0000-0000-0000B6270000}"/>
    <cellStyle name="Normal 5 2 2 4 3 3 4" xfId="17128" xr:uid="{00000000-0005-0000-0000-0000B7270000}"/>
    <cellStyle name="Normal 5 2 2 4 3 4" xfId="2354" xr:uid="{00000000-0005-0000-0000-0000B8270000}"/>
    <cellStyle name="Normal 5 2 2 4 3 4 2" xfId="4303" xr:uid="{00000000-0005-0000-0000-0000B9270000}"/>
    <cellStyle name="Normal 5 2 2 4 3 4 2 2" xfId="19073" xr:uid="{00000000-0005-0000-0000-0000BA270000}"/>
    <cellStyle name="Normal 5 2 2 4 3 4 3" xfId="17130" xr:uid="{00000000-0005-0000-0000-0000BB270000}"/>
    <cellStyle name="Normal 5 2 2 4 3 5" xfId="4296" xr:uid="{00000000-0005-0000-0000-0000BC270000}"/>
    <cellStyle name="Normal 5 2 2 4 3 5 2" xfId="19066" xr:uid="{00000000-0005-0000-0000-0000BD270000}"/>
    <cellStyle name="Normal 5 2 2 4 3 6" xfId="17123" xr:uid="{00000000-0005-0000-0000-0000BE270000}"/>
    <cellStyle name="Normal 5 2 2 4 4" xfId="2355" xr:uid="{00000000-0005-0000-0000-0000BF270000}"/>
    <cellStyle name="Normal 5 2 2 4 4 2" xfId="2356" xr:uid="{00000000-0005-0000-0000-0000C0270000}"/>
    <cellStyle name="Normal 5 2 2 4 4 2 2" xfId="2357" xr:uid="{00000000-0005-0000-0000-0000C1270000}"/>
    <cellStyle name="Normal 5 2 2 4 4 2 2 2" xfId="4306" xr:uid="{00000000-0005-0000-0000-0000C2270000}"/>
    <cellStyle name="Normal 5 2 2 4 4 2 2 2 2" xfId="19076" xr:uid="{00000000-0005-0000-0000-0000C3270000}"/>
    <cellStyle name="Normal 5 2 2 4 4 2 2 3" xfId="17133" xr:uid="{00000000-0005-0000-0000-0000C4270000}"/>
    <cellStyle name="Normal 5 2 2 4 4 2 3" xfId="4305" xr:uid="{00000000-0005-0000-0000-0000C5270000}"/>
    <cellStyle name="Normal 5 2 2 4 4 2 3 2" xfId="19075" xr:uid="{00000000-0005-0000-0000-0000C6270000}"/>
    <cellStyle name="Normal 5 2 2 4 4 2 4" xfId="17132" xr:uid="{00000000-0005-0000-0000-0000C7270000}"/>
    <cellStyle name="Normal 5 2 2 4 4 3" xfId="2358" xr:uid="{00000000-0005-0000-0000-0000C8270000}"/>
    <cellStyle name="Normal 5 2 2 4 4 3 2" xfId="4307" xr:uid="{00000000-0005-0000-0000-0000C9270000}"/>
    <cellStyle name="Normal 5 2 2 4 4 3 2 2" xfId="19077" xr:uid="{00000000-0005-0000-0000-0000CA270000}"/>
    <cellStyle name="Normal 5 2 2 4 4 3 3" xfId="17134" xr:uid="{00000000-0005-0000-0000-0000CB270000}"/>
    <cellStyle name="Normal 5 2 2 4 4 4" xfId="4304" xr:uid="{00000000-0005-0000-0000-0000CC270000}"/>
    <cellStyle name="Normal 5 2 2 4 4 4 2" xfId="19074" xr:uid="{00000000-0005-0000-0000-0000CD270000}"/>
    <cellStyle name="Normal 5 2 2 4 4 5" xfId="17131" xr:uid="{00000000-0005-0000-0000-0000CE270000}"/>
    <cellStyle name="Normal 5 2 2 4 5" xfId="2359" xr:uid="{00000000-0005-0000-0000-0000CF270000}"/>
    <cellStyle name="Normal 5 2 2 4 5 2" xfId="2360" xr:uid="{00000000-0005-0000-0000-0000D0270000}"/>
    <cellStyle name="Normal 5 2 2 4 5 2 2" xfId="4309" xr:uid="{00000000-0005-0000-0000-0000D1270000}"/>
    <cellStyle name="Normal 5 2 2 4 5 2 2 2" xfId="19079" xr:uid="{00000000-0005-0000-0000-0000D2270000}"/>
    <cellStyle name="Normal 5 2 2 4 5 2 3" xfId="17136" xr:uid="{00000000-0005-0000-0000-0000D3270000}"/>
    <cellStyle name="Normal 5 2 2 4 5 3" xfId="4308" xr:uid="{00000000-0005-0000-0000-0000D4270000}"/>
    <cellStyle name="Normal 5 2 2 4 5 3 2" xfId="19078" xr:uid="{00000000-0005-0000-0000-0000D5270000}"/>
    <cellStyle name="Normal 5 2 2 4 5 4" xfId="17135" xr:uid="{00000000-0005-0000-0000-0000D6270000}"/>
    <cellStyle name="Normal 5 2 2 4 6" xfId="2361" xr:uid="{00000000-0005-0000-0000-0000D7270000}"/>
    <cellStyle name="Normal 5 2 2 4 6 2" xfId="4310" xr:uid="{00000000-0005-0000-0000-0000D8270000}"/>
    <cellStyle name="Normal 5 2 2 4 6 2 2" xfId="19080" xr:uid="{00000000-0005-0000-0000-0000D9270000}"/>
    <cellStyle name="Normal 5 2 2 4 6 3" xfId="17137" xr:uid="{00000000-0005-0000-0000-0000DA270000}"/>
    <cellStyle name="Normal 5 2 2 4 7" xfId="4279" xr:uid="{00000000-0005-0000-0000-0000DB270000}"/>
    <cellStyle name="Normal 5 2 2 4 7 2" xfId="19049" xr:uid="{00000000-0005-0000-0000-0000DC270000}"/>
    <cellStyle name="Normal 5 2 2 4 8" xfId="17106" xr:uid="{00000000-0005-0000-0000-0000DD270000}"/>
    <cellStyle name="Normal 5 2 2 5" xfId="2362" xr:uid="{00000000-0005-0000-0000-0000DE270000}"/>
    <cellStyle name="Normal 5 2 2 5 2" xfId="2363" xr:uid="{00000000-0005-0000-0000-0000DF270000}"/>
    <cellStyle name="Normal 5 2 2 5 2 2" xfId="2364" xr:uid="{00000000-0005-0000-0000-0000E0270000}"/>
    <cellStyle name="Normal 5 2 2 5 2 2 2" xfId="2365" xr:uid="{00000000-0005-0000-0000-0000E1270000}"/>
    <cellStyle name="Normal 5 2 2 5 2 2 2 2" xfId="2366" xr:uid="{00000000-0005-0000-0000-0000E2270000}"/>
    <cellStyle name="Normal 5 2 2 5 2 2 2 2 2" xfId="4315" xr:uid="{00000000-0005-0000-0000-0000E3270000}"/>
    <cellStyle name="Normal 5 2 2 5 2 2 2 2 2 2" xfId="19085" xr:uid="{00000000-0005-0000-0000-0000E4270000}"/>
    <cellStyle name="Normal 5 2 2 5 2 2 2 2 3" xfId="17142" xr:uid="{00000000-0005-0000-0000-0000E5270000}"/>
    <cellStyle name="Normal 5 2 2 5 2 2 2 3" xfId="4314" xr:uid="{00000000-0005-0000-0000-0000E6270000}"/>
    <cellStyle name="Normal 5 2 2 5 2 2 2 3 2" xfId="19084" xr:uid="{00000000-0005-0000-0000-0000E7270000}"/>
    <cellStyle name="Normal 5 2 2 5 2 2 2 4" xfId="17141" xr:uid="{00000000-0005-0000-0000-0000E8270000}"/>
    <cellStyle name="Normal 5 2 2 5 2 2 3" xfId="2367" xr:uid="{00000000-0005-0000-0000-0000E9270000}"/>
    <cellStyle name="Normal 5 2 2 5 2 2 3 2" xfId="4316" xr:uid="{00000000-0005-0000-0000-0000EA270000}"/>
    <cellStyle name="Normal 5 2 2 5 2 2 3 2 2" xfId="19086" xr:uid="{00000000-0005-0000-0000-0000EB270000}"/>
    <cellStyle name="Normal 5 2 2 5 2 2 3 3" xfId="17143" xr:uid="{00000000-0005-0000-0000-0000EC270000}"/>
    <cellStyle name="Normal 5 2 2 5 2 2 4" xfId="4313" xr:uid="{00000000-0005-0000-0000-0000ED270000}"/>
    <cellStyle name="Normal 5 2 2 5 2 2 4 2" xfId="19083" xr:uid="{00000000-0005-0000-0000-0000EE270000}"/>
    <cellStyle name="Normal 5 2 2 5 2 2 5" xfId="17140" xr:uid="{00000000-0005-0000-0000-0000EF270000}"/>
    <cellStyle name="Normal 5 2 2 5 2 3" xfId="2368" xr:uid="{00000000-0005-0000-0000-0000F0270000}"/>
    <cellStyle name="Normal 5 2 2 5 2 3 2" xfId="2369" xr:uid="{00000000-0005-0000-0000-0000F1270000}"/>
    <cellStyle name="Normal 5 2 2 5 2 3 2 2" xfId="4318" xr:uid="{00000000-0005-0000-0000-0000F2270000}"/>
    <cellStyle name="Normal 5 2 2 5 2 3 2 2 2" xfId="19088" xr:uid="{00000000-0005-0000-0000-0000F3270000}"/>
    <cellStyle name="Normal 5 2 2 5 2 3 2 3" xfId="17145" xr:uid="{00000000-0005-0000-0000-0000F4270000}"/>
    <cellStyle name="Normal 5 2 2 5 2 3 3" xfId="4317" xr:uid="{00000000-0005-0000-0000-0000F5270000}"/>
    <cellStyle name="Normal 5 2 2 5 2 3 3 2" xfId="19087" xr:uid="{00000000-0005-0000-0000-0000F6270000}"/>
    <cellStyle name="Normal 5 2 2 5 2 3 4" xfId="17144" xr:uid="{00000000-0005-0000-0000-0000F7270000}"/>
    <cellStyle name="Normal 5 2 2 5 2 4" xfId="2370" xr:uid="{00000000-0005-0000-0000-0000F8270000}"/>
    <cellStyle name="Normal 5 2 2 5 2 4 2" xfId="4319" xr:uid="{00000000-0005-0000-0000-0000F9270000}"/>
    <cellStyle name="Normal 5 2 2 5 2 4 2 2" xfId="19089" xr:uid="{00000000-0005-0000-0000-0000FA270000}"/>
    <cellStyle name="Normal 5 2 2 5 2 4 3" xfId="17146" xr:uid="{00000000-0005-0000-0000-0000FB270000}"/>
    <cellStyle name="Normal 5 2 2 5 2 5" xfId="4312" xr:uid="{00000000-0005-0000-0000-0000FC270000}"/>
    <cellStyle name="Normal 5 2 2 5 2 5 2" xfId="19082" xr:uid="{00000000-0005-0000-0000-0000FD270000}"/>
    <cellStyle name="Normal 5 2 2 5 2 6" xfId="17139" xr:uid="{00000000-0005-0000-0000-0000FE270000}"/>
    <cellStyle name="Normal 5 2 2 5 3" xfId="2371" xr:uid="{00000000-0005-0000-0000-0000FF270000}"/>
    <cellStyle name="Normal 5 2 2 5 3 2" xfId="2372" xr:uid="{00000000-0005-0000-0000-000000280000}"/>
    <cellStyle name="Normal 5 2 2 5 3 2 2" xfId="2373" xr:uid="{00000000-0005-0000-0000-000001280000}"/>
    <cellStyle name="Normal 5 2 2 5 3 2 2 2" xfId="4322" xr:uid="{00000000-0005-0000-0000-000002280000}"/>
    <cellStyle name="Normal 5 2 2 5 3 2 2 2 2" xfId="19092" xr:uid="{00000000-0005-0000-0000-000003280000}"/>
    <cellStyle name="Normal 5 2 2 5 3 2 2 3" xfId="17149" xr:uid="{00000000-0005-0000-0000-000004280000}"/>
    <cellStyle name="Normal 5 2 2 5 3 2 3" xfId="4321" xr:uid="{00000000-0005-0000-0000-000005280000}"/>
    <cellStyle name="Normal 5 2 2 5 3 2 3 2" xfId="19091" xr:uid="{00000000-0005-0000-0000-000006280000}"/>
    <cellStyle name="Normal 5 2 2 5 3 2 4" xfId="17148" xr:uid="{00000000-0005-0000-0000-000007280000}"/>
    <cellStyle name="Normal 5 2 2 5 3 3" xfId="2374" xr:uid="{00000000-0005-0000-0000-000008280000}"/>
    <cellStyle name="Normal 5 2 2 5 3 3 2" xfId="4323" xr:uid="{00000000-0005-0000-0000-000009280000}"/>
    <cellStyle name="Normal 5 2 2 5 3 3 2 2" xfId="19093" xr:uid="{00000000-0005-0000-0000-00000A280000}"/>
    <cellStyle name="Normal 5 2 2 5 3 3 3" xfId="17150" xr:uid="{00000000-0005-0000-0000-00000B280000}"/>
    <cellStyle name="Normal 5 2 2 5 3 4" xfId="4320" xr:uid="{00000000-0005-0000-0000-00000C280000}"/>
    <cellStyle name="Normal 5 2 2 5 3 4 2" xfId="19090" xr:uid="{00000000-0005-0000-0000-00000D280000}"/>
    <cellStyle name="Normal 5 2 2 5 3 5" xfId="17147" xr:uid="{00000000-0005-0000-0000-00000E280000}"/>
    <cellStyle name="Normal 5 2 2 5 4" xfId="2375" xr:uid="{00000000-0005-0000-0000-00000F280000}"/>
    <cellStyle name="Normal 5 2 2 5 4 2" xfId="2376" xr:uid="{00000000-0005-0000-0000-000010280000}"/>
    <cellStyle name="Normal 5 2 2 5 4 2 2" xfId="4325" xr:uid="{00000000-0005-0000-0000-000011280000}"/>
    <cellStyle name="Normal 5 2 2 5 4 2 2 2" xfId="19095" xr:uid="{00000000-0005-0000-0000-000012280000}"/>
    <cellStyle name="Normal 5 2 2 5 4 2 3" xfId="17152" xr:uid="{00000000-0005-0000-0000-000013280000}"/>
    <cellStyle name="Normal 5 2 2 5 4 3" xfId="4324" xr:uid="{00000000-0005-0000-0000-000014280000}"/>
    <cellStyle name="Normal 5 2 2 5 4 3 2" xfId="19094" xr:uid="{00000000-0005-0000-0000-000015280000}"/>
    <cellStyle name="Normal 5 2 2 5 4 4" xfId="17151" xr:uid="{00000000-0005-0000-0000-000016280000}"/>
    <cellStyle name="Normal 5 2 2 5 5" xfId="2377" xr:uid="{00000000-0005-0000-0000-000017280000}"/>
    <cellStyle name="Normal 5 2 2 5 5 2" xfId="4326" xr:uid="{00000000-0005-0000-0000-000018280000}"/>
    <cellStyle name="Normal 5 2 2 5 5 2 2" xfId="19096" xr:uid="{00000000-0005-0000-0000-000019280000}"/>
    <cellStyle name="Normal 5 2 2 5 5 3" xfId="17153" xr:uid="{00000000-0005-0000-0000-00001A280000}"/>
    <cellStyle name="Normal 5 2 2 5 6" xfId="4311" xr:uid="{00000000-0005-0000-0000-00001B280000}"/>
    <cellStyle name="Normal 5 2 2 5 6 2" xfId="19081" xr:uid="{00000000-0005-0000-0000-00001C280000}"/>
    <cellStyle name="Normal 5 2 2 5 7" xfId="17138" xr:uid="{00000000-0005-0000-0000-00001D280000}"/>
    <cellStyle name="Normal 5 2 2 6" xfId="2378" xr:uid="{00000000-0005-0000-0000-00001E280000}"/>
    <cellStyle name="Normal 5 2 2 6 2" xfId="2379" xr:uid="{00000000-0005-0000-0000-00001F280000}"/>
    <cellStyle name="Normal 5 2 2 6 2 2" xfId="2380" xr:uid="{00000000-0005-0000-0000-000020280000}"/>
    <cellStyle name="Normal 5 2 2 6 2 2 2" xfId="2381" xr:uid="{00000000-0005-0000-0000-000021280000}"/>
    <cellStyle name="Normal 5 2 2 6 2 2 2 2" xfId="4330" xr:uid="{00000000-0005-0000-0000-000022280000}"/>
    <cellStyle name="Normal 5 2 2 6 2 2 2 2 2" xfId="19100" xr:uid="{00000000-0005-0000-0000-000023280000}"/>
    <cellStyle name="Normal 5 2 2 6 2 2 2 3" xfId="17157" xr:uid="{00000000-0005-0000-0000-000024280000}"/>
    <cellStyle name="Normal 5 2 2 6 2 2 3" xfId="4329" xr:uid="{00000000-0005-0000-0000-000025280000}"/>
    <cellStyle name="Normal 5 2 2 6 2 2 3 2" xfId="19099" xr:uid="{00000000-0005-0000-0000-000026280000}"/>
    <cellStyle name="Normal 5 2 2 6 2 2 4" xfId="17156" xr:uid="{00000000-0005-0000-0000-000027280000}"/>
    <cellStyle name="Normal 5 2 2 6 2 3" xfId="2382" xr:uid="{00000000-0005-0000-0000-000028280000}"/>
    <cellStyle name="Normal 5 2 2 6 2 3 2" xfId="4331" xr:uid="{00000000-0005-0000-0000-000029280000}"/>
    <cellStyle name="Normal 5 2 2 6 2 3 2 2" xfId="19101" xr:uid="{00000000-0005-0000-0000-00002A280000}"/>
    <cellStyle name="Normal 5 2 2 6 2 3 3" xfId="17158" xr:uid="{00000000-0005-0000-0000-00002B280000}"/>
    <cellStyle name="Normal 5 2 2 6 2 4" xfId="4328" xr:uid="{00000000-0005-0000-0000-00002C280000}"/>
    <cellStyle name="Normal 5 2 2 6 2 4 2" xfId="19098" xr:uid="{00000000-0005-0000-0000-00002D280000}"/>
    <cellStyle name="Normal 5 2 2 6 2 5" xfId="17155" xr:uid="{00000000-0005-0000-0000-00002E280000}"/>
    <cellStyle name="Normal 5 2 2 6 3" xfId="2383" xr:uid="{00000000-0005-0000-0000-00002F280000}"/>
    <cellStyle name="Normal 5 2 2 6 3 2" xfId="2384" xr:uid="{00000000-0005-0000-0000-000030280000}"/>
    <cellStyle name="Normal 5 2 2 6 3 2 2" xfId="4333" xr:uid="{00000000-0005-0000-0000-000031280000}"/>
    <cellStyle name="Normal 5 2 2 6 3 2 2 2" xfId="19103" xr:uid="{00000000-0005-0000-0000-000032280000}"/>
    <cellStyle name="Normal 5 2 2 6 3 2 3" xfId="17160" xr:uid="{00000000-0005-0000-0000-000033280000}"/>
    <cellStyle name="Normal 5 2 2 6 3 3" xfId="4332" xr:uid="{00000000-0005-0000-0000-000034280000}"/>
    <cellStyle name="Normal 5 2 2 6 3 3 2" xfId="19102" xr:uid="{00000000-0005-0000-0000-000035280000}"/>
    <cellStyle name="Normal 5 2 2 6 3 4" xfId="17159" xr:uid="{00000000-0005-0000-0000-000036280000}"/>
    <cellStyle name="Normal 5 2 2 6 4" xfId="2385" xr:uid="{00000000-0005-0000-0000-000037280000}"/>
    <cellStyle name="Normal 5 2 2 6 4 2" xfId="4334" xr:uid="{00000000-0005-0000-0000-000038280000}"/>
    <cellStyle name="Normal 5 2 2 6 4 2 2" xfId="19104" xr:uid="{00000000-0005-0000-0000-000039280000}"/>
    <cellStyle name="Normal 5 2 2 6 4 3" xfId="17161" xr:uid="{00000000-0005-0000-0000-00003A280000}"/>
    <cellStyle name="Normal 5 2 2 6 5" xfId="4327" xr:uid="{00000000-0005-0000-0000-00003B280000}"/>
    <cellStyle name="Normal 5 2 2 6 5 2" xfId="19097" xr:uid="{00000000-0005-0000-0000-00003C280000}"/>
    <cellStyle name="Normal 5 2 2 6 6" xfId="17154" xr:uid="{00000000-0005-0000-0000-00003D280000}"/>
    <cellStyle name="Normal 5 2 2 7" xfId="2386" xr:uid="{00000000-0005-0000-0000-00003E280000}"/>
    <cellStyle name="Normal 5 2 2 7 2" xfId="2387" xr:uid="{00000000-0005-0000-0000-00003F280000}"/>
    <cellStyle name="Normal 5 2 2 7 2 2" xfId="2388" xr:uid="{00000000-0005-0000-0000-000040280000}"/>
    <cellStyle name="Normal 5 2 2 7 2 2 2" xfId="4337" xr:uid="{00000000-0005-0000-0000-000041280000}"/>
    <cellStyle name="Normal 5 2 2 7 2 2 2 2" xfId="19107" xr:uid="{00000000-0005-0000-0000-000042280000}"/>
    <cellStyle name="Normal 5 2 2 7 2 2 3" xfId="17164" xr:uid="{00000000-0005-0000-0000-000043280000}"/>
    <cellStyle name="Normal 5 2 2 7 2 3" xfId="4336" xr:uid="{00000000-0005-0000-0000-000044280000}"/>
    <cellStyle name="Normal 5 2 2 7 2 3 2" xfId="19106" xr:uid="{00000000-0005-0000-0000-000045280000}"/>
    <cellStyle name="Normal 5 2 2 7 2 4" xfId="17163" xr:uid="{00000000-0005-0000-0000-000046280000}"/>
    <cellStyle name="Normal 5 2 2 7 3" xfId="2389" xr:uid="{00000000-0005-0000-0000-000047280000}"/>
    <cellStyle name="Normal 5 2 2 7 3 2" xfId="4338" xr:uid="{00000000-0005-0000-0000-000048280000}"/>
    <cellStyle name="Normal 5 2 2 7 3 2 2" xfId="19108" xr:uid="{00000000-0005-0000-0000-000049280000}"/>
    <cellStyle name="Normal 5 2 2 7 3 3" xfId="17165" xr:uid="{00000000-0005-0000-0000-00004A280000}"/>
    <cellStyle name="Normal 5 2 2 7 4" xfId="4335" xr:uid="{00000000-0005-0000-0000-00004B280000}"/>
    <cellStyle name="Normal 5 2 2 7 4 2" xfId="19105" xr:uid="{00000000-0005-0000-0000-00004C280000}"/>
    <cellStyle name="Normal 5 2 2 7 5" xfId="17162" xr:uid="{00000000-0005-0000-0000-00004D280000}"/>
    <cellStyle name="Normal 5 2 2 8" xfId="2390" xr:uid="{00000000-0005-0000-0000-00004E280000}"/>
    <cellStyle name="Normal 5 2 2 8 2" xfId="2391" xr:uid="{00000000-0005-0000-0000-00004F280000}"/>
    <cellStyle name="Normal 5 2 2 8 2 2" xfId="4340" xr:uid="{00000000-0005-0000-0000-000050280000}"/>
    <cellStyle name="Normal 5 2 2 8 2 2 2" xfId="19110" xr:uid="{00000000-0005-0000-0000-000051280000}"/>
    <cellStyle name="Normal 5 2 2 8 2 3" xfId="17167" xr:uid="{00000000-0005-0000-0000-000052280000}"/>
    <cellStyle name="Normal 5 2 2 8 3" xfId="4339" xr:uid="{00000000-0005-0000-0000-000053280000}"/>
    <cellStyle name="Normal 5 2 2 8 3 2" xfId="19109" xr:uid="{00000000-0005-0000-0000-000054280000}"/>
    <cellStyle name="Normal 5 2 2 8 4" xfId="17166" xr:uid="{00000000-0005-0000-0000-000055280000}"/>
    <cellStyle name="Normal 5 2 2 9" xfId="2392" xr:uid="{00000000-0005-0000-0000-000056280000}"/>
    <cellStyle name="Normal 5 2 2 9 2" xfId="4341" xr:uid="{00000000-0005-0000-0000-000057280000}"/>
    <cellStyle name="Normal 5 2 2 9 2 2" xfId="19111" xr:uid="{00000000-0005-0000-0000-000058280000}"/>
    <cellStyle name="Normal 5 2 2 9 3" xfId="17168" xr:uid="{00000000-0005-0000-0000-000059280000}"/>
    <cellStyle name="Normal 5 2 3" xfId="2393" xr:uid="{00000000-0005-0000-0000-00005A280000}"/>
    <cellStyle name="Normal 5 2 3 10" xfId="8512" xr:uid="{00000000-0005-0000-0000-00005B280000}"/>
    <cellStyle name="Normal 5 2 3 11" xfId="17169" xr:uid="{00000000-0005-0000-0000-00005C280000}"/>
    <cellStyle name="Normal 5 2 3 2" xfId="2394" xr:uid="{00000000-0005-0000-0000-00005D280000}"/>
    <cellStyle name="Normal 5 2 3 2 2" xfId="2395" xr:uid="{00000000-0005-0000-0000-00005E280000}"/>
    <cellStyle name="Normal 5 2 3 2 2 2" xfId="2396" xr:uid="{00000000-0005-0000-0000-00005F280000}"/>
    <cellStyle name="Normal 5 2 3 2 2 2 2" xfId="2397" xr:uid="{00000000-0005-0000-0000-000060280000}"/>
    <cellStyle name="Normal 5 2 3 2 2 2 2 2" xfId="2398" xr:uid="{00000000-0005-0000-0000-000061280000}"/>
    <cellStyle name="Normal 5 2 3 2 2 2 2 2 2" xfId="2399" xr:uid="{00000000-0005-0000-0000-000062280000}"/>
    <cellStyle name="Normal 5 2 3 2 2 2 2 2 2 2" xfId="4348" xr:uid="{00000000-0005-0000-0000-000063280000}"/>
    <cellStyle name="Normal 5 2 3 2 2 2 2 2 2 2 2" xfId="19118" xr:uid="{00000000-0005-0000-0000-000064280000}"/>
    <cellStyle name="Normal 5 2 3 2 2 2 2 2 2 3" xfId="17175" xr:uid="{00000000-0005-0000-0000-000065280000}"/>
    <cellStyle name="Normal 5 2 3 2 2 2 2 2 3" xfId="4347" xr:uid="{00000000-0005-0000-0000-000066280000}"/>
    <cellStyle name="Normal 5 2 3 2 2 2 2 2 3 2" xfId="19117" xr:uid="{00000000-0005-0000-0000-000067280000}"/>
    <cellStyle name="Normal 5 2 3 2 2 2 2 2 4" xfId="17174" xr:uid="{00000000-0005-0000-0000-000068280000}"/>
    <cellStyle name="Normal 5 2 3 2 2 2 2 3" xfId="2400" xr:uid="{00000000-0005-0000-0000-000069280000}"/>
    <cellStyle name="Normal 5 2 3 2 2 2 2 3 2" xfId="4349" xr:uid="{00000000-0005-0000-0000-00006A280000}"/>
    <cellStyle name="Normal 5 2 3 2 2 2 2 3 2 2" xfId="19119" xr:uid="{00000000-0005-0000-0000-00006B280000}"/>
    <cellStyle name="Normal 5 2 3 2 2 2 2 3 3" xfId="17176" xr:uid="{00000000-0005-0000-0000-00006C280000}"/>
    <cellStyle name="Normal 5 2 3 2 2 2 2 4" xfId="4346" xr:uid="{00000000-0005-0000-0000-00006D280000}"/>
    <cellStyle name="Normal 5 2 3 2 2 2 2 4 2" xfId="19116" xr:uid="{00000000-0005-0000-0000-00006E280000}"/>
    <cellStyle name="Normal 5 2 3 2 2 2 2 5" xfId="17173" xr:uid="{00000000-0005-0000-0000-00006F280000}"/>
    <cellStyle name="Normal 5 2 3 2 2 2 3" xfId="2401" xr:uid="{00000000-0005-0000-0000-000070280000}"/>
    <cellStyle name="Normal 5 2 3 2 2 2 3 2" xfId="2402" xr:uid="{00000000-0005-0000-0000-000071280000}"/>
    <cellStyle name="Normal 5 2 3 2 2 2 3 2 2" xfId="4351" xr:uid="{00000000-0005-0000-0000-000072280000}"/>
    <cellStyle name="Normal 5 2 3 2 2 2 3 2 2 2" xfId="19121" xr:uid="{00000000-0005-0000-0000-000073280000}"/>
    <cellStyle name="Normal 5 2 3 2 2 2 3 2 3" xfId="17178" xr:uid="{00000000-0005-0000-0000-000074280000}"/>
    <cellStyle name="Normal 5 2 3 2 2 2 3 3" xfId="4350" xr:uid="{00000000-0005-0000-0000-000075280000}"/>
    <cellStyle name="Normal 5 2 3 2 2 2 3 3 2" xfId="19120" xr:uid="{00000000-0005-0000-0000-000076280000}"/>
    <cellStyle name="Normal 5 2 3 2 2 2 3 4" xfId="17177" xr:uid="{00000000-0005-0000-0000-000077280000}"/>
    <cellStyle name="Normal 5 2 3 2 2 2 4" xfId="2403" xr:uid="{00000000-0005-0000-0000-000078280000}"/>
    <cellStyle name="Normal 5 2 3 2 2 2 4 2" xfId="4352" xr:uid="{00000000-0005-0000-0000-000079280000}"/>
    <cellStyle name="Normal 5 2 3 2 2 2 4 2 2" xfId="19122" xr:uid="{00000000-0005-0000-0000-00007A280000}"/>
    <cellStyle name="Normal 5 2 3 2 2 2 4 3" xfId="17179" xr:uid="{00000000-0005-0000-0000-00007B280000}"/>
    <cellStyle name="Normal 5 2 3 2 2 2 5" xfId="4345" xr:uid="{00000000-0005-0000-0000-00007C280000}"/>
    <cellStyle name="Normal 5 2 3 2 2 2 5 2" xfId="19115" xr:uid="{00000000-0005-0000-0000-00007D280000}"/>
    <cellStyle name="Normal 5 2 3 2 2 2 6" xfId="17172" xr:uid="{00000000-0005-0000-0000-00007E280000}"/>
    <cellStyle name="Normal 5 2 3 2 2 3" xfId="2404" xr:uid="{00000000-0005-0000-0000-00007F280000}"/>
    <cellStyle name="Normal 5 2 3 2 2 3 2" xfId="2405" xr:uid="{00000000-0005-0000-0000-000080280000}"/>
    <cellStyle name="Normal 5 2 3 2 2 3 2 2" xfId="2406" xr:uid="{00000000-0005-0000-0000-000081280000}"/>
    <cellStyle name="Normal 5 2 3 2 2 3 2 2 2" xfId="4355" xr:uid="{00000000-0005-0000-0000-000082280000}"/>
    <cellStyle name="Normal 5 2 3 2 2 3 2 2 2 2" xfId="19125" xr:uid="{00000000-0005-0000-0000-000083280000}"/>
    <cellStyle name="Normal 5 2 3 2 2 3 2 2 3" xfId="17182" xr:uid="{00000000-0005-0000-0000-000084280000}"/>
    <cellStyle name="Normal 5 2 3 2 2 3 2 3" xfId="4354" xr:uid="{00000000-0005-0000-0000-000085280000}"/>
    <cellStyle name="Normal 5 2 3 2 2 3 2 3 2" xfId="19124" xr:uid="{00000000-0005-0000-0000-000086280000}"/>
    <cellStyle name="Normal 5 2 3 2 2 3 2 4" xfId="17181" xr:uid="{00000000-0005-0000-0000-000087280000}"/>
    <cellStyle name="Normal 5 2 3 2 2 3 3" xfId="2407" xr:uid="{00000000-0005-0000-0000-000088280000}"/>
    <cellStyle name="Normal 5 2 3 2 2 3 3 2" xfId="4356" xr:uid="{00000000-0005-0000-0000-000089280000}"/>
    <cellStyle name="Normal 5 2 3 2 2 3 3 2 2" xfId="19126" xr:uid="{00000000-0005-0000-0000-00008A280000}"/>
    <cellStyle name="Normal 5 2 3 2 2 3 3 3" xfId="17183" xr:uid="{00000000-0005-0000-0000-00008B280000}"/>
    <cellStyle name="Normal 5 2 3 2 2 3 4" xfId="4353" xr:uid="{00000000-0005-0000-0000-00008C280000}"/>
    <cellStyle name="Normal 5 2 3 2 2 3 4 2" xfId="19123" xr:uid="{00000000-0005-0000-0000-00008D280000}"/>
    <cellStyle name="Normal 5 2 3 2 2 3 5" xfId="17180" xr:uid="{00000000-0005-0000-0000-00008E280000}"/>
    <cellStyle name="Normal 5 2 3 2 2 4" xfId="2408" xr:uid="{00000000-0005-0000-0000-00008F280000}"/>
    <cellStyle name="Normal 5 2 3 2 2 4 2" xfId="2409" xr:uid="{00000000-0005-0000-0000-000090280000}"/>
    <cellStyle name="Normal 5 2 3 2 2 4 2 2" xfId="4358" xr:uid="{00000000-0005-0000-0000-000091280000}"/>
    <cellStyle name="Normal 5 2 3 2 2 4 2 2 2" xfId="19128" xr:uid="{00000000-0005-0000-0000-000092280000}"/>
    <cellStyle name="Normal 5 2 3 2 2 4 2 3" xfId="17185" xr:uid="{00000000-0005-0000-0000-000093280000}"/>
    <cellStyle name="Normal 5 2 3 2 2 4 3" xfId="4357" xr:uid="{00000000-0005-0000-0000-000094280000}"/>
    <cellStyle name="Normal 5 2 3 2 2 4 3 2" xfId="19127" xr:uid="{00000000-0005-0000-0000-000095280000}"/>
    <cellStyle name="Normal 5 2 3 2 2 4 4" xfId="17184" xr:uid="{00000000-0005-0000-0000-000096280000}"/>
    <cellStyle name="Normal 5 2 3 2 2 5" xfId="2410" xr:uid="{00000000-0005-0000-0000-000097280000}"/>
    <cellStyle name="Normal 5 2 3 2 2 5 2" xfId="4359" xr:uid="{00000000-0005-0000-0000-000098280000}"/>
    <cellStyle name="Normal 5 2 3 2 2 5 2 2" xfId="19129" xr:uid="{00000000-0005-0000-0000-000099280000}"/>
    <cellStyle name="Normal 5 2 3 2 2 5 3" xfId="17186" xr:uid="{00000000-0005-0000-0000-00009A280000}"/>
    <cellStyle name="Normal 5 2 3 2 2 6" xfId="4344" xr:uid="{00000000-0005-0000-0000-00009B280000}"/>
    <cellStyle name="Normal 5 2 3 2 2 6 2" xfId="19114" xr:uid="{00000000-0005-0000-0000-00009C280000}"/>
    <cellStyle name="Normal 5 2 3 2 2 7" xfId="17171" xr:uid="{00000000-0005-0000-0000-00009D280000}"/>
    <cellStyle name="Normal 5 2 3 2 3" xfId="2411" xr:uid="{00000000-0005-0000-0000-00009E280000}"/>
    <cellStyle name="Normal 5 2 3 2 3 2" xfId="2412" xr:uid="{00000000-0005-0000-0000-00009F280000}"/>
    <cellStyle name="Normal 5 2 3 2 3 2 2" xfId="2413" xr:uid="{00000000-0005-0000-0000-0000A0280000}"/>
    <cellStyle name="Normal 5 2 3 2 3 2 2 2" xfId="2414" xr:uid="{00000000-0005-0000-0000-0000A1280000}"/>
    <cellStyle name="Normal 5 2 3 2 3 2 2 2 2" xfId="4363" xr:uid="{00000000-0005-0000-0000-0000A2280000}"/>
    <cellStyle name="Normal 5 2 3 2 3 2 2 2 2 2" xfId="19133" xr:uid="{00000000-0005-0000-0000-0000A3280000}"/>
    <cellStyle name="Normal 5 2 3 2 3 2 2 2 3" xfId="17190" xr:uid="{00000000-0005-0000-0000-0000A4280000}"/>
    <cellStyle name="Normal 5 2 3 2 3 2 2 3" xfId="4362" xr:uid="{00000000-0005-0000-0000-0000A5280000}"/>
    <cellStyle name="Normal 5 2 3 2 3 2 2 3 2" xfId="19132" xr:uid="{00000000-0005-0000-0000-0000A6280000}"/>
    <cellStyle name="Normal 5 2 3 2 3 2 2 4" xfId="17189" xr:uid="{00000000-0005-0000-0000-0000A7280000}"/>
    <cellStyle name="Normal 5 2 3 2 3 2 3" xfId="2415" xr:uid="{00000000-0005-0000-0000-0000A8280000}"/>
    <cellStyle name="Normal 5 2 3 2 3 2 3 2" xfId="4364" xr:uid="{00000000-0005-0000-0000-0000A9280000}"/>
    <cellStyle name="Normal 5 2 3 2 3 2 3 2 2" xfId="19134" xr:uid="{00000000-0005-0000-0000-0000AA280000}"/>
    <cellStyle name="Normal 5 2 3 2 3 2 3 3" xfId="17191" xr:uid="{00000000-0005-0000-0000-0000AB280000}"/>
    <cellStyle name="Normal 5 2 3 2 3 2 4" xfId="4361" xr:uid="{00000000-0005-0000-0000-0000AC280000}"/>
    <cellStyle name="Normal 5 2 3 2 3 2 4 2" xfId="19131" xr:uid="{00000000-0005-0000-0000-0000AD280000}"/>
    <cellStyle name="Normal 5 2 3 2 3 2 5" xfId="17188" xr:uid="{00000000-0005-0000-0000-0000AE280000}"/>
    <cellStyle name="Normal 5 2 3 2 3 3" xfId="2416" xr:uid="{00000000-0005-0000-0000-0000AF280000}"/>
    <cellStyle name="Normal 5 2 3 2 3 3 2" xfId="2417" xr:uid="{00000000-0005-0000-0000-0000B0280000}"/>
    <cellStyle name="Normal 5 2 3 2 3 3 2 2" xfId="4366" xr:uid="{00000000-0005-0000-0000-0000B1280000}"/>
    <cellStyle name="Normal 5 2 3 2 3 3 2 2 2" xfId="19136" xr:uid="{00000000-0005-0000-0000-0000B2280000}"/>
    <cellStyle name="Normal 5 2 3 2 3 3 2 3" xfId="17193" xr:uid="{00000000-0005-0000-0000-0000B3280000}"/>
    <cellStyle name="Normal 5 2 3 2 3 3 3" xfId="4365" xr:uid="{00000000-0005-0000-0000-0000B4280000}"/>
    <cellStyle name="Normal 5 2 3 2 3 3 3 2" xfId="19135" xr:uid="{00000000-0005-0000-0000-0000B5280000}"/>
    <cellStyle name="Normal 5 2 3 2 3 3 4" xfId="17192" xr:uid="{00000000-0005-0000-0000-0000B6280000}"/>
    <cellStyle name="Normal 5 2 3 2 3 4" xfId="2418" xr:uid="{00000000-0005-0000-0000-0000B7280000}"/>
    <cellStyle name="Normal 5 2 3 2 3 4 2" xfId="4367" xr:uid="{00000000-0005-0000-0000-0000B8280000}"/>
    <cellStyle name="Normal 5 2 3 2 3 4 2 2" xfId="19137" xr:uid="{00000000-0005-0000-0000-0000B9280000}"/>
    <cellStyle name="Normal 5 2 3 2 3 4 3" xfId="17194" xr:uid="{00000000-0005-0000-0000-0000BA280000}"/>
    <cellStyle name="Normal 5 2 3 2 3 5" xfId="4360" xr:uid="{00000000-0005-0000-0000-0000BB280000}"/>
    <cellStyle name="Normal 5 2 3 2 3 5 2" xfId="19130" xr:uid="{00000000-0005-0000-0000-0000BC280000}"/>
    <cellStyle name="Normal 5 2 3 2 3 6" xfId="17187" xr:uid="{00000000-0005-0000-0000-0000BD280000}"/>
    <cellStyle name="Normal 5 2 3 2 4" xfId="2419" xr:uid="{00000000-0005-0000-0000-0000BE280000}"/>
    <cellStyle name="Normal 5 2 3 2 4 2" xfId="2420" xr:uid="{00000000-0005-0000-0000-0000BF280000}"/>
    <cellStyle name="Normal 5 2 3 2 4 2 2" xfId="2421" xr:uid="{00000000-0005-0000-0000-0000C0280000}"/>
    <cellStyle name="Normal 5 2 3 2 4 2 2 2" xfId="4370" xr:uid="{00000000-0005-0000-0000-0000C1280000}"/>
    <cellStyle name="Normal 5 2 3 2 4 2 2 2 2" xfId="19140" xr:uid="{00000000-0005-0000-0000-0000C2280000}"/>
    <cellStyle name="Normal 5 2 3 2 4 2 2 3" xfId="17197" xr:uid="{00000000-0005-0000-0000-0000C3280000}"/>
    <cellStyle name="Normal 5 2 3 2 4 2 3" xfId="4369" xr:uid="{00000000-0005-0000-0000-0000C4280000}"/>
    <cellStyle name="Normal 5 2 3 2 4 2 3 2" xfId="19139" xr:uid="{00000000-0005-0000-0000-0000C5280000}"/>
    <cellStyle name="Normal 5 2 3 2 4 2 4" xfId="17196" xr:uid="{00000000-0005-0000-0000-0000C6280000}"/>
    <cellStyle name="Normal 5 2 3 2 4 3" xfId="2422" xr:uid="{00000000-0005-0000-0000-0000C7280000}"/>
    <cellStyle name="Normal 5 2 3 2 4 3 2" xfId="4371" xr:uid="{00000000-0005-0000-0000-0000C8280000}"/>
    <cellStyle name="Normal 5 2 3 2 4 3 2 2" xfId="19141" xr:uid="{00000000-0005-0000-0000-0000C9280000}"/>
    <cellStyle name="Normal 5 2 3 2 4 3 3" xfId="17198" xr:uid="{00000000-0005-0000-0000-0000CA280000}"/>
    <cellStyle name="Normal 5 2 3 2 4 4" xfId="4368" xr:uid="{00000000-0005-0000-0000-0000CB280000}"/>
    <cellStyle name="Normal 5 2 3 2 4 4 2" xfId="19138" xr:uid="{00000000-0005-0000-0000-0000CC280000}"/>
    <cellStyle name="Normal 5 2 3 2 4 5" xfId="17195" xr:uid="{00000000-0005-0000-0000-0000CD280000}"/>
    <cellStyle name="Normal 5 2 3 2 5" xfId="2423" xr:uid="{00000000-0005-0000-0000-0000CE280000}"/>
    <cellStyle name="Normal 5 2 3 2 5 2" xfId="2424" xr:uid="{00000000-0005-0000-0000-0000CF280000}"/>
    <cellStyle name="Normal 5 2 3 2 5 2 2" xfId="4373" xr:uid="{00000000-0005-0000-0000-0000D0280000}"/>
    <cellStyle name="Normal 5 2 3 2 5 2 2 2" xfId="19143" xr:uid="{00000000-0005-0000-0000-0000D1280000}"/>
    <cellStyle name="Normal 5 2 3 2 5 2 3" xfId="17200" xr:uid="{00000000-0005-0000-0000-0000D2280000}"/>
    <cellStyle name="Normal 5 2 3 2 5 3" xfId="4372" xr:uid="{00000000-0005-0000-0000-0000D3280000}"/>
    <cellStyle name="Normal 5 2 3 2 5 3 2" xfId="19142" xr:uid="{00000000-0005-0000-0000-0000D4280000}"/>
    <cellStyle name="Normal 5 2 3 2 5 4" xfId="17199" xr:uid="{00000000-0005-0000-0000-0000D5280000}"/>
    <cellStyle name="Normal 5 2 3 2 6" xfId="2425" xr:uid="{00000000-0005-0000-0000-0000D6280000}"/>
    <cellStyle name="Normal 5 2 3 2 6 2" xfId="4374" xr:uid="{00000000-0005-0000-0000-0000D7280000}"/>
    <cellStyle name="Normal 5 2 3 2 6 2 2" xfId="19144" xr:uid="{00000000-0005-0000-0000-0000D8280000}"/>
    <cellStyle name="Normal 5 2 3 2 6 3" xfId="17201" xr:uid="{00000000-0005-0000-0000-0000D9280000}"/>
    <cellStyle name="Normal 5 2 3 2 7" xfId="4343" xr:uid="{00000000-0005-0000-0000-0000DA280000}"/>
    <cellStyle name="Normal 5 2 3 2 7 2" xfId="19113" xr:uid="{00000000-0005-0000-0000-0000DB280000}"/>
    <cellStyle name="Normal 5 2 3 2 8" xfId="17170" xr:uid="{00000000-0005-0000-0000-0000DC280000}"/>
    <cellStyle name="Normal 5 2 3 3" xfId="2426" xr:uid="{00000000-0005-0000-0000-0000DD280000}"/>
    <cellStyle name="Normal 5 2 3 3 2" xfId="2427" xr:uid="{00000000-0005-0000-0000-0000DE280000}"/>
    <cellStyle name="Normal 5 2 3 3 2 2" xfId="2428" xr:uid="{00000000-0005-0000-0000-0000DF280000}"/>
    <cellStyle name="Normal 5 2 3 3 2 2 2" xfId="2429" xr:uid="{00000000-0005-0000-0000-0000E0280000}"/>
    <cellStyle name="Normal 5 2 3 3 2 2 2 2" xfId="2430" xr:uid="{00000000-0005-0000-0000-0000E1280000}"/>
    <cellStyle name="Normal 5 2 3 3 2 2 2 2 2" xfId="4379" xr:uid="{00000000-0005-0000-0000-0000E2280000}"/>
    <cellStyle name="Normal 5 2 3 3 2 2 2 2 2 2" xfId="19149" xr:uid="{00000000-0005-0000-0000-0000E3280000}"/>
    <cellStyle name="Normal 5 2 3 3 2 2 2 2 3" xfId="17206" xr:uid="{00000000-0005-0000-0000-0000E4280000}"/>
    <cellStyle name="Normal 5 2 3 3 2 2 2 3" xfId="4378" xr:uid="{00000000-0005-0000-0000-0000E5280000}"/>
    <cellStyle name="Normal 5 2 3 3 2 2 2 3 2" xfId="19148" xr:uid="{00000000-0005-0000-0000-0000E6280000}"/>
    <cellStyle name="Normal 5 2 3 3 2 2 2 4" xfId="17205" xr:uid="{00000000-0005-0000-0000-0000E7280000}"/>
    <cellStyle name="Normal 5 2 3 3 2 2 3" xfId="2431" xr:uid="{00000000-0005-0000-0000-0000E8280000}"/>
    <cellStyle name="Normal 5 2 3 3 2 2 3 2" xfId="4380" xr:uid="{00000000-0005-0000-0000-0000E9280000}"/>
    <cellStyle name="Normal 5 2 3 3 2 2 3 2 2" xfId="19150" xr:uid="{00000000-0005-0000-0000-0000EA280000}"/>
    <cellStyle name="Normal 5 2 3 3 2 2 3 3" xfId="17207" xr:uid="{00000000-0005-0000-0000-0000EB280000}"/>
    <cellStyle name="Normal 5 2 3 3 2 2 4" xfId="4377" xr:uid="{00000000-0005-0000-0000-0000EC280000}"/>
    <cellStyle name="Normal 5 2 3 3 2 2 4 2" xfId="19147" xr:uid="{00000000-0005-0000-0000-0000ED280000}"/>
    <cellStyle name="Normal 5 2 3 3 2 2 5" xfId="17204" xr:uid="{00000000-0005-0000-0000-0000EE280000}"/>
    <cellStyle name="Normal 5 2 3 3 2 3" xfId="2432" xr:uid="{00000000-0005-0000-0000-0000EF280000}"/>
    <cellStyle name="Normal 5 2 3 3 2 3 2" xfId="2433" xr:uid="{00000000-0005-0000-0000-0000F0280000}"/>
    <cellStyle name="Normal 5 2 3 3 2 3 2 2" xfId="4382" xr:uid="{00000000-0005-0000-0000-0000F1280000}"/>
    <cellStyle name="Normal 5 2 3 3 2 3 2 2 2" xfId="19152" xr:uid="{00000000-0005-0000-0000-0000F2280000}"/>
    <cellStyle name="Normal 5 2 3 3 2 3 2 3" xfId="17209" xr:uid="{00000000-0005-0000-0000-0000F3280000}"/>
    <cellStyle name="Normal 5 2 3 3 2 3 3" xfId="4381" xr:uid="{00000000-0005-0000-0000-0000F4280000}"/>
    <cellStyle name="Normal 5 2 3 3 2 3 3 2" xfId="19151" xr:uid="{00000000-0005-0000-0000-0000F5280000}"/>
    <cellStyle name="Normal 5 2 3 3 2 3 4" xfId="17208" xr:uid="{00000000-0005-0000-0000-0000F6280000}"/>
    <cellStyle name="Normal 5 2 3 3 2 4" xfId="2434" xr:uid="{00000000-0005-0000-0000-0000F7280000}"/>
    <cellStyle name="Normal 5 2 3 3 2 4 2" xfId="4383" xr:uid="{00000000-0005-0000-0000-0000F8280000}"/>
    <cellStyle name="Normal 5 2 3 3 2 4 2 2" xfId="19153" xr:uid="{00000000-0005-0000-0000-0000F9280000}"/>
    <cellStyle name="Normal 5 2 3 3 2 4 3" xfId="17210" xr:uid="{00000000-0005-0000-0000-0000FA280000}"/>
    <cellStyle name="Normal 5 2 3 3 2 5" xfId="4376" xr:uid="{00000000-0005-0000-0000-0000FB280000}"/>
    <cellStyle name="Normal 5 2 3 3 2 5 2" xfId="19146" xr:uid="{00000000-0005-0000-0000-0000FC280000}"/>
    <cellStyle name="Normal 5 2 3 3 2 6" xfId="17203" xr:uid="{00000000-0005-0000-0000-0000FD280000}"/>
    <cellStyle name="Normal 5 2 3 3 3" xfId="2435" xr:uid="{00000000-0005-0000-0000-0000FE280000}"/>
    <cellStyle name="Normal 5 2 3 3 3 2" xfId="2436" xr:uid="{00000000-0005-0000-0000-0000FF280000}"/>
    <cellStyle name="Normal 5 2 3 3 3 2 2" xfId="2437" xr:uid="{00000000-0005-0000-0000-000000290000}"/>
    <cellStyle name="Normal 5 2 3 3 3 2 2 2" xfId="4386" xr:uid="{00000000-0005-0000-0000-000001290000}"/>
    <cellStyle name="Normal 5 2 3 3 3 2 2 2 2" xfId="19156" xr:uid="{00000000-0005-0000-0000-000002290000}"/>
    <cellStyle name="Normal 5 2 3 3 3 2 2 3" xfId="17213" xr:uid="{00000000-0005-0000-0000-000003290000}"/>
    <cellStyle name="Normal 5 2 3 3 3 2 3" xfId="4385" xr:uid="{00000000-0005-0000-0000-000004290000}"/>
    <cellStyle name="Normal 5 2 3 3 3 2 3 2" xfId="19155" xr:uid="{00000000-0005-0000-0000-000005290000}"/>
    <cellStyle name="Normal 5 2 3 3 3 2 4" xfId="17212" xr:uid="{00000000-0005-0000-0000-000006290000}"/>
    <cellStyle name="Normal 5 2 3 3 3 3" xfId="2438" xr:uid="{00000000-0005-0000-0000-000007290000}"/>
    <cellStyle name="Normal 5 2 3 3 3 3 2" xfId="4387" xr:uid="{00000000-0005-0000-0000-000008290000}"/>
    <cellStyle name="Normal 5 2 3 3 3 3 2 2" xfId="19157" xr:uid="{00000000-0005-0000-0000-000009290000}"/>
    <cellStyle name="Normal 5 2 3 3 3 3 3" xfId="17214" xr:uid="{00000000-0005-0000-0000-00000A290000}"/>
    <cellStyle name="Normal 5 2 3 3 3 4" xfId="4384" xr:uid="{00000000-0005-0000-0000-00000B290000}"/>
    <cellStyle name="Normal 5 2 3 3 3 4 2" xfId="19154" xr:uid="{00000000-0005-0000-0000-00000C290000}"/>
    <cellStyle name="Normal 5 2 3 3 3 5" xfId="17211" xr:uid="{00000000-0005-0000-0000-00000D290000}"/>
    <cellStyle name="Normal 5 2 3 3 4" xfId="2439" xr:uid="{00000000-0005-0000-0000-00000E290000}"/>
    <cellStyle name="Normal 5 2 3 3 4 2" xfId="2440" xr:uid="{00000000-0005-0000-0000-00000F290000}"/>
    <cellStyle name="Normal 5 2 3 3 4 2 2" xfId="4389" xr:uid="{00000000-0005-0000-0000-000010290000}"/>
    <cellStyle name="Normal 5 2 3 3 4 2 2 2" xfId="19159" xr:uid="{00000000-0005-0000-0000-000011290000}"/>
    <cellStyle name="Normal 5 2 3 3 4 2 3" xfId="17216" xr:uid="{00000000-0005-0000-0000-000012290000}"/>
    <cellStyle name="Normal 5 2 3 3 4 3" xfId="4388" xr:uid="{00000000-0005-0000-0000-000013290000}"/>
    <cellStyle name="Normal 5 2 3 3 4 3 2" xfId="19158" xr:uid="{00000000-0005-0000-0000-000014290000}"/>
    <cellStyle name="Normal 5 2 3 3 4 4" xfId="17215" xr:uid="{00000000-0005-0000-0000-000015290000}"/>
    <cellStyle name="Normal 5 2 3 3 5" xfId="2441" xr:uid="{00000000-0005-0000-0000-000016290000}"/>
    <cellStyle name="Normal 5 2 3 3 5 2" xfId="4390" xr:uid="{00000000-0005-0000-0000-000017290000}"/>
    <cellStyle name="Normal 5 2 3 3 5 2 2" xfId="19160" xr:uid="{00000000-0005-0000-0000-000018290000}"/>
    <cellStyle name="Normal 5 2 3 3 5 3" xfId="17217" xr:uid="{00000000-0005-0000-0000-000019290000}"/>
    <cellStyle name="Normal 5 2 3 3 6" xfId="4375" xr:uid="{00000000-0005-0000-0000-00001A290000}"/>
    <cellStyle name="Normal 5 2 3 3 6 2" xfId="19145" xr:uid="{00000000-0005-0000-0000-00001B290000}"/>
    <cellStyle name="Normal 5 2 3 3 7" xfId="17202" xr:uid="{00000000-0005-0000-0000-00001C290000}"/>
    <cellStyle name="Normal 5 2 3 4" xfId="2442" xr:uid="{00000000-0005-0000-0000-00001D290000}"/>
    <cellStyle name="Normal 5 2 3 4 2" xfId="2443" xr:uid="{00000000-0005-0000-0000-00001E290000}"/>
    <cellStyle name="Normal 5 2 3 4 2 2" xfId="2444" xr:uid="{00000000-0005-0000-0000-00001F290000}"/>
    <cellStyle name="Normal 5 2 3 4 2 2 2" xfId="2445" xr:uid="{00000000-0005-0000-0000-000020290000}"/>
    <cellStyle name="Normal 5 2 3 4 2 2 2 2" xfId="4394" xr:uid="{00000000-0005-0000-0000-000021290000}"/>
    <cellStyle name="Normal 5 2 3 4 2 2 2 2 2" xfId="19164" xr:uid="{00000000-0005-0000-0000-000022290000}"/>
    <cellStyle name="Normal 5 2 3 4 2 2 2 3" xfId="17221" xr:uid="{00000000-0005-0000-0000-000023290000}"/>
    <cellStyle name="Normal 5 2 3 4 2 2 3" xfId="4393" xr:uid="{00000000-0005-0000-0000-000024290000}"/>
    <cellStyle name="Normal 5 2 3 4 2 2 3 2" xfId="19163" xr:uid="{00000000-0005-0000-0000-000025290000}"/>
    <cellStyle name="Normal 5 2 3 4 2 2 4" xfId="17220" xr:uid="{00000000-0005-0000-0000-000026290000}"/>
    <cellStyle name="Normal 5 2 3 4 2 3" xfId="2446" xr:uid="{00000000-0005-0000-0000-000027290000}"/>
    <cellStyle name="Normal 5 2 3 4 2 3 2" xfId="4395" xr:uid="{00000000-0005-0000-0000-000028290000}"/>
    <cellStyle name="Normal 5 2 3 4 2 3 2 2" xfId="19165" xr:uid="{00000000-0005-0000-0000-000029290000}"/>
    <cellStyle name="Normal 5 2 3 4 2 3 3" xfId="17222" xr:uid="{00000000-0005-0000-0000-00002A290000}"/>
    <cellStyle name="Normal 5 2 3 4 2 4" xfId="4392" xr:uid="{00000000-0005-0000-0000-00002B290000}"/>
    <cellStyle name="Normal 5 2 3 4 2 4 2" xfId="19162" xr:uid="{00000000-0005-0000-0000-00002C290000}"/>
    <cellStyle name="Normal 5 2 3 4 2 5" xfId="17219" xr:uid="{00000000-0005-0000-0000-00002D290000}"/>
    <cellStyle name="Normal 5 2 3 4 3" xfId="2447" xr:uid="{00000000-0005-0000-0000-00002E290000}"/>
    <cellStyle name="Normal 5 2 3 4 3 2" xfId="2448" xr:uid="{00000000-0005-0000-0000-00002F290000}"/>
    <cellStyle name="Normal 5 2 3 4 3 2 2" xfId="4397" xr:uid="{00000000-0005-0000-0000-000030290000}"/>
    <cellStyle name="Normal 5 2 3 4 3 2 2 2" xfId="19167" xr:uid="{00000000-0005-0000-0000-000031290000}"/>
    <cellStyle name="Normal 5 2 3 4 3 2 3" xfId="17224" xr:uid="{00000000-0005-0000-0000-000032290000}"/>
    <cellStyle name="Normal 5 2 3 4 3 3" xfId="4396" xr:uid="{00000000-0005-0000-0000-000033290000}"/>
    <cellStyle name="Normal 5 2 3 4 3 3 2" xfId="19166" xr:uid="{00000000-0005-0000-0000-000034290000}"/>
    <cellStyle name="Normal 5 2 3 4 3 4" xfId="17223" xr:uid="{00000000-0005-0000-0000-000035290000}"/>
    <cellStyle name="Normal 5 2 3 4 4" xfId="2449" xr:uid="{00000000-0005-0000-0000-000036290000}"/>
    <cellStyle name="Normal 5 2 3 4 4 2" xfId="4398" xr:uid="{00000000-0005-0000-0000-000037290000}"/>
    <cellStyle name="Normal 5 2 3 4 4 2 2" xfId="19168" xr:uid="{00000000-0005-0000-0000-000038290000}"/>
    <cellStyle name="Normal 5 2 3 4 4 3" xfId="17225" xr:uid="{00000000-0005-0000-0000-000039290000}"/>
    <cellStyle name="Normal 5 2 3 4 5" xfId="4391" xr:uid="{00000000-0005-0000-0000-00003A290000}"/>
    <cellStyle name="Normal 5 2 3 4 5 2" xfId="19161" xr:uid="{00000000-0005-0000-0000-00003B290000}"/>
    <cellStyle name="Normal 5 2 3 4 6" xfId="17218" xr:uid="{00000000-0005-0000-0000-00003C290000}"/>
    <cellStyle name="Normal 5 2 3 5" xfId="2450" xr:uid="{00000000-0005-0000-0000-00003D290000}"/>
    <cellStyle name="Normal 5 2 3 5 2" xfId="2451" xr:uid="{00000000-0005-0000-0000-00003E290000}"/>
    <cellStyle name="Normal 5 2 3 5 2 2" xfId="2452" xr:uid="{00000000-0005-0000-0000-00003F290000}"/>
    <cellStyle name="Normal 5 2 3 5 2 2 2" xfId="4401" xr:uid="{00000000-0005-0000-0000-000040290000}"/>
    <cellStyle name="Normal 5 2 3 5 2 2 2 2" xfId="19171" xr:uid="{00000000-0005-0000-0000-000041290000}"/>
    <cellStyle name="Normal 5 2 3 5 2 2 3" xfId="17228" xr:uid="{00000000-0005-0000-0000-000042290000}"/>
    <cellStyle name="Normal 5 2 3 5 2 3" xfId="4400" xr:uid="{00000000-0005-0000-0000-000043290000}"/>
    <cellStyle name="Normal 5 2 3 5 2 3 2" xfId="19170" xr:uid="{00000000-0005-0000-0000-000044290000}"/>
    <cellStyle name="Normal 5 2 3 5 2 4" xfId="17227" xr:uid="{00000000-0005-0000-0000-000045290000}"/>
    <cellStyle name="Normal 5 2 3 5 3" xfId="2453" xr:uid="{00000000-0005-0000-0000-000046290000}"/>
    <cellStyle name="Normal 5 2 3 5 3 2" xfId="4402" xr:uid="{00000000-0005-0000-0000-000047290000}"/>
    <cellStyle name="Normal 5 2 3 5 3 2 2" xfId="19172" xr:uid="{00000000-0005-0000-0000-000048290000}"/>
    <cellStyle name="Normal 5 2 3 5 3 3" xfId="17229" xr:uid="{00000000-0005-0000-0000-000049290000}"/>
    <cellStyle name="Normal 5 2 3 5 4" xfId="4399" xr:uid="{00000000-0005-0000-0000-00004A290000}"/>
    <cellStyle name="Normal 5 2 3 5 4 2" xfId="19169" xr:uid="{00000000-0005-0000-0000-00004B290000}"/>
    <cellStyle name="Normal 5 2 3 5 5" xfId="17226" xr:uid="{00000000-0005-0000-0000-00004C290000}"/>
    <cellStyle name="Normal 5 2 3 6" xfId="2454" xr:uid="{00000000-0005-0000-0000-00004D290000}"/>
    <cellStyle name="Normal 5 2 3 6 2" xfId="2455" xr:uid="{00000000-0005-0000-0000-00004E290000}"/>
    <cellStyle name="Normal 5 2 3 6 2 2" xfId="4404" xr:uid="{00000000-0005-0000-0000-00004F290000}"/>
    <cellStyle name="Normal 5 2 3 6 2 2 2" xfId="19174" xr:uid="{00000000-0005-0000-0000-000050290000}"/>
    <cellStyle name="Normal 5 2 3 6 2 3" xfId="17231" xr:uid="{00000000-0005-0000-0000-000051290000}"/>
    <cellStyle name="Normal 5 2 3 6 3" xfId="4403" xr:uid="{00000000-0005-0000-0000-000052290000}"/>
    <cellStyle name="Normal 5 2 3 6 3 2" xfId="19173" xr:uid="{00000000-0005-0000-0000-000053290000}"/>
    <cellStyle name="Normal 5 2 3 6 4" xfId="17230" xr:uid="{00000000-0005-0000-0000-000054290000}"/>
    <cellStyle name="Normal 5 2 3 7" xfId="2456" xr:uid="{00000000-0005-0000-0000-000055290000}"/>
    <cellStyle name="Normal 5 2 3 7 2" xfId="4405" xr:uid="{00000000-0005-0000-0000-000056290000}"/>
    <cellStyle name="Normal 5 2 3 7 2 2" xfId="19175" xr:uid="{00000000-0005-0000-0000-000057290000}"/>
    <cellStyle name="Normal 5 2 3 7 3" xfId="17232" xr:uid="{00000000-0005-0000-0000-000058290000}"/>
    <cellStyle name="Normal 5 2 3 8" xfId="4342" xr:uid="{00000000-0005-0000-0000-000059290000}"/>
    <cellStyle name="Normal 5 2 3 8 2" xfId="19112" xr:uid="{00000000-0005-0000-0000-00005A290000}"/>
    <cellStyle name="Normal 5 2 3 9" xfId="12110" xr:uid="{00000000-0005-0000-0000-00005B290000}"/>
    <cellStyle name="Normal 5 2 4" xfId="2457" xr:uid="{00000000-0005-0000-0000-00005C290000}"/>
    <cellStyle name="Normal 5 2 4 2" xfId="2458" xr:uid="{00000000-0005-0000-0000-00005D290000}"/>
    <cellStyle name="Normal 5 2 4 2 2" xfId="2459" xr:uid="{00000000-0005-0000-0000-00005E290000}"/>
    <cellStyle name="Normal 5 2 4 2 2 2" xfId="2460" xr:uid="{00000000-0005-0000-0000-00005F290000}"/>
    <cellStyle name="Normal 5 2 4 2 2 2 2" xfId="2461" xr:uid="{00000000-0005-0000-0000-000060290000}"/>
    <cellStyle name="Normal 5 2 4 2 2 2 2 2" xfId="2462" xr:uid="{00000000-0005-0000-0000-000061290000}"/>
    <cellStyle name="Normal 5 2 4 2 2 2 2 2 2" xfId="2463" xr:uid="{00000000-0005-0000-0000-000062290000}"/>
    <cellStyle name="Normal 5 2 4 2 2 2 2 2 2 2" xfId="4412" xr:uid="{00000000-0005-0000-0000-000063290000}"/>
    <cellStyle name="Normal 5 2 4 2 2 2 2 2 2 2 2" xfId="19182" xr:uid="{00000000-0005-0000-0000-000064290000}"/>
    <cellStyle name="Normal 5 2 4 2 2 2 2 2 2 3" xfId="17239" xr:uid="{00000000-0005-0000-0000-000065290000}"/>
    <cellStyle name="Normal 5 2 4 2 2 2 2 2 3" xfId="4411" xr:uid="{00000000-0005-0000-0000-000066290000}"/>
    <cellStyle name="Normal 5 2 4 2 2 2 2 2 3 2" xfId="19181" xr:uid="{00000000-0005-0000-0000-000067290000}"/>
    <cellStyle name="Normal 5 2 4 2 2 2 2 2 4" xfId="17238" xr:uid="{00000000-0005-0000-0000-000068290000}"/>
    <cellStyle name="Normal 5 2 4 2 2 2 2 3" xfId="2464" xr:uid="{00000000-0005-0000-0000-000069290000}"/>
    <cellStyle name="Normal 5 2 4 2 2 2 2 3 2" xfId="4413" xr:uid="{00000000-0005-0000-0000-00006A290000}"/>
    <cellStyle name="Normal 5 2 4 2 2 2 2 3 2 2" xfId="19183" xr:uid="{00000000-0005-0000-0000-00006B290000}"/>
    <cellStyle name="Normal 5 2 4 2 2 2 2 3 3" xfId="17240" xr:uid="{00000000-0005-0000-0000-00006C290000}"/>
    <cellStyle name="Normal 5 2 4 2 2 2 2 4" xfId="4410" xr:uid="{00000000-0005-0000-0000-00006D290000}"/>
    <cellStyle name="Normal 5 2 4 2 2 2 2 4 2" xfId="19180" xr:uid="{00000000-0005-0000-0000-00006E290000}"/>
    <cellStyle name="Normal 5 2 4 2 2 2 2 5" xfId="17237" xr:uid="{00000000-0005-0000-0000-00006F290000}"/>
    <cellStyle name="Normal 5 2 4 2 2 2 3" xfId="2465" xr:uid="{00000000-0005-0000-0000-000070290000}"/>
    <cellStyle name="Normal 5 2 4 2 2 2 3 2" xfId="2466" xr:uid="{00000000-0005-0000-0000-000071290000}"/>
    <cellStyle name="Normal 5 2 4 2 2 2 3 2 2" xfId="4415" xr:uid="{00000000-0005-0000-0000-000072290000}"/>
    <cellStyle name="Normal 5 2 4 2 2 2 3 2 2 2" xfId="19185" xr:uid="{00000000-0005-0000-0000-000073290000}"/>
    <cellStyle name="Normal 5 2 4 2 2 2 3 2 3" xfId="17242" xr:uid="{00000000-0005-0000-0000-000074290000}"/>
    <cellStyle name="Normal 5 2 4 2 2 2 3 3" xfId="4414" xr:uid="{00000000-0005-0000-0000-000075290000}"/>
    <cellStyle name="Normal 5 2 4 2 2 2 3 3 2" xfId="19184" xr:uid="{00000000-0005-0000-0000-000076290000}"/>
    <cellStyle name="Normal 5 2 4 2 2 2 3 4" xfId="17241" xr:uid="{00000000-0005-0000-0000-000077290000}"/>
    <cellStyle name="Normal 5 2 4 2 2 2 4" xfId="2467" xr:uid="{00000000-0005-0000-0000-000078290000}"/>
    <cellStyle name="Normal 5 2 4 2 2 2 4 2" xfId="4416" xr:uid="{00000000-0005-0000-0000-000079290000}"/>
    <cellStyle name="Normal 5 2 4 2 2 2 4 2 2" xfId="19186" xr:uid="{00000000-0005-0000-0000-00007A290000}"/>
    <cellStyle name="Normal 5 2 4 2 2 2 4 3" xfId="17243" xr:uid="{00000000-0005-0000-0000-00007B290000}"/>
    <cellStyle name="Normal 5 2 4 2 2 2 5" xfId="4409" xr:uid="{00000000-0005-0000-0000-00007C290000}"/>
    <cellStyle name="Normal 5 2 4 2 2 2 5 2" xfId="19179" xr:uid="{00000000-0005-0000-0000-00007D290000}"/>
    <cellStyle name="Normal 5 2 4 2 2 2 6" xfId="17236" xr:uid="{00000000-0005-0000-0000-00007E290000}"/>
    <cellStyle name="Normal 5 2 4 2 2 3" xfId="2468" xr:uid="{00000000-0005-0000-0000-00007F290000}"/>
    <cellStyle name="Normal 5 2 4 2 2 3 2" xfId="2469" xr:uid="{00000000-0005-0000-0000-000080290000}"/>
    <cellStyle name="Normal 5 2 4 2 2 3 2 2" xfId="2470" xr:uid="{00000000-0005-0000-0000-000081290000}"/>
    <cellStyle name="Normal 5 2 4 2 2 3 2 2 2" xfId="4419" xr:uid="{00000000-0005-0000-0000-000082290000}"/>
    <cellStyle name="Normal 5 2 4 2 2 3 2 2 2 2" xfId="19189" xr:uid="{00000000-0005-0000-0000-000083290000}"/>
    <cellStyle name="Normal 5 2 4 2 2 3 2 2 3" xfId="17246" xr:uid="{00000000-0005-0000-0000-000084290000}"/>
    <cellStyle name="Normal 5 2 4 2 2 3 2 3" xfId="4418" xr:uid="{00000000-0005-0000-0000-000085290000}"/>
    <cellStyle name="Normal 5 2 4 2 2 3 2 3 2" xfId="19188" xr:uid="{00000000-0005-0000-0000-000086290000}"/>
    <cellStyle name="Normal 5 2 4 2 2 3 2 4" xfId="17245" xr:uid="{00000000-0005-0000-0000-000087290000}"/>
    <cellStyle name="Normal 5 2 4 2 2 3 3" xfId="2471" xr:uid="{00000000-0005-0000-0000-000088290000}"/>
    <cellStyle name="Normal 5 2 4 2 2 3 3 2" xfId="4420" xr:uid="{00000000-0005-0000-0000-000089290000}"/>
    <cellStyle name="Normal 5 2 4 2 2 3 3 2 2" xfId="19190" xr:uid="{00000000-0005-0000-0000-00008A290000}"/>
    <cellStyle name="Normal 5 2 4 2 2 3 3 3" xfId="17247" xr:uid="{00000000-0005-0000-0000-00008B290000}"/>
    <cellStyle name="Normal 5 2 4 2 2 3 4" xfId="4417" xr:uid="{00000000-0005-0000-0000-00008C290000}"/>
    <cellStyle name="Normal 5 2 4 2 2 3 4 2" xfId="19187" xr:uid="{00000000-0005-0000-0000-00008D290000}"/>
    <cellStyle name="Normal 5 2 4 2 2 3 5" xfId="17244" xr:uid="{00000000-0005-0000-0000-00008E290000}"/>
    <cellStyle name="Normal 5 2 4 2 2 4" xfId="2472" xr:uid="{00000000-0005-0000-0000-00008F290000}"/>
    <cellStyle name="Normal 5 2 4 2 2 4 2" xfId="2473" xr:uid="{00000000-0005-0000-0000-000090290000}"/>
    <cellStyle name="Normal 5 2 4 2 2 4 2 2" xfId="4422" xr:uid="{00000000-0005-0000-0000-000091290000}"/>
    <cellStyle name="Normal 5 2 4 2 2 4 2 2 2" xfId="19192" xr:uid="{00000000-0005-0000-0000-000092290000}"/>
    <cellStyle name="Normal 5 2 4 2 2 4 2 3" xfId="17249" xr:uid="{00000000-0005-0000-0000-000093290000}"/>
    <cellStyle name="Normal 5 2 4 2 2 4 3" xfId="4421" xr:uid="{00000000-0005-0000-0000-000094290000}"/>
    <cellStyle name="Normal 5 2 4 2 2 4 3 2" xfId="19191" xr:uid="{00000000-0005-0000-0000-000095290000}"/>
    <cellStyle name="Normal 5 2 4 2 2 4 4" xfId="17248" xr:uid="{00000000-0005-0000-0000-000096290000}"/>
    <cellStyle name="Normal 5 2 4 2 2 5" xfId="2474" xr:uid="{00000000-0005-0000-0000-000097290000}"/>
    <cellStyle name="Normal 5 2 4 2 2 5 2" xfId="4423" xr:uid="{00000000-0005-0000-0000-000098290000}"/>
    <cellStyle name="Normal 5 2 4 2 2 5 2 2" xfId="19193" xr:uid="{00000000-0005-0000-0000-000099290000}"/>
    <cellStyle name="Normal 5 2 4 2 2 5 3" xfId="17250" xr:uid="{00000000-0005-0000-0000-00009A290000}"/>
    <cellStyle name="Normal 5 2 4 2 2 6" xfId="4408" xr:uid="{00000000-0005-0000-0000-00009B290000}"/>
    <cellStyle name="Normal 5 2 4 2 2 6 2" xfId="19178" xr:uid="{00000000-0005-0000-0000-00009C290000}"/>
    <cellStyle name="Normal 5 2 4 2 2 7" xfId="17235" xr:uid="{00000000-0005-0000-0000-00009D290000}"/>
    <cellStyle name="Normal 5 2 4 2 3" xfId="2475" xr:uid="{00000000-0005-0000-0000-00009E290000}"/>
    <cellStyle name="Normal 5 2 4 2 3 2" xfId="2476" xr:uid="{00000000-0005-0000-0000-00009F290000}"/>
    <cellStyle name="Normal 5 2 4 2 3 2 2" xfId="2477" xr:uid="{00000000-0005-0000-0000-0000A0290000}"/>
    <cellStyle name="Normal 5 2 4 2 3 2 2 2" xfId="2478" xr:uid="{00000000-0005-0000-0000-0000A1290000}"/>
    <cellStyle name="Normal 5 2 4 2 3 2 2 2 2" xfId="4427" xr:uid="{00000000-0005-0000-0000-0000A2290000}"/>
    <cellStyle name="Normal 5 2 4 2 3 2 2 2 2 2" xfId="19197" xr:uid="{00000000-0005-0000-0000-0000A3290000}"/>
    <cellStyle name="Normal 5 2 4 2 3 2 2 2 3" xfId="17254" xr:uid="{00000000-0005-0000-0000-0000A4290000}"/>
    <cellStyle name="Normal 5 2 4 2 3 2 2 3" xfId="4426" xr:uid="{00000000-0005-0000-0000-0000A5290000}"/>
    <cellStyle name="Normal 5 2 4 2 3 2 2 3 2" xfId="19196" xr:uid="{00000000-0005-0000-0000-0000A6290000}"/>
    <cellStyle name="Normal 5 2 4 2 3 2 2 4" xfId="17253" xr:uid="{00000000-0005-0000-0000-0000A7290000}"/>
    <cellStyle name="Normal 5 2 4 2 3 2 3" xfId="2479" xr:uid="{00000000-0005-0000-0000-0000A8290000}"/>
    <cellStyle name="Normal 5 2 4 2 3 2 3 2" xfId="4428" xr:uid="{00000000-0005-0000-0000-0000A9290000}"/>
    <cellStyle name="Normal 5 2 4 2 3 2 3 2 2" xfId="19198" xr:uid="{00000000-0005-0000-0000-0000AA290000}"/>
    <cellStyle name="Normal 5 2 4 2 3 2 3 3" xfId="17255" xr:uid="{00000000-0005-0000-0000-0000AB290000}"/>
    <cellStyle name="Normal 5 2 4 2 3 2 4" xfId="4425" xr:uid="{00000000-0005-0000-0000-0000AC290000}"/>
    <cellStyle name="Normal 5 2 4 2 3 2 4 2" xfId="19195" xr:uid="{00000000-0005-0000-0000-0000AD290000}"/>
    <cellStyle name="Normal 5 2 4 2 3 2 5" xfId="17252" xr:uid="{00000000-0005-0000-0000-0000AE290000}"/>
    <cellStyle name="Normal 5 2 4 2 3 3" xfId="2480" xr:uid="{00000000-0005-0000-0000-0000AF290000}"/>
    <cellStyle name="Normal 5 2 4 2 3 3 2" xfId="2481" xr:uid="{00000000-0005-0000-0000-0000B0290000}"/>
    <cellStyle name="Normal 5 2 4 2 3 3 2 2" xfId="4430" xr:uid="{00000000-0005-0000-0000-0000B1290000}"/>
    <cellStyle name="Normal 5 2 4 2 3 3 2 2 2" xfId="19200" xr:uid="{00000000-0005-0000-0000-0000B2290000}"/>
    <cellStyle name="Normal 5 2 4 2 3 3 2 3" xfId="17257" xr:uid="{00000000-0005-0000-0000-0000B3290000}"/>
    <cellStyle name="Normal 5 2 4 2 3 3 3" xfId="4429" xr:uid="{00000000-0005-0000-0000-0000B4290000}"/>
    <cellStyle name="Normal 5 2 4 2 3 3 3 2" xfId="19199" xr:uid="{00000000-0005-0000-0000-0000B5290000}"/>
    <cellStyle name="Normal 5 2 4 2 3 3 4" xfId="17256" xr:uid="{00000000-0005-0000-0000-0000B6290000}"/>
    <cellStyle name="Normal 5 2 4 2 3 4" xfId="2482" xr:uid="{00000000-0005-0000-0000-0000B7290000}"/>
    <cellStyle name="Normal 5 2 4 2 3 4 2" xfId="4431" xr:uid="{00000000-0005-0000-0000-0000B8290000}"/>
    <cellStyle name="Normal 5 2 4 2 3 4 2 2" xfId="19201" xr:uid="{00000000-0005-0000-0000-0000B9290000}"/>
    <cellStyle name="Normal 5 2 4 2 3 4 3" xfId="17258" xr:uid="{00000000-0005-0000-0000-0000BA290000}"/>
    <cellStyle name="Normal 5 2 4 2 3 5" xfId="4424" xr:uid="{00000000-0005-0000-0000-0000BB290000}"/>
    <cellStyle name="Normal 5 2 4 2 3 5 2" xfId="19194" xr:uid="{00000000-0005-0000-0000-0000BC290000}"/>
    <cellStyle name="Normal 5 2 4 2 3 6" xfId="17251" xr:uid="{00000000-0005-0000-0000-0000BD290000}"/>
    <cellStyle name="Normal 5 2 4 2 4" xfId="2483" xr:uid="{00000000-0005-0000-0000-0000BE290000}"/>
    <cellStyle name="Normal 5 2 4 2 4 2" xfId="2484" xr:uid="{00000000-0005-0000-0000-0000BF290000}"/>
    <cellStyle name="Normal 5 2 4 2 4 2 2" xfId="2485" xr:uid="{00000000-0005-0000-0000-0000C0290000}"/>
    <cellStyle name="Normal 5 2 4 2 4 2 2 2" xfId="4434" xr:uid="{00000000-0005-0000-0000-0000C1290000}"/>
    <cellStyle name="Normal 5 2 4 2 4 2 2 2 2" xfId="19204" xr:uid="{00000000-0005-0000-0000-0000C2290000}"/>
    <cellStyle name="Normal 5 2 4 2 4 2 2 3" xfId="17261" xr:uid="{00000000-0005-0000-0000-0000C3290000}"/>
    <cellStyle name="Normal 5 2 4 2 4 2 3" xfId="4433" xr:uid="{00000000-0005-0000-0000-0000C4290000}"/>
    <cellStyle name="Normal 5 2 4 2 4 2 3 2" xfId="19203" xr:uid="{00000000-0005-0000-0000-0000C5290000}"/>
    <cellStyle name="Normal 5 2 4 2 4 2 4" xfId="17260" xr:uid="{00000000-0005-0000-0000-0000C6290000}"/>
    <cellStyle name="Normal 5 2 4 2 4 3" xfId="2486" xr:uid="{00000000-0005-0000-0000-0000C7290000}"/>
    <cellStyle name="Normal 5 2 4 2 4 3 2" xfId="4435" xr:uid="{00000000-0005-0000-0000-0000C8290000}"/>
    <cellStyle name="Normal 5 2 4 2 4 3 2 2" xfId="19205" xr:uid="{00000000-0005-0000-0000-0000C9290000}"/>
    <cellStyle name="Normal 5 2 4 2 4 3 3" xfId="17262" xr:uid="{00000000-0005-0000-0000-0000CA290000}"/>
    <cellStyle name="Normal 5 2 4 2 4 4" xfId="4432" xr:uid="{00000000-0005-0000-0000-0000CB290000}"/>
    <cellStyle name="Normal 5 2 4 2 4 4 2" xfId="19202" xr:uid="{00000000-0005-0000-0000-0000CC290000}"/>
    <cellStyle name="Normal 5 2 4 2 4 5" xfId="17259" xr:uid="{00000000-0005-0000-0000-0000CD290000}"/>
    <cellStyle name="Normal 5 2 4 2 5" xfId="2487" xr:uid="{00000000-0005-0000-0000-0000CE290000}"/>
    <cellStyle name="Normal 5 2 4 2 5 2" xfId="2488" xr:uid="{00000000-0005-0000-0000-0000CF290000}"/>
    <cellStyle name="Normal 5 2 4 2 5 2 2" xfId="4437" xr:uid="{00000000-0005-0000-0000-0000D0290000}"/>
    <cellStyle name="Normal 5 2 4 2 5 2 2 2" xfId="19207" xr:uid="{00000000-0005-0000-0000-0000D1290000}"/>
    <cellStyle name="Normal 5 2 4 2 5 2 3" xfId="17264" xr:uid="{00000000-0005-0000-0000-0000D2290000}"/>
    <cellStyle name="Normal 5 2 4 2 5 3" xfId="4436" xr:uid="{00000000-0005-0000-0000-0000D3290000}"/>
    <cellStyle name="Normal 5 2 4 2 5 3 2" xfId="19206" xr:uid="{00000000-0005-0000-0000-0000D4290000}"/>
    <cellStyle name="Normal 5 2 4 2 5 4" xfId="17263" xr:uid="{00000000-0005-0000-0000-0000D5290000}"/>
    <cellStyle name="Normal 5 2 4 2 6" xfId="2489" xr:uid="{00000000-0005-0000-0000-0000D6290000}"/>
    <cellStyle name="Normal 5 2 4 2 6 2" xfId="4438" xr:uid="{00000000-0005-0000-0000-0000D7290000}"/>
    <cellStyle name="Normal 5 2 4 2 6 2 2" xfId="19208" xr:uid="{00000000-0005-0000-0000-0000D8290000}"/>
    <cellStyle name="Normal 5 2 4 2 6 3" xfId="17265" xr:uid="{00000000-0005-0000-0000-0000D9290000}"/>
    <cellStyle name="Normal 5 2 4 2 7" xfId="4407" xr:uid="{00000000-0005-0000-0000-0000DA290000}"/>
    <cellStyle name="Normal 5 2 4 2 7 2" xfId="19177" xr:uid="{00000000-0005-0000-0000-0000DB290000}"/>
    <cellStyle name="Normal 5 2 4 2 8" xfId="17234" xr:uid="{00000000-0005-0000-0000-0000DC290000}"/>
    <cellStyle name="Normal 5 2 4 3" xfId="2490" xr:uid="{00000000-0005-0000-0000-0000DD290000}"/>
    <cellStyle name="Normal 5 2 4 3 2" xfId="2491" xr:uid="{00000000-0005-0000-0000-0000DE290000}"/>
    <cellStyle name="Normal 5 2 4 3 2 2" xfId="2492" xr:uid="{00000000-0005-0000-0000-0000DF290000}"/>
    <cellStyle name="Normal 5 2 4 3 2 2 2" xfId="2493" xr:uid="{00000000-0005-0000-0000-0000E0290000}"/>
    <cellStyle name="Normal 5 2 4 3 2 2 2 2" xfId="2494" xr:uid="{00000000-0005-0000-0000-0000E1290000}"/>
    <cellStyle name="Normal 5 2 4 3 2 2 2 2 2" xfId="4443" xr:uid="{00000000-0005-0000-0000-0000E2290000}"/>
    <cellStyle name="Normal 5 2 4 3 2 2 2 2 2 2" xfId="19213" xr:uid="{00000000-0005-0000-0000-0000E3290000}"/>
    <cellStyle name="Normal 5 2 4 3 2 2 2 2 3" xfId="17270" xr:uid="{00000000-0005-0000-0000-0000E4290000}"/>
    <cellStyle name="Normal 5 2 4 3 2 2 2 3" xfId="4442" xr:uid="{00000000-0005-0000-0000-0000E5290000}"/>
    <cellStyle name="Normal 5 2 4 3 2 2 2 3 2" xfId="19212" xr:uid="{00000000-0005-0000-0000-0000E6290000}"/>
    <cellStyle name="Normal 5 2 4 3 2 2 2 4" xfId="17269" xr:uid="{00000000-0005-0000-0000-0000E7290000}"/>
    <cellStyle name="Normal 5 2 4 3 2 2 3" xfId="2495" xr:uid="{00000000-0005-0000-0000-0000E8290000}"/>
    <cellStyle name="Normal 5 2 4 3 2 2 3 2" xfId="4444" xr:uid="{00000000-0005-0000-0000-0000E9290000}"/>
    <cellStyle name="Normal 5 2 4 3 2 2 3 2 2" xfId="19214" xr:uid="{00000000-0005-0000-0000-0000EA290000}"/>
    <cellStyle name="Normal 5 2 4 3 2 2 3 3" xfId="17271" xr:uid="{00000000-0005-0000-0000-0000EB290000}"/>
    <cellStyle name="Normal 5 2 4 3 2 2 4" xfId="4441" xr:uid="{00000000-0005-0000-0000-0000EC290000}"/>
    <cellStyle name="Normal 5 2 4 3 2 2 4 2" xfId="19211" xr:uid="{00000000-0005-0000-0000-0000ED290000}"/>
    <cellStyle name="Normal 5 2 4 3 2 2 5" xfId="17268" xr:uid="{00000000-0005-0000-0000-0000EE290000}"/>
    <cellStyle name="Normal 5 2 4 3 2 3" xfId="2496" xr:uid="{00000000-0005-0000-0000-0000EF290000}"/>
    <cellStyle name="Normal 5 2 4 3 2 3 2" xfId="2497" xr:uid="{00000000-0005-0000-0000-0000F0290000}"/>
    <cellStyle name="Normal 5 2 4 3 2 3 2 2" xfId="4446" xr:uid="{00000000-0005-0000-0000-0000F1290000}"/>
    <cellStyle name="Normal 5 2 4 3 2 3 2 2 2" xfId="19216" xr:uid="{00000000-0005-0000-0000-0000F2290000}"/>
    <cellStyle name="Normal 5 2 4 3 2 3 2 3" xfId="17273" xr:uid="{00000000-0005-0000-0000-0000F3290000}"/>
    <cellStyle name="Normal 5 2 4 3 2 3 3" xfId="4445" xr:uid="{00000000-0005-0000-0000-0000F4290000}"/>
    <cellStyle name="Normal 5 2 4 3 2 3 3 2" xfId="19215" xr:uid="{00000000-0005-0000-0000-0000F5290000}"/>
    <cellStyle name="Normal 5 2 4 3 2 3 4" xfId="17272" xr:uid="{00000000-0005-0000-0000-0000F6290000}"/>
    <cellStyle name="Normal 5 2 4 3 2 4" xfId="2498" xr:uid="{00000000-0005-0000-0000-0000F7290000}"/>
    <cellStyle name="Normal 5 2 4 3 2 4 2" xfId="4447" xr:uid="{00000000-0005-0000-0000-0000F8290000}"/>
    <cellStyle name="Normal 5 2 4 3 2 4 2 2" xfId="19217" xr:uid="{00000000-0005-0000-0000-0000F9290000}"/>
    <cellStyle name="Normal 5 2 4 3 2 4 3" xfId="17274" xr:uid="{00000000-0005-0000-0000-0000FA290000}"/>
    <cellStyle name="Normal 5 2 4 3 2 5" xfId="4440" xr:uid="{00000000-0005-0000-0000-0000FB290000}"/>
    <cellStyle name="Normal 5 2 4 3 2 5 2" xfId="19210" xr:uid="{00000000-0005-0000-0000-0000FC290000}"/>
    <cellStyle name="Normal 5 2 4 3 2 6" xfId="17267" xr:uid="{00000000-0005-0000-0000-0000FD290000}"/>
    <cellStyle name="Normal 5 2 4 3 3" xfId="2499" xr:uid="{00000000-0005-0000-0000-0000FE290000}"/>
    <cellStyle name="Normal 5 2 4 3 3 2" xfId="2500" xr:uid="{00000000-0005-0000-0000-0000FF290000}"/>
    <cellStyle name="Normal 5 2 4 3 3 2 2" xfId="2501" xr:uid="{00000000-0005-0000-0000-0000002A0000}"/>
    <cellStyle name="Normal 5 2 4 3 3 2 2 2" xfId="4450" xr:uid="{00000000-0005-0000-0000-0000012A0000}"/>
    <cellStyle name="Normal 5 2 4 3 3 2 2 2 2" xfId="19220" xr:uid="{00000000-0005-0000-0000-0000022A0000}"/>
    <cellStyle name="Normal 5 2 4 3 3 2 2 3" xfId="17277" xr:uid="{00000000-0005-0000-0000-0000032A0000}"/>
    <cellStyle name="Normal 5 2 4 3 3 2 3" xfId="4449" xr:uid="{00000000-0005-0000-0000-0000042A0000}"/>
    <cellStyle name="Normal 5 2 4 3 3 2 3 2" xfId="19219" xr:uid="{00000000-0005-0000-0000-0000052A0000}"/>
    <cellStyle name="Normal 5 2 4 3 3 2 4" xfId="17276" xr:uid="{00000000-0005-0000-0000-0000062A0000}"/>
    <cellStyle name="Normal 5 2 4 3 3 3" xfId="2502" xr:uid="{00000000-0005-0000-0000-0000072A0000}"/>
    <cellStyle name="Normal 5 2 4 3 3 3 2" xfId="4451" xr:uid="{00000000-0005-0000-0000-0000082A0000}"/>
    <cellStyle name="Normal 5 2 4 3 3 3 2 2" xfId="19221" xr:uid="{00000000-0005-0000-0000-0000092A0000}"/>
    <cellStyle name="Normal 5 2 4 3 3 3 3" xfId="17278" xr:uid="{00000000-0005-0000-0000-00000A2A0000}"/>
    <cellStyle name="Normal 5 2 4 3 3 4" xfId="4448" xr:uid="{00000000-0005-0000-0000-00000B2A0000}"/>
    <cellStyle name="Normal 5 2 4 3 3 4 2" xfId="19218" xr:uid="{00000000-0005-0000-0000-00000C2A0000}"/>
    <cellStyle name="Normal 5 2 4 3 3 5" xfId="17275" xr:uid="{00000000-0005-0000-0000-00000D2A0000}"/>
    <cellStyle name="Normal 5 2 4 3 4" xfId="2503" xr:uid="{00000000-0005-0000-0000-00000E2A0000}"/>
    <cellStyle name="Normal 5 2 4 3 4 2" xfId="2504" xr:uid="{00000000-0005-0000-0000-00000F2A0000}"/>
    <cellStyle name="Normal 5 2 4 3 4 2 2" xfId="4453" xr:uid="{00000000-0005-0000-0000-0000102A0000}"/>
    <cellStyle name="Normal 5 2 4 3 4 2 2 2" xfId="19223" xr:uid="{00000000-0005-0000-0000-0000112A0000}"/>
    <cellStyle name="Normal 5 2 4 3 4 2 3" xfId="17280" xr:uid="{00000000-0005-0000-0000-0000122A0000}"/>
    <cellStyle name="Normal 5 2 4 3 4 3" xfId="4452" xr:uid="{00000000-0005-0000-0000-0000132A0000}"/>
    <cellStyle name="Normal 5 2 4 3 4 3 2" xfId="19222" xr:uid="{00000000-0005-0000-0000-0000142A0000}"/>
    <cellStyle name="Normal 5 2 4 3 4 4" xfId="17279" xr:uid="{00000000-0005-0000-0000-0000152A0000}"/>
    <cellStyle name="Normal 5 2 4 3 5" xfId="2505" xr:uid="{00000000-0005-0000-0000-0000162A0000}"/>
    <cellStyle name="Normal 5 2 4 3 5 2" xfId="4454" xr:uid="{00000000-0005-0000-0000-0000172A0000}"/>
    <cellStyle name="Normal 5 2 4 3 5 2 2" xfId="19224" xr:uid="{00000000-0005-0000-0000-0000182A0000}"/>
    <cellStyle name="Normal 5 2 4 3 5 3" xfId="17281" xr:uid="{00000000-0005-0000-0000-0000192A0000}"/>
    <cellStyle name="Normal 5 2 4 3 6" xfId="4439" xr:uid="{00000000-0005-0000-0000-00001A2A0000}"/>
    <cellStyle name="Normal 5 2 4 3 6 2" xfId="19209" xr:uid="{00000000-0005-0000-0000-00001B2A0000}"/>
    <cellStyle name="Normal 5 2 4 3 7" xfId="17266" xr:uid="{00000000-0005-0000-0000-00001C2A0000}"/>
    <cellStyle name="Normal 5 2 4 4" xfId="2506" xr:uid="{00000000-0005-0000-0000-00001D2A0000}"/>
    <cellStyle name="Normal 5 2 4 4 2" xfId="2507" xr:uid="{00000000-0005-0000-0000-00001E2A0000}"/>
    <cellStyle name="Normal 5 2 4 4 2 2" xfId="2508" xr:uid="{00000000-0005-0000-0000-00001F2A0000}"/>
    <cellStyle name="Normal 5 2 4 4 2 2 2" xfId="2509" xr:uid="{00000000-0005-0000-0000-0000202A0000}"/>
    <cellStyle name="Normal 5 2 4 4 2 2 2 2" xfId="4458" xr:uid="{00000000-0005-0000-0000-0000212A0000}"/>
    <cellStyle name="Normal 5 2 4 4 2 2 2 2 2" xfId="19228" xr:uid="{00000000-0005-0000-0000-0000222A0000}"/>
    <cellStyle name="Normal 5 2 4 4 2 2 2 3" xfId="17285" xr:uid="{00000000-0005-0000-0000-0000232A0000}"/>
    <cellStyle name="Normal 5 2 4 4 2 2 3" xfId="4457" xr:uid="{00000000-0005-0000-0000-0000242A0000}"/>
    <cellStyle name="Normal 5 2 4 4 2 2 3 2" xfId="19227" xr:uid="{00000000-0005-0000-0000-0000252A0000}"/>
    <cellStyle name="Normal 5 2 4 4 2 2 4" xfId="17284" xr:uid="{00000000-0005-0000-0000-0000262A0000}"/>
    <cellStyle name="Normal 5 2 4 4 2 3" xfId="2510" xr:uid="{00000000-0005-0000-0000-0000272A0000}"/>
    <cellStyle name="Normal 5 2 4 4 2 3 2" xfId="4459" xr:uid="{00000000-0005-0000-0000-0000282A0000}"/>
    <cellStyle name="Normal 5 2 4 4 2 3 2 2" xfId="19229" xr:uid="{00000000-0005-0000-0000-0000292A0000}"/>
    <cellStyle name="Normal 5 2 4 4 2 3 3" xfId="17286" xr:uid="{00000000-0005-0000-0000-00002A2A0000}"/>
    <cellStyle name="Normal 5 2 4 4 2 4" xfId="4456" xr:uid="{00000000-0005-0000-0000-00002B2A0000}"/>
    <cellStyle name="Normal 5 2 4 4 2 4 2" xfId="19226" xr:uid="{00000000-0005-0000-0000-00002C2A0000}"/>
    <cellStyle name="Normal 5 2 4 4 2 5" xfId="17283" xr:uid="{00000000-0005-0000-0000-00002D2A0000}"/>
    <cellStyle name="Normal 5 2 4 4 3" xfId="2511" xr:uid="{00000000-0005-0000-0000-00002E2A0000}"/>
    <cellStyle name="Normal 5 2 4 4 3 2" xfId="2512" xr:uid="{00000000-0005-0000-0000-00002F2A0000}"/>
    <cellStyle name="Normal 5 2 4 4 3 2 2" xfId="4461" xr:uid="{00000000-0005-0000-0000-0000302A0000}"/>
    <cellStyle name="Normal 5 2 4 4 3 2 2 2" xfId="19231" xr:uid="{00000000-0005-0000-0000-0000312A0000}"/>
    <cellStyle name="Normal 5 2 4 4 3 2 3" xfId="17288" xr:uid="{00000000-0005-0000-0000-0000322A0000}"/>
    <cellStyle name="Normal 5 2 4 4 3 3" xfId="4460" xr:uid="{00000000-0005-0000-0000-0000332A0000}"/>
    <cellStyle name="Normal 5 2 4 4 3 3 2" xfId="19230" xr:uid="{00000000-0005-0000-0000-0000342A0000}"/>
    <cellStyle name="Normal 5 2 4 4 3 4" xfId="17287" xr:uid="{00000000-0005-0000-0000-0000352A0000}"/>
    <cellStyle name="Normal 5 2 4 4 4" xfId="2513" xr:uid="{00000000-0005-0000-0000-0000362A0000}"/>
    <cellStyle name="Normal 5 2 4 4 4 2" xfId="4462" xr:uid="{00000000-0005-0000-0000-0000372A0000}"/>
    <cellStyle name="Normal 5 2 4 4 4 2 2" xfId="19232" xr:uid="{00000000-0005-0000-0000-0000382A0000}"/>
    <cellStyle name="Normal 5 2 4 4 4 3" xfId="17289" xr:uid="{00000000-0005-0000-0000-0000392A0000}"/>
    <cellStyle name="Normal 5 2 4 4 5" xfId="4455" xr:uid="{00000000-0005-0000-0000-00003A2A0000}"/>
    <cellStyle name="Normal 5 2 4 4 5 2" xfId="19225" xr:uid="{00000000-0005-0000-0000-00003B2A0000}"/>
    <cellStyle name="Normal 5 2 4 4 6" xfId="17282" xr:uid="{00000000-0005-0000-0000-00003C2A0000}"/>
    <cellStyle name="Normal 5 2 4 5" xfId="2514" xr:uid="{00000000-0005-0000-0000-00003D2A0000}"/>
    <cellStyle name="Normal 5 2 4 5 2" xfId="2515" xr:uid="{00000000-0005-0000-0000-00003E2A0000}"/>
    <cellStyle name="Normal 5 2 4 5 2 2" xfId="2516" xr:uid="{00000000-0005-0000-0000-00003F2A0000}"/>
    <cellStyle name="Normal 5 2 4 5 2 2 2" xfId="4465" xr:uid="{00000000-0005-0000-0000-0000402A0000}"/>
    <cellStyle name="Normal 5 2 4 5 2 2 2 2" xfId="19235" xr:uid="{00000000-0005-0000-0000-0000412A0000}"/>
    <cellStyle name="Normal 5 2 4 5 2 2 3" xfId="17292" xr:uid="{00000000-0005-0000-0000-0000422A0000}"/>
    <cellStyle name="Normal 5 2 4 5 2 3" xfId="4464" xr:uid="{00000000-0005-0000-0000-0000432A0000}"/>
    <cellStyle name="Normal 5 2 4 5 2 3 2" xfId="19234" xr:uid="{00000000-0005-0000-0000-0000442A0000}"/>
    <cellStyle name="Normal 5 2 4 5 2 4" xfId="17291" xr:uid="{00000000-0005-0000-0000-0000452A0000}"/>
    <cellStyle name="Normal 5 2 4 5 3" xfId="2517" xr:uid="{00000000-0005-0000-0000-0000462A0000}"/>
    <cellStyle name="Normal 5 2 4 5 3 2" xfId="4466" xr:uid="{00000000-0005-0000-0000-0000472A0000}"/>
    <cellStyle name="Normal 5 2 4 5 3 2 2" xfId="19236" xr:uid="{00000000-0005-0000-0000-0000482A0000}"/>
    <cellStyle name="Normal 5 2 4 5 3 3" xfId="17293" xr:uid="{00000000-0005-0000-0000-0000492A0000}"/>
    <cellStyle name="Normal 5 2 4 5 4" xfId="4463" xr:uid="{00000000-0005-0000-0000-00004A2A0000}"/>
    <cellStyle name="Normal 5 2 4 5 4 2" xfId="19233" xr:uid="{00000000-0005-0000-0000-00004B2A0000}"/>
    <cellStyle name="Normal 5 2 4 5 5" xfId="17290" xr:uid="{00000000-0005-0000-0000-00004C2A0000}"/>
    <cellStyle name="Normal 5 2 4 6" xfId="2518" xr:uid="{00000000-0005-0000-0000-00004D2A0000}"/>
    <cellStyle name="Normal 5 2 4 6 2" xfId="2519" xr:uid="{00000000-0005-0000-0000-00004E2A0000}"/>
    <cellStyle name="Normal 5 2 4 6 2 2" xfId="4468" xr:uid="{00000000-0005-0000-0000-00004F2A0000}"/>
    <cellStyle name="Normal 5 2 4 6 2 2 2" xfId="19238" xr:uid="{00000000-0005-0000-0000-0000502A0000}"/>
    <cellStyle name="Normal 5 2 4 6 2 3" xfId="17295" xr:uid="{00000000-0005-0000-0000-0000512A0000}"/>
    <cellStyle name="Normal 5 2 4 6 3" xfId="4467" xr:uid="{00000000-0005-0000-0000-0000522A0000}"/>
    <cellStyle name="Normal 5 2 4 6 3 2" xfId="19237" xr:uid="{00000000-0005-0000-0000-0000532A0000}"/>
    <cellStyle name="Normal 5 2 4 6 4" xfId="17294" xr:uid="{00000000-0005-0000-0000-0000542A0000}"/>
    <cellStyle name="Normal 5 2 4 7" xfId="2520" xr:uid="{00000000-0005-0000-0000-0000552A0000}"/>
    <cellStyle name="Normal 5 2 4 7 2" xfId="4469" xr:uid="{00000000-0005-0000-0000-0000562A0000}"/>
    <cellStyle name="Normal 5 2 4 7 2 2" xfId="19239" xr:uid="{00000000-0005-0000-0000-0000572A0000}"/>
    <cellStyle name="Normal 5 2 4 7 3" xfId="17296" xr:uid="{00000000-0005-0000-0000-0000582A0000}"/>
    <cellStyle name="Normal 5 2 4 8" xfId="4406" xr:uid="{00000000-0005-0000-0000-0000592A0000}"/>
    <cellStyle name="Normal 5 2 4 8 2" xfId="19176" xr:uid="{00000000-0005-0000-0000-00005A2A0000}"/>
    <cellStyle name="Normal 5 2 4 9" xfId="17233" xr:uid="{00000000-0005-0000-0000-00005B2A0000}"/>
    <cellStyle name="Normal 5 2 5" xfId="2521" xr:uid="{00000000-0005-0000-0000-00005C2A0000}"/>
    <cellStyle name="Normal 5 2 5 2" xfId="2522" xr:uid="{00000000-0005-0000-0000-00005D2A0000}"/>
    <cellStyle name="Normal 5 2 5 2 2" xfId="2523" xr:uid="{00000000-0005-0000-0000-00005E2A0000}"/>
    <cellStyle name="Normal 5 2 5 2 2 2" xfId="2524" xr:uid="{00000000-0005-0000-0000-00005F2A0000}"/>
    <cellStyle name="Normal 5 2 5 2 2 2 2" xfId="2525" xr:uid="{00000000-0005-0000-0000-0000602A0000}"/>
    <cellStyle name="Normal 5 2 5 2 2 2 2 2" xfId="2526" xr:uid="{00000000-0005-0000-0000-0000612A0000}"/>
    <cellStyle name="Normal 5 2 5 2 2 2 2 2 2" xfId="4475" xr:uid="{00000000-0005-0000-0000-0000622A0000}"/>
    <cellStyle name="Normal 5 2 5 2 2 2 2 2 2 2" xfId="19245" xr:uid="{00000000-0005-0000-0000-0000632A0000}"/>
    <cellStyle name="Normal 5 2 5 2 2 2 2 2 3" xfId="17302" xr:uid="{00000000-0005-0000-0000-0000642A0000}"/>
    <cellStyle name="Normal 5 2 5 2 2 2 2 3" xfId="4474" xr:uid="{00000000-0005-0000-0000-0000652A0000}"/>
    <cellStyle name="Normal 5 2 5 2 2 2 2 3 2" xfId="19244" xr:uid="{00000000-0005-0000-0000-0000662A0000}"/>
    <cellStyle name="Normal 5 2 5 2 2 2 2 4" xfId="17301" xr:uid="{00000000-0005-0000-0000-0000672A0000}"/>
    <cellStyle name="Normal 5 2 5 2 2 2 3" xfId="2527" xr:uid="{00000000-0005-0000-0000-0000682A0000}"/>
    <cellStyle name="Normal 5 2 5 2 2 2 3 2" xfId="4476" xr:uid="{00000000-0005-0000-0000-0000692A0000}"/>
    <cellStyle name="Normal 5 2 5 2 2 2 3 2 2" xfId="19246" xr:uid="{00000000-0005-0000-0000-00006A2A0000}"/>
    <cellStyle name="Normal 5 2 5 2 2 2 3 3" xfId="17303" xr:uid="{00000000-0005-0000-0000-00006B2A0000}"/>
    <cellStyle name="Normal 5 2 5 2 2 2 4" xfId="4473" xr:uid="{00000000-0005-0000-0000-00006C2A0000}"/>
    <cellStyle name="Normal 5 2 5 2 2 2 4 2" xfId="19243" xr:uid="{00000000-0005-0000-0000-00006D2A0000}"/>
    <cellStyle name="Normal 5 2 5 2 2 2 5" xfId="17300" xr:uid="{00000000-0005-0000-0000-00006E2A0000}"/>
    <cellStyle name="Normal 5 2 5 2 2 3" xfId="2528" xr:uid="{00000000-0005-0000-0000-00006F2A0000}"/>
    <cellStyle name="Normal 5 2 5 2 2 3 2" xfId="2529" xr:uid="{00000000-0005-0000-0000-0000702A0000}"/>
    <cellStyle name="Normal 5 2 5 2 2 3 2 2" xfId="4478" xr:uid="{00000000-0005-0000-0000-0000712A0000}"/>
    <cellStyle name="Normal 5 2 5 2 2 3 2 2 2" xfId="19248" xr:uid="{00000000-0005-0000-0000-0000722A0000}"/>
    <cellStyle name="Normal 5 2 5 2 2 3 2 3" xfId="17305" xr:uid="{00000000-0005-0000-0000-0000732A0000}"/>
    <cellStyle name="Normal 5 2 5 2 2 3 3" xfId="4477" xr:uid="{00000000-0005-0000-0000-0000742A0000}"/>
    <cellStyle name="Normal 5 2 5 2 2 3 3 2" xfId="19247" xr:uid="{00000000-0005-0000-0000-0000752A0000}"/>
    <cellStyle name="Normal 5 2 5 2 2 3 4" xfId="17304" xr:uid="{00000000-0005-0000-0000-0000762A0000}"/>
    <cellStyle name="Normal 5 2 5 2 2 4" xfId="2530" xr:uid="{00000000-0005-0000-0000-0000772A0000}"/>
    <cellStyle name="Normal 5 2 5 2 2 4 2" xfId="4479" xr:uid="{00000000-0005-0000-0000-0000782A0000}"/>
    <cellStyle name="Normal 5 2 5 2 2 4 2 2" xfId="19249" xr:uid="{00000000-0005-0000-0000-0000792A0000}"/>
    <cellStyle name="Normal 5 2 5 2 2 4 3" xfId="17306" xr:uid="{00000000-0005-0000-0000-00007A2A0000}"/>
    <cellStyle name="Normal 5 2 5 2 2 5" xfId="4472" xr:uid="{00000000-0005-0000-0000-00007B2A0000}"/>
    <cellStyle name="Normal 5 2 5 2 2 5 2" xfId="19242" xr:uid="{00000000-0005-0000-0000-00007C2A0000}"/>
    <cellStyle name="Normal 5 2 5 2 2 6" xfId="17299" xr:uid="{00000000-0005-0000-0000-00007D2A0000}"/>
    <cellStyle name="Normal 5 2 5 2 3" xfId="2531" xr:uid="{00000000-0005-0000-0000-00007E2A0000}"/>
    <cellStyle name="Normal 5 2 5 2 3 2" xfId="2532" xr:uid="{00000000-0005-0000-0000-00007F2A0000}"/>
    <cellStyle name="Normal 5 2 5 2 3 2 2" xfId="2533" xr:uid="{00000000-0005-0000-0000-0000802A0000}"/>
    <cellStyle name="Normal 5 2 5 2 3 2 2 2" xfId="4482" xr:uid="{00000000-0005-0000-0000-0000812A0000}"/>
    <cellStyle name="Normal 5 2 5 2 3 2 2 2 2" xfId="19252" xr:uid="{00000000-0005-0000-0000-0000822A0000}"/>
    <cellStyle name="Normal 5 2 5 2 3 2 2 3" xfId="17309" xr:uid="{00000000-0005-0000-0000-0000832A0000}"/>
    <cellStyle name="Normal 5 2 5 2 3 2 3" xfId="4481" xr:uid="{00000000-0005-0000-0000-0000842A0000}"/>
    <cellStyle name="Normal 5 2 5 2 3 2 3 2" xfId="19251" xr:uid="{00000000-0005-0000-0000-0000852A0000}"/>
    <cellStyle name="Normal 5 2 5 2 3 2 4" xfId="17308" xr:uid="{00000000-0005-0000-0000-0000862A0000}"/>
    <cellStyle name="Normal 5 2 5 2 3 3" xfId="2534" xr:uid="{00000000-0005-0000-0000-0000872A0000}"/>
    <cellStyle name="Normal 5 2 5 2 3 3 2" xfId="4483" xr:uid="{00000000-0005-0000-0000-0000882A0000}"/>
    <cellStyle name="Normal 5 2 5 2 3 3 2 2" xfId="19253" xr:uid="{00000000-0005-0000-0000-0000892A0000}"/>
    <cellStyle name="Normal 5 2 5 2 3 3 3" xfId="17310" xr:uid="{00000000-0005-0000-0000-00008A2A0000}"/>
    <cellStyle name="Normal 5 2 5 2 3 4" xfId="4480" xr:uid="{00000000-0005-0000-0000-00008B2A0000}"/>
    <cellStyle name="Normal 5 2 5 2 3 4 2" xfId="19250" xr:uid="{00000000-0005-0000-0000-00008C2A0000}"/>
    <cellStyle name="Normal 5 2 5 2 3 5" xfId="17307" xr:uid="{00000000-0005-0000-0000-00008D2A0000}"/>
    <cellStyle name="Normal 5 2 5 2 4" xfId="2535" xr:uid="{00000000-0005-0000-0000-00008E2A0000}"/>
    <cellStyle name="Normal 5 2 5 2 4 2" xfId="2536" xr:uid="{00000000-0005-0000-0000-00008F2A0000}"/>
    <cellStyle name="Normal 5 2 5 2 4 2 2" xfId="4485" xr:uid="{00000000-0005-0000-0000-0000902A0000}"/>
    <cellStyle name="Normal 5 2 5 2 4 2 2 2" xfId="19255" xr:uid="{00000000-0005-0000-0000-0000912A0000}"/>
    <cellStyle name="Normal 5 2 5 2 4 2 3" xfId="17312" xr:uid="{00000000-0005-0000-0000-0000922A0000}"/>
    <cellStyle name="Normal 5 2 5 2 4 3" xfId="4484" xr:uid="{00000000-0005-0000-0000-0000932A0000}"/>
    <cellStyle name="Normal 5 2 5 2 4 3 2" xfId="19254" xr:uid="{00000000-0005-0000-0000-0000942A0000}"/>
    <cellStyle name="Normal 5 2 5 2 4 4" xfId="17311" xr:uid="{00000000-0005-0000-0000-0000952A0000}"/>
    <cellStyle name="Normal 5 2 5 2 5" xfId="2537" xr:uid="{00000000-0005-0000-0000-0000962A0000}"/>
    <cellStyle name="Normal 5 2 5 2 5 2" xfId="4486" xr:uid="{00000000-0005-0000-0000-0000972A0000}"/>
    <cellStyle name="Normal 5 2 5 2 5 2 2" xfId="19256" xr:uid="{00000000-0005-0000-0000-0000982A0000}"/>
    <cellStyle name="Normal 5 2 5 2 5 3" xfId="17313" xr:uid="{00000000-0005-0000-0000-0000992A0000}"/>
    <cellStyle name="Normal 5 2 5 2 6" xfId="4471" xr:uid="{00000000-0005-0000-0000-00009A2A0000}"/>
    <cellStyle name="Normal 5 2 5 2 6 2" xfId="19241" xr:uid="{00000000-0005-0000-0000-00009B2A0000}"/>
    <cellStyle name="Normal 5 2 5 2 7" xfId="17298" xr:uid="{00000000-0005-0000-0000-00009C2A0000}"/>
    <cellStyle name="Normal 5 2 5 3" xfId="2538" xr:uid="{00000000-0005-0000-0000-00009D2A0000}"/>
    <cellStyle name="Normal 5 2 5 3 2" xfId="2539" xr:uid="{00000000-0005-0000-0000-00009E2A0000}"/>
    <cellStyle name="Normal 5 2 5 3 2 2" xfId="2540" xr:uid="{00000000-0005-0000-0000-00009F2A0000}"/>
    <cellStyle name="Normal 5 2 5 3 2 2 2" xfId="2541" xr:uid="{00000000-0005-0000-0000-0000A02A0000}"/>
    <cellStyle name="Normal 5 2 5 3 2 2 2 2" xfId="4490" xr:uid="{00000000-0005-0000-0000-0000A12A0000}"/>
    <cellStyle name="Normal 5 2 5 3 2 2 2 2 2" xfId="19260" xr:uid="{00000000-0005-0000-0000-0000A22A0000}"/>
    <cellStyle name="Normal 5 2 5 3 2 2 2 3" xfId="17317" xr:uid="{00000000-0005-0000-0000-0000A32A0000}"/>
    <cellStyle name="Normal 5 2 5 3 2 2 3" xfId="4489" xr:uid="{00000000-0005-0000-0000-0000A42A0000}"/>
    <cellStyle name="Normal 5 2 5 3 2 2 3 2" xfId="19259" xr:uid="{00000000-0005-0000-0000-0000A52A0000}"/>
    <cellStyle name="Normal 5 2 5 3 2 2 4" xfId="17316" xr:uid="{00000000-0005-0000-0000-0000A62A0000}"/>
    <cellStyle name="Normal 5 2 5 3 2 3" xfId="2542" xr:uid="{00000000-0005-0000-0000-0000A72A0000}"/>
    <cellStyle name="Normal 5 2 5 3 2 3 2" xfId="4491" xr:uid="{00000000-0005-0000-0000-0000A82A0000}"/>
    <cellStyle name="Normal 5 2 5 3 2 3 2 2" xfId="19261" xr:uid="{00000000-0005-0000-0000-0000A92A0000}"/>
    <cellStyle name="Normal 5 2 5 3 2 3 3" xfId="17318" xr:uid="{00000000-0005-0000-0000-0000AA2A0000}"/>
    <cellStyle name="Normal 5 2 5 3 2 4" xfId="4488" xr:uid="{00000000-0005-0000-0000-0000AB2A0000}"/>
    <cellStyle name="Normal 5 2 5 3 2 4 2" xfId="19258" xr:uid="{00000000-0005-0000-0000-0000AC2A0000}"/>
    <cellStyle name="Normal 5 2 5 3 2 5" xfId="17315" xr:uid="{00000000-0005-0000-0000-0000AD2A0000}"/>
    <cellStyle name="Normal 5 2 5 3 3" xfId="2543" xr:uid="{00000000-0005-0000-0000-0000AE2A0000}"/>
    <cellStyle name="Normal 5 2 5 3 3 2" xfId="2544" xr:uid="{00000000-0005-0000-0000-0000AF2A0000}"/>
    <cellStyle name="Normal 5 2 5 3 3 2 2" xfId="4493" xr:uid="{00000000-0005-0000-0000-0000B02A0000}"/>
    <cellStyle name="Normal 5 2 5 3 3 2 2 2" xfId="19263" xr:uid="{00000000-0005-0000-0000-0000B12A0000}"/>
    <cellStyle name="Normal 5 2 5 3 3 2 3" xfId="17320" xr:uid="{00000000-0005-0000-0000-0000B22A0000}"/>
    <cellStyle name="Normal 5 2 5 3 3 3" xfId="4492" xr:uid="{00000000-0005-0000-0000-0000B32A0000}"/>
    <cellStyle name="Normal 5 2 5 3 3 3 2" xfId="19262" xr:uid="{00000000-0005-0000-0000-0000B42A0000}"/>
    <cellStyle name="Normal 5 2 5 3 3 4" xfId="17319" xr:uid="{00000000-0005-0000-0000-0000B52A0000}"/>
    <cellStyle name="Normal 5 2 5 3 4" xfId="2545" xr:uid="{00000000-0005-0000-0000-0000B62A0000}"/>
    <cellStyle name="Normal 5 2 5 3 4 2" xfId="4494" xr:uid="{00000000-0005-0000-0000-0000B72A0000}"/>
    <cellStyle name="Normal 5 2 5 3 4 2 2" xfId="19264" xr:uid="{00000000-0005-0000-0000-0000B82A0000}"/>
    <cellStyle name="Normal 5 2 5 3 4 3" xfId="17321" xr:uid="{00000000-0005-0000-0000-0000B92A0000}"/>
    <cellStyle name="Normal 5 2 5 3 5" xfId="4487" xr:uid="{00000000-0005-0000-0000-0000BA2A0000}"/>
    <cellStyle name="Normal 5 2 5 3 5 2" xfId="19257" xr:uid="{00000000-0005-0000-0000-0000BB2A0000}"/>
    <cellStyle name="Normal 5 2 5 3 6" xfId="17314" xr:uid="{00000000-0005-0000-0000-0000BC2A0000}"/>
    <cellStyle name="Normal 5 2 5 4" xfId="2546" xr:uid="{00000000-0005-0000-0000-0000BD2A0000}"/>
    <cellStyle name="Normal 5 2 5 4 2" xfId="2547" xr:uid="{00000000-0005-0000-0000-0000BE2A0000}"/>
    <cellStyle name="Normal 5 2 5 4 2 2" xfId="2548" xr:uid="{00000000-0005-0000-0000-0000BF2A0000}"/>
    <cellStyle name="Normal 5 2 5 4 2 2 2" xfId="4497" xr:uid="{00000000-0005-0000-0000-0000C02A0000}"/>
    <cellStyle name="Normal 5 2 5 4 2 2 2 2" xfId="19267" xr:uid="{00000000-0005-0000-0000-0000C12A0000}"/>
    <cellStyle name="Normal 5 2 5 4 2 2 3" xfId="17324" xr:uid="{00000000-0005-0000-0000-0000C22A0000}"/>
    <cellStyle name="Normal 5 2 5 4 2 3" xfId="4496" xr:uid="{00000000-0005-0000-0000-0000C32A0000}"/>
    <cellStyle name="Normal 5 2 5 4 2 3 2" xfId="19266" xr:uid="{00000000-0005-0000-0000-0000C42A0000}"/>
    <cellStyle name="Normal 5 2 5 4 2 4" xfId="17323" xr:uid="{00000000-0005-0000-0000-0000C52A0000}"/>
    <cellStyle name="Normal 5 2 5 4 3" xfId="2549" xr:uid="{00000000-0005-0000-0000-0000C62A0000}"/>
    <cellStyle name="Normal 5 2 5 4 3 2" xfId="4498" xr:uid="{00000000-0005-0000-0000-0000C72A0000}"/>
    <cellStyle name="Normal 5 2 5 4 3 2 2" xfId="19268" xr:uid="{00000000-0005-0000-0000-0000C82A0000}"/>
    <cellStyle name="Normal 5 2 5 4 3 3" xfId="17325" xr:uid="{00000000-0005-0000-0000-0000C92A0000}"/>
    <cellStyle name="Normal 5 2 5 4 4" xfId="4495" xr:uid="{00000000-0005-0000-0000-0000CA2A0000}"/>
    <cellStyle name="Normal 5 2 5 4 4 2" xfId="19265" xr:uid="{00000000-0005-0000-0000-0000CB2A0000}"/>
    <cellStyle name="Normal 5 2 5 4 5" xfId="17322" xr:uid="{00000000-0005-0000-0000-0000CC2A0000}"/>
    <cellStyle name="Normal 5 2 5 5" xfId="2550" xr:uid="{00000000-0005-0000-0000-0000CD2A0000}"/>
    <cellStyle name="Normal 5 2 5 5 2" xfId="2551" xr:uid="{00000000-0005-0000-0000-0000CE2A0000}"/>
    <cellStyle name="Normal 5 2 5 5 2 2" xfId="4500" xr:uid="{00000000-0005-0000-0000-0000CF2A0000}"/>
    <cellStyle name="Normal 5 2 5 5 2 2 2" xfId="19270" xr:uid="{00000000-0005-0000-0000-0000D02A0000}"/>
    <cellStyle name="Normal 5 2 5 5 2 3" xfId="17327" xr:uid="{00000000-0005-0000-0000-0000D12A0000}"/>
    <cellStyle name="Normal 5 2 5 5 3" xfId="4499" xr:uid="{00000000-0005-0000-0000-0000D22A0000}"/>
    <cellStyle name="Normal 5 2 5 5 3 2" xfId="19269" xr:uid="{00000000-0005-0000-0000-0000D32A0000}"/>
    <cellStyle name="Normal 5 2 5 5 4" xfId="17326" xr:uid="{00000000-0005-0000-0000-0000D42A0000}"/>
    <cellStyle name="Normal 5 2 5 6" xfId="2552" xr:uid="{00000000-0005-0000-0000-0000D52A0000}"/>
    <cellStyle name="Normal 5 2 5 6 2" xfId="4501" xr:uid="{00000000-0005-0000-0000-0000D62A0000}"/>
    <cellStyle name="Normal 5 2 5 6 2 2" xfId="19271" xr:uid="{00000000-0005-0000-0000-0000D72A0000}"/>
    <cellStyle name="Normal 5 2 5 6 3" xfId="17328" xr:uid="{00000000-0005-0000-0000-0000D82A0000}"/>
    <cellStyle name="Normal 5 2 5 7" xfId="4470" xr:uid="{00000000-0005-0000-0000-0000D92A0000}"/>
    <cellStyle name="Normal 5 2 5 7 2" xfId="19240" xr:uid="{00000000-0005-0000-0000-0000DA2A0000}"/>
    <cellStyle name="Normal 5 2 5 8" xfId="17297" xr:uid="{00000000-0005-0000-0000-0000DB2A0000}"/>
    <cellStyle name="Normal 5 2 6" xfId="2553" xr:uid="{00000000-0005-0000-0000-0000DC2A0000}"/>
    <cellStyle name="Normal 5 2 6 2" xfId="2554" xr:uid="{00000000-0005-0000-0000-0000DD2A0000}"/>
    <cellStyle name="Normal 5 2 6 2 2" xfId="2555" xr:uid="{00000000-0005-0000-0000-0000DE2A0000}"/>
    <cellStyle name="Normal 5 2 6 2 2 2" xfId="2556" xr:uid="{00000000-0005-0000-0000-0000DF2A0000}"/>
    <cellStyle name="Normal 5 2 6 2 2 2 2" xfId="2557" xr:uid="{00000000-0005-0000-0000-0000E02A0000}"/>
    <cellStyle name="Normal 5 2 6 2 2 2 2 2" xfId="4506" xr:uid="{00000000-0005-0000-0000-0000E12A0000}"/>
    <cellStyle name="Normal 5 2 6 2 2 2 2 2 2" xfId="19276" xr:uid="{00000000-0005-0000-0000-0000E22A0000}"/>
    <cellStyle name="Normal 5 2 6 2 2 2 2 3" xfId="17333" xr:uid="{00000000-0005-0000-0000-0000E32A0000}"/>
    <cellStyle name="Normal 5 2 6 2 2 2 3" xfId="4505" xr:uid="{00000000-0005-0000-0000-0000E42A0000}"/>
    <cellStyle name="Normal 5 2 6 2 2 2 3 2" xfId="19275" xr:uid="{00000000-0005-0000-0000-0000E52A0000}"/>
    <cellStyle name="Normal 5 2 6 2 2 2 4" xfId="17332" xr:uid="{00000000-0005-0000-0000-0000E62A0000}"/>
    <cellStyle name="Normal 5 2 6 2 2 3" xfId="2558" xr:uid="{00000000-0005-0000-0000-0000E72A0000}"/>
    <cellStyle name="Normal 5 2 6 2 2 3 2" xfId="4507" xr:uid="{00000000-0005-0000-0000-0000E82A0000}"/>
    <cellStyle name="Normal 5 2 6 2 2 3 2 2" xfId="19277" xr:uid="{00000000-0005-0000-0000-0000E92A0000}"/>
    <cellStyle name="Normal 5 2 6 2 2 3 3" xfId="17334" xr:uid="{00000000-0005-0000-0000-0000EA2A0000}"/>
    <cellStyle name="Normal 5 2 6 2 2 4" xfId="4504" xr:uid="{00000000-0005-0000-0000-0000EB2A0000}"/>
    <cellStyle name="Normal 5 2 6 2 2 4 2" xfId="19274" xr:uid="{00000000-0005-0000-0000-0000EC2A0000}"/>
    <cellStyle name="Normal 5 2 6 2 2 5" xfId="17331" xr:uid="{00000000-0005-0000-0000-0000ED2A0000}"/>
    <cellStyle name="Normal 5 2 6 2 3" xfId="2559" xr:uid="{00000000-0005-0000-0000-0000EE2A0000}"/>
    <cellStyle name="Normal 5 2 6 2 3 2" xfId="2560" xr:uid="{00000000-0005-0000-0000-0000EF2A0000}"/>
    <cellStyle name="Normal 5 2 6 2 3 2 2" xfId="4509" xr:uid="{00000000-0005-0000-0000-0000F02A0000}"/>
    <cellStyle name="Normal 5 2 6 2 3 2 2 2" xfId="19279" xr:uid="{00000000-0005-0000-0000-0000F12A0000}"/>
    <cellStyle name="Normal 5 2 6 2 3 2 3" xfId="17336" xr:uid="{00000000-0005-0000-0000-0000F22A0000}"/>
    <cellStyle name="Normal 5 2 6 2 3 3" xfId="4508" xr:uid="{00000000-0005-0000-0000-0000F32A0000}"/>
    <cellStyle name="Normal 5 2 6 2 3 3 2" xfId="19278" xr:uid="{00000000-0005-0000-0000-0000F42A0000}"/>
    <cellStyle name="Normal 5 2 6 2 3 4" xfId="17335" xr:uid="{00000000-0005-0000-0000-0000F52A0000}"/>
    <cellStyle name="Normal 5 2 6 2 4" xfId="2561" xr:uid="{00000000-0005-0000-0000-0000F62A0000}"/>
    <cellStyle name="Normal 5 2 6 2 4 2" xfId="4510" xr:uid="{00000000-0005-0000-0000-0000F72A0000}"/>
    <cellStyle name="Normal 5 2 6 2 4 2 2" xfId="19280" xr:uid="{00000000-0005-0000-0000-0000F82A0000}"/>
    <cellStyle name="Normal 5 2 6 2 4 3" xfId="17337" xr:uid="{00000000-0005-0000-0000-0000F92A0000}"/>
    <cellStyle name="Normal 5 2 6 2 5" xfId="4503" xr:uid="{00000000-0005-0000-0000-0000FA2A0000}"/>
    <cellStyle name="Normal 5 2 6 2 5 2" xfId="19273" xr:uid="{00000000-0005-0000-0000-0000FB2A0000}"/>
    <cellStyle name="Normal 5 2 6 2 6" xfId="17330" xr:uid="{00000000-0005-0000-0000-0000FC2A0000}"/>
    <cellStyle name="Normal 5 2 6 3" xfId="2562" xr:uid="{00000000-0005-0000-0000-0000FD2A0000}"/>
    <cellStyle name="Normal 5 2 6 3 2" xfId="2563" xr:uid="{00000000-0005-0000-0000-0000FE2A0000}"/>
    <cellStyle name="Normal 5 2 6 3 2 2" xfId="2564" xr:uid="{00000000-0005-0000-0000-0000FF2A0000}"/>
    <cellStyle name="Normal 5 2 6 3 2 2 2" xfId="4513" xr:uid="{00000000-0005-0000-0000-0000002B0000}"/>
    <cellStyle name="Normal 5 2 6 3 2 2 2 2" xfId="19283" xr:uid="{00000000-0005-0000-0000-0000012B0000}"/>
    <cellStyle name="Normal 5 2 6 3 2 2 3" xfId="17340" xr:uid="{00000000-0005-0000-0000-0000022B0000}"/>
    <cellStyle name="Normal 5 2 6 3 2 3" xfId="4512" xr:uid="{00000000-0005-0000-0000-0000032B0000}"/>
    <cellStyle name="Normal 5 2 6 3 2 3 2" xfId="19282" xr:uid="{00000000-0005-0000-0000-0000042B0000}"/>
    <cellStyle name="Normal 5 2 6 3 2 4" xfId="17339" xr:uid="{00000000-0005-0000-0000-0000052B0000}"/>
    <cellStyle name="Normal 5 2 6 3 3" xfId="2565" xr:uid="{00000000-0005-0000-0000-0000062B0000}"/>
    <cellStyle name="Normal 5 2 6 3 3 2" xfId="4514" xr:uid="{00000000-0005-0000-0000-0000072B0000}"/>
    <cellStyle name="Normal 5 2 6 3 3 2 2" xfId="19284" xr:uid="{00000000-0005-0000-0000-0000082B0000}"/>
    <cellStyle name="Normal 5 2 6 3 3 3" xfId="17341" xr:uid="{00000000-0005-0000-0000-0000092B0000}"/>
    <cellStyle name="Normal 5 2 6 3 4" xfId="4511" xr:uid="{00000000-0005-0000-0000-00000A2B0000}"/>
    <cellStyle name="Normal 5 2 6 3 4 2" xfId="19281" xr:uid="{00000000-0005-0000-0000-00000B2B0000}"/>
    <cellStyle name="Normal 5 2 6 3 5" xfId="17338" xr:uid="{00000000-0005-0000-0000-00000C2B0000}"/>
    <cellStyle name="Normal 5 2 6 4" xfId="2566" xr:uid="{00000000-0005-0000-0000-00000D2B0000}"/>
    <cellStyle name="Normal 5 2 6 4 2" xfId="2567" xr:uid="{00000000-0005-0000-0000-00000E2B0000}"/>
    <cellStyle name="Normal 5 2 6 4 2 2" xfId="4516" xr:uid="{00000000-0005-0000-0000-00000F2B0000}"/>
    <cellStyle name="Normal 5 2 6 4 2 2 2" xfId="19286" xr:uid="{00000000-0005-0000-0000-0000102B0000}"/>
    <cellStyle name="Normal 5 2 6 4 2 3" xfId="17343" xr:uid="{00000000-0005-0000-0000-0000112B0000}"/>
    <cellStyle name="Normal 5 2 6 4 3" xfId="4515" xr:uid="{00000000-0005-0000-0000-0000122B0000}"/>
    <cellStyle name="Normal 5 2 6 4 3 2" xfId="19285" xr:uid="{00000000-0005-0000-0000-0000132B0000}"/>
    <cellStyle name="Normal 5 2 6 4 4" xfId="17342" xr:uid="{00000000-0005-0000-0000-0000142B0000}"/>
    <cellStyle name="Normal 5 2 6 5" xfId="2568" xr:uid="{00000000-0005-0000-0000-0000152B0000}"/>
    <cellStyle name="Normal 5 2 6 5 2" xfId="4517" xr:uid="{00000000-0005-0000-0000-0000162B0000}"/>
    <cellStyle name="Normal 5 2 6 5 2 2" xfId="19287" xr:uid="{00000000-0005-0000-0000-0000172B0000}"/>
    <cellStyle name="Normal 5 2 6 5 3" xfId="17344" xr:uid="{00000000-0005-0000-0000-0000182B0000}"/>
    <cellStyle name="Normal 5 2 6 6" xfId="4502" xr:uid="{00000000-0005-0000-0000-0000192B0000}"/>
    <cellStyle name="Normal 5 2 6 6 2" xfId="19272" xr:uid="{00000000-0005-0000-0000-00001A2B0000}"/>
    <cellStyle name="Normal 5 2 6 7" xfId="17329" xr:uid="{00000000-0005-0000-0000-00001B2B0000}"/>
    <cellStyle name="Normal 5 2 7" xfId="2569" xr:uid="{00000000-0005-0000-0000-00001C2B0000}"/>
    <cellStyle name="Normal 5 2 7 2" xfId="2570" xr:uid="{00000000-0005-0000-0000-00001D2B0000}"/>
    <cellStyle name="Normal 5 2 7 2 2" xfId="2571" xr:uid="{00000000-0005-0000-0000-00001E2B0000}"/>
    <cellStyle name="Normal 5 2 7 2 2 2" xfId="2572" xr:uid="{00000000-0005-0000-0000-00001F2B0000}"/>
    <cellStyle name="Normal 5 2 7 2 2 2 2" xfId="4521" xr:uid="{00000000-0005-0000-0000-0000202B0000}"/>
    <cellStyle name="Normal 5 2 7 2 2 2 2 2" xfId="19291" xr:uid="{00000000-0005-0000-0000-0000212B0000}"/>
    <cellStyle name="Normal 5 2 7 2 2 2 3" xfId="17348" xr:uid="{00000000-0005-0000-0000-0000222B0000}"/>
    <cellStyle name="Normal 5 2 7 2 2 3" xfId="4520" xr:uid="{00000000-0005-0000-0000-0000232B0000}"/>
    <cellStyle name="Normal 5 2 7 2 2 3 2" xfId="19290" xr:uid="{00000000-0005-0000-0000-0000242B0000}"/>
    <cellStyle name="Normal 5 2 7 2 2 4" xfId="17347" xr:uid="{00000000-0005-0000-0000-0000252B0000}"/>
    <cellStyle name="Normal 5 2 7 2 3" xfId="2573" xr:uid="{00000000-0005-0000-0000-0000262B0000}"/>
    <cellStyle name="Normal 5 2 7 2 3 2" xfId="4522" xr:uid="{00000000-0005-0000-0000-0000272B0000}"/>
    <cellStyle name="Normal 5 2 7 2 3 2 2" xfId="19292" xr:uid="{00000000-0005-0000-0000-0000282B0000}"/>
    <cellStyle name="Normal 5 2 7 2 3 3" xfId="17349" xr:uid="{00000000-0005-0000-0000-0000292B0000}"/>
    <cellStyle name="Normal 5 2 7 2 4" xfId="4519" xr:uid="{00000000-0005-0000-0000-00002A2B0000}"/>
    <cellStyle name="Normal 5 2 7 2 4 2" xfId="19289" xr:uid="{00000000-0005-0000-0000-00002B2B0000}"/>
    <cellStyle name="Normal 5 2 7 2 5" xfId="17346" xr:uid="{00000000-0005-0000-0000-00002C2B0000}"/>
    <cellStyle name="Normal 5 2 7 3" xfId="2574" xr:uid="{00000000-0005-0000-0000-00002D2B0000}"/>
    <cellStyle name="Normal 5 2 7 3 2" xfId="2575" xr:uid="{00000000-0005-0000-0000-00002E2B0000}"/>
    <cellStyle name="Normal 5 2 7 3 2 2" xfId="4524" xr:uid="{00000000-0005-0000-0000-00002F2B0000}"/>
    <cellStyle name="Normal 5 2 7 3 2 2 2" xfId="19294" xr:uid="{00000000-0005-0000-0000-0000302B0000}"/>
    <cellStyle name="Normal 5 2 7 3 2 3" xfId="17351" xr:uid="{00000000-0005-0000-0000-0000312B0000}"/>
    <cellStyle name="Normal 5 2 7 3 3" xfId="4523" xr:uid="{00000000-0005-0000-0000-0000322B0000}"/>
    <cellStyle name="Normal 5 2 7 3 3 2" xfId="19293" xr:uid="{00000000-0005-0000-0000-0000332B0000}"/>
    <cellStyle name="Normal 5 2 7 3 4" xfId="17350" xr:uid="{00000000-0005-0000-0000-0000342B0000}"/>
    <cellStyle name="Normal 5 2 7 4" xfId="2576" xr:uid="{00000000-0005-0000-0000-0000352B0000}"/>
    <cellStyle name="Normal 5 2 7 4 2" xfId="4525" xr:uid="{00000000-0005-0000-0000-0000362B0000}"/>
    <cellStyle name="Normal 5 2 7 4 2 2" xfId="19295" xr:uid="{00000000-0005-0000-0000-0000372B0000}"/>
    <cellStyle name="Normal 5 2 7 4 3" xfId="17352" xr:uid="{00000000-0005-0000-0000-0000382B0000}"/>
    <cellStyle name="Normal 5 2 7 5" xfId="4518" xr:uid="{00000000-0005-0000-0000-0000392B0000}"/>
    <cellStyle name="Normal 5 2 7 5 2" xfId="19288" xr:uid="{00000000-0005-0000-0000-00003A2B0000}"/>
    <cellStyle name="Normal 5 2 7 6" xfId="17345" xr:uid="{00000000-0005-0000-0000-00003B2B0000}"/>
    <cellStyle name="Normal 5 2 8" xfId="2577" xr:uid="{00000000-0005-0000-0000-00003C2B0000}"/>
    <cellStyle name="Normal 5 2 8 2" xfId="2578" xr:uid="{00000000-0005-0000-0000-00003D2B0000}"/>
    <cellStyle name="Normal 5 2 8 2 2" xfId="2579" xr:uid="{00000000-0005-0000-0000-00003E2B0000}"/>
    <cellStyle name="Normal 5 2 8 2 2 2" xfId="4528" xr:uid="{00000000-0005-0000-0000-00003F2B0000}"/>
    <cellStyle name="Normal 5 2 8 2 2 2 2" xfId="19298" xr:uid="{00000000-0005-0000-0000-0000402B0000}"/>
    <cellStyle name="Normal 5 2 8 2 2 3" xfId="17355" xr:uid="{00000000-0005-0000-0000-0000412B0000}"/>
    <cellStyle name="Normal 5 2 8 2 3" xfId="4527" xr:uid="{00000000-0005-0000-0000-0000422B0000}"/>
    <cellStyle name="Normal 5 2 8 2 3 2" xfId="19297" xr:uid="{00000000-0005-0000-0000-0000432B0000}"/>
    <cellStyle name="Normal 5 2 8 2 4" xfId="17354" xr:uid="{00000000-0005-0000-0000-0000442B0000}"/>
    <cellStyle name="Normal 5 2 8 3" xfId="2580" xr:uid="{00000000-0005-0000-0000-0000452B0000}"/>
    <cellStyle name="Normal 5 2 8 3 2" xfId="4529" xr:uid="{00000000-0005-0000-0000-0000462B0000}"/>
    <cellStyle name="Normal 5 2 8 3 2 2" xfId="19299" xr:uid="{00000000-0005-0000-0000-0000472B0000}"/>
    <cellStyle name="Normal 5 2 8 3 3" xfId="17356" xr:uid="{00000000-0005-0000-0000-0000482B0000}"/>
    <cellStyle name="Normal 5 2 8 4" xfId="4526" xr:uid="{00000000-0005-0000-0000-0000492B0000}"/>
    <cellStyle name="Normal 5 2 8 4 2" xfId="19296" xr:uid="{00000000-0005-0000-0000-00004A2B0000}"/>
    <cellStyle name="Normal 5 2 8 5" xfId="17353" xr:uid="{00000000-0005-0000-0000-00004B2B0000}"/>
    <cellStyle name="Normal 5 2 9" xfId="2581" xr:uid="{00000000-0005-0000-0000-00004C2B0000}"/>
    <cellStyle name="Normal 5 2 9 2" xfId="2582" xr:uid="{00000000-0005-0000-0000-00004D2B0000}"/>
    <cellStyle name="Normal 5 2 9 2 2" xfId="4531" xr:uid="{00000000-0005-0000-0000-00004E2B0000}"/>
    <cellStyle name="Normal 5 2 9 2 2 2" xfId="19301" xr:uid="{00000000-0005-0000-0000-00004F2B0000}"/>
    <cellStyle name="Normal 5 2 9 2 3" xfId="17358" xr:uid="{00000000-0005-0000-0000-0000502B0000}"/>
    <cellStyle name="Normal 5 2 9 3" xfId="4530" xr:uid="{00000000-0005-0000-0000-0000512B0000}"/>
    <cellStyle name="Normal 5 2 9 3 2" xfId="19300" xr:uid="{00000000-0005-0000-0000-0000522B0000}"/>
    <cellStyle name="Normal 5 2 9 4" xfId="17357" xr:uid="{00000000-0005-0000-0000-0000532B0000}"/>
    <cellStyle name="Normal 5 3" xfId="2583" xr:uid="{00000000-0005-0000-0000-0000542B0000}"/>
    <cellStyle name="Normal 5 3 10" xfId="2584" xr:uid="{00000000-0005-0000-0000-0000552B0000}"/>
    <cellStyle name="Normal 5 3 10 2" xfId="4533" xr:uid="{00000000-0005-0000-0000-0000562B0000}"/>
    <cellStyle name="Normal 5 3 10 2 2" xfId="19303" xr:uid="{00000000-0005-0000-0000-0000572B0000}"/>
    <cellStyle name="Normal 5 3 10 3" xfId="17360" xr:uid="{00000000-0005-0000-0000-0000582B0000}"/>
    <cellStyle name="Normal 5 3 11" xfId="4532" xr:uid="{00000000-0005-0000-0000-0000592B0000}"/>
    <cellStyle name="Normal 5 3 11 2" xfId="19302" xr:uid="{00000000-0005-0000-0000-00005A2B0000}"/>
    <cellStyle name="Normal 5 3 12" xfId="15756" xr:uid="{00000000-0005-0000-0000-00005B2B0000}"/>
    <cellStyle name="Normal 5 3 13" xfId="7156" xr:uid="{00000000-0005-0000-0000-00005C2B0000}"/>
    <cellStyle name="Normal 5 3 14" xfId="17359" xr:uid="{00000000-0005-0000-0000-00005D2B0000}"/>
    <cellStyle name="Normal 5 3 2" xfId="2585" xr:uid="{00000000-0005-0000-0000-00005E2B0000}"/>
    <cellStyle name="Normal 5 3 2 10" xfId="4534" xr:uid="{00000000-0005-0000-0000-00005F2B0000}"/>
    <cellStyle name="Normal 5 3 2 10 2" xfId="19304" xr:uid="{00000000-0005-0000-0000-0000602B0000}"/>
    <cellStyle name="Normal 5 3 2 11" xfId="17361" xr:uid="{00000000-0005-0000-0000-0000612B0000}"/>
    <cellStyle name="Normal 5 3 2 2" xfId="2586" xr:uid="{00000000-0005-0000-0000-0000622B0000}"/>
    <cellStyle name="Normal 5 3 2 2 2" xfId="2587" xr:uid="{00000000-0005-0000-0000-0000632B0000}"/>
    <cellStyle name="Normal 5 3 2 2 2 2" xfId="2588" xr:uid="{00000000-0005-0000-0000-0000642B0000}"/>
    <cellStyle name="Normal 5 3 2 2 2 2 2" xfId="2589" xr:uid="{00000000-0005-0000-0000-0000652B0000}"/>
    <cellStyle name="Normal 5 3 2 2 2 2 2 2" xfId="2590" xr:uid="{00000000-0005-0000-0000-0000662B0000}"/>
    <cellStyle name="Normal 5 3 2 2 2 2 2 2 2" xfId="2591" xr:uid="{00000000-0005-0000-0000-0000672B0000}"/>
    <cellStyle name="Normal 5 3 2 2 2 2 2 2 2 2" xfId="2592" xr:uid="{00000000-0005-0000-0000-0000682B0000}"/>
    <cellStyle name="Normal 5 3 2 2 2 2 2 2 2 2 2" xfId="4541" xr:uid="{00000000-0005-0000-0000-0000692B0000}"/>
    <cellStyle name="Normal 5 3 2 2 2 2 2 2 2 2 2 2" xfId="19311" xr:uid="{00000000-0005-0000-0000-00006A2B0000}"/>
    <cellStyle name="Normal 5 3 2 2 2 2 2 2 2 2 3" xfId="17368" xr:uid="{00000000-0005-0000-0000-00006B2B0000}"/>
    <cellStyle name="Normal 5 3 2 2 2 2 2 2 2 3" xfId="4540" xr:uid="{00000000-0005-0000-0000-00006C2B0000}"/>
    <cellStyle name="Normal 5 3 2 2 2 2 2 2 2 3 2" xfId="19310" xr:uid="{00000000-0005-0000-0000-00006D2B0000}"/>
    <cellStyle name="Normal 5 3 2 2 2 2 2 2 2 4" xfId="17367" xr:uid="{00000000-0005-0000-0000-00006E2B0000}"/>
    <cellStyle name="Normal 5 3 2 2 2 2 2 2 3" xfId="2593" xr:uid="{00000000-0005-0000-0000-00006F2B0000}"/>
    <cellStyle name="Normal 5 3 2 2 2 2 2 2 3 2" xfId="4542" xr:uid="{00000000-0005-0000-0000-0000702B0000}"/>
    <cellStyle name="Normal 5 3 2 2 2 2 2 2 3 2 2" xfId="19312" xr:uid="{00000000-0005-0000-0000-0000712B0000}"/>
    <cellStyle name="Normal 5 3 2 2 2 2 2 2 3 3" xfId="17369" xr:uid="{00000000-0005-0000-0000-0000722B0000}"/>
    <cellStyle name="Normal 5 3 2 2 2 2 2 2 4" xfId="4539" xr:uid="{00000000-0005-0000-0000-0000732B0000}"/>
    <cellStyle name="Normal 5 3 2 2 2 2 2 2 4 2" xfId="19309" xr:uid="{00000000-0005-0000-0000-0000742B0000}"/>
    <cellStyle name="Normal 5 3 2 2 2 2 2 2 5" xfId="17366" xr:uid="{00000000-0005-0000-0000-0000752B0000}"/>
    <cellStyle name="Normal 5 3 2 2 2 2 2 3" xfId="2594" xr:uid="{00000000-0005-0000-0000-0000762B0000}"/>
    <cellStyle name="Normal 5 3 2 2 2 2 2 3 2" xfId="2595" xr:uid="{00000000-0005-0000-0000-0000772B0000}"/>
    <cellStyle name="Normal 5 3 2 2 2 2 2 3 2 2" xfId="4544" xr:uid="{00000000-0005-0000-0000-0000782B0000}"/>
    <cellStyle name="Normal 5 3 2 2 2 2 2 3 2 2 2" xfId="19314" xr:uid="{00000000-0005-0000-0000-0000792B0000}"/>
    <cellStyle name="Normal 5 3 2 2 2 2 2 3 2 3" xfId="17371" xr:uid="{00000000-0005-0000-0000-00007A2B0000}"/>
    <cellStyle name="Normal 5 3 2 2 2 2 2 3 3" xfId="4543" xr:uid="{00000000-0005-0000-0000-00007B2B0000}"/>
    <cellStyle name="Normal 5 3 2 2 2 2 2 3 3 2" xfId="19313" xr:uid="{00000000-0005-0000-0000-00007C2B0000}"/>
    <cellStyle name="Normal 5 3 2 2 2 2 2 3 4" xfId="17370" xr:uid="{00000000-0005-0000-0000-00007D2B0000}"/>
    <cellStyle name="Normal 5 3 2 2 2 2 2 4" xfId="2596" xr:uid="{00000000-0005-0000-0000-00007E2B0000}"/>
    <cellStyle name="Normal 5 3 2 2 2 2 2 4 2" xfId="4545" xr:uid="{00000000-0005-0000-0000-00007F2B0000}"/>
    <cellStyle name="Normal 5 3 2 2 2 2 2 4 2 2" xfId="19315" xr:uid="{00000000-0005-0000-0000-0000802B0000}"/>
    <cellStyle name="Normal 5 3 2 2 2 2 2 4 3" xfId="17372" xr:uid="{00000000-0005-0000-0000-0000812B0000}"/>
    <cellStyle name="Normal 5 3 2 2 2 2 2 5" xfId="4538" xr:uid="{00000000-0005-0000-0000-0000822B0000}"/>
    <cellStyle name="Normal 5 3 2 2 2 2 2 5 2" xfId="19308" xr:uid="{00000000-0005-0000-0000-0000832B0000}"/>
    <cellStyle name="Normal 5 3 2 2 2 2 2 6" xfId="17365" xr:uid="{00000000-0005-0000-0000-0000842B0000}"/>
    <cellStyle name="Normal 5 3 2 2 2 2 3" xfId="2597" xr:uid="{00000000-0005-0000-0000-0000852B0000}"/>
    <cellStyle name="Normal 5 3 2 2 2 2 3 2" xfId="2598" xr:uid="{00000000-0005-0000-0000-0000862B0000}"/>
    <cellStyle name="Normal 5 3 2 2 2 2 3 2 2" xfId="2599" xr:uid="{00000000-0005-0000-0000-0000872B0000}"/>
    <cellStyle name="Normal 5 3 2 2 2 2 3 2 2 2" xfId="4548" xr:uid="{00000000-0005-0000-0000-0000882B0000}"/>
    <cellStyle name="Normal 5 3 2 2 2 2 3 2 2 2 2" xfId="19318" xr:uid="{00000000-0005-0000-0000-0000892B0000}"/>
    <cellStyle name="Normal 5 3 2 2 2 2 3 2 2 3" xfId="17375" xr:uid="{00000000-0005-0000-0000-00008A2B0000}"/>
    <cellStyle name="Normal 5 3 2 2 2 2 3 2 3" xfId="4547" xr:uid="{00000000-0005-0000-0000-00008B2B0000}"/>
    <cellStyle name="Normal 5 3 2 2 2 2 3 2 3 2" xfId="19317" xr:uid="{00000000-0005-0000-0000-00008C2B0000}"/>
    <cellStyle name="Normal 5 3 2 2 2 2 3 2 4" xfId="17374" xr:uid="{00000000-0005-0000-0000-00008D2B0000}"/>
    <cellStyle name="Normal 5 3 2 2 2 2 3 3" xfId="2600" xr:uid="{00000000-0005-0000-0000-00008E2B0000}"/>
    <cellStyle name="Normal 5 3 2 2 2 2 3 3 2" xfId="4549" xr:uid="{00000000-0005-0000-0000-00008F2B0000}"/>
    <cellStyle name="Normal 5 3 2 2 2 2 3 3 2 2" xfId="19319" xr:uid="{00000000-0005-0000-0000-0000902B0000}"/>
    <cellStyle name="Normal 5 3 2 2 2 2 3 3 3" xfId="17376" xr:uid="{00000000-0005-0000-0000-0000912B0000}"/>
    <cellStyle name="Normal 5 3 2 2 2 2 3 4" xfId="4546" xr:uid="{00000000-0005-0000-0000-0000922B0000}"/>
    <cellStyle name="Normal 5 3 2 2 2 2 3 4 2" xfId="19316" xr:uid="{00000000-0005-0000-0000-0000932B0000}"/>
    <cellStyle name="Normal 5 3 2 2 2 2 3 5" xfId="17373" xr:uid="{00000000-0005-0000-0000-0000942B0000}"/>
    <cellStyle name="Normal 5 3 2 2 2 2 4" xfId="2601" xr:uid="{00000000-0005-0000-0000-0000952B0000}"/>
    <cellStyle name="Normal 5 3 2 2 2 2 4 2" xfId="2602" xr:uid="{00000000-0005-0000-0000-0000962B0000}"/>
    <cellStyle name="Normal 5 3 2 2 2 2 4 2 2" xfId="4551" xr:uid="{00000000-0005-0000-0000-0000972B0000}"/>
    <cellStyle name="Normal 5 3 2 2 2 2 4 2 2 2" xfId="19321" xr:uid="{00000000-0005-0000-0000-0000982B0000}"/>
    <cellStyle name="Normal 5 3 2 2 2 2 4 2 3" xfId="17378" xr:uid="{00000000-0005-0000-0000-0000992B0000}"/>
    <cellStyle name="Normal 5 3 2 2 2 2 4 3" xfId="4550" xr:uid="{00000000-0005-0000-0000-00009A2B0000}"/>
    <cellStyle name="Normal 5 3 2 2 2 2 4 3 2" xfId="19320" xr:uid="{00000000-0005-0000-0000-00009B2B0000}"/>
    <cellStyle name="Normal 5 3 2 2 2 2 4 4" xfId="17377" xr:uid="{00000000-0005-0000-0000-00009C2B0000}"/>
    <cellStyle name="Normal 5 3 2 2 2 2 5" xfId="2603" xr:uid="{00000000-0005-0000-0000-00009D2B0000}"/>
    <cellStyle name="Normal 5 3 2 2 2 2 5 2" xfId="4552" xr:uid="{00000000-0005-0000-0000-00009E2B0000}"/>
    <cellStyle name="Normal 5 3 2 2 2 2 5 2 2" xfId="19322" xr:uid="{00000000-0005-0000-0000-00009F2B0000}"/>
    <cellStyle name="Normal 5 3 2 2 2 2 5 3" xfId="17379" xr:uid="{00000000-0005-0000-0000-0000A02B0000}"/>
    <cellStyle name="Normal 5 3 2 2 2 2 6" xfId="4537" xr:uid="{00000000-0005-0000-0000-0000A12B0000}"/>
    <cellStyle name="Normal 5 3 2 2 2 2 6 2" xfId="19307" xr:uid="{00000000-0005-0000-0000-0000A22B0000}"/>
    <cellStyle name="Normal 5 3 2 2 2 2 7" xfId="17364" xr:uid="{00000000-0005-0000-0000-0000A32B0000}"/>
    <cellStyle name="Normal 5 3 2 2 2 3" xfId="2604" xr:uid="{00000000-0005-0000-0000-0000A42B0000}"/>
    <cellStyle name="Normal 5 3 2 2 2 3 2" xfId="2605" xr:uid="{00000000-0005-0000-0000-0000A52B0000}"/>
    <cellStyle name="Normal 5 3 2 2 2 3 2 2" xfId="2606" xr:uid="{00000000-0005-0000-0000-0000A62B0000}"/>
    <cellStyle name="Normal 5 3 2 2 2 3 2 2 2" xfId="2607" xr:uid="{00000000-0005-0000-0000-0000A72B0000}"/>
    <cellStyle name="Normal 5 3 2 2 2 3 2 2 2 2" xfId="4556" xr:uid="{00000000-0005-0000-0000-0000A82B0000}"/>
    <cellStyle name="Normal 5 3 2 2 2 3 2 2 2 2 2" xfId="19326" xr:uid="{00000000-0005-0000-0000-0000A92B0000}"/>
    <cellStyle name="Normal 5 3 2 2 2 3 2 2 2 3" xfId="17383" xr:uid="{00000000-0005-0000-0000-0000AA2B0000}"/>
    <cellStyle name="Normal 5 3 2 2 2 3 2 2 3" xfId="4555" xr:uid="{00000000-0005-0000-0000-0000AB2B0000}"/>
    <cellStyle name="Normal 5 3 2 2 2 3 2 2 3 2" xfId="19325" xr:uid="{00000000-0005-0000-0000-0000AC2B0000}"/>
    <cellStyle name="Normal 5 3 2 2 2 3 2 2 4" xfId="17382" xr:uid="{00000000-0005-0000-0000-0000AD2B0000}"/>
    <cellStyle name="Normal 5 3 2 2 2 3 2 3" xfId="2608" xr:uid="{00000000-0005-0000-0000-0000AE2B0000}"/>
    <cellStyle name="Normal 5 3 2 2 2 3 2 3 2" xfId="4557" xr:uid="{00000000-0005-0000-0000-0000AF2B0000}"/>
    <cellStyle name="Normal 5 3 2 2 2 3 2 3 2 2" xfId="19327" xr:uid="{00000000-0005-0000-0000-0000B02B0000}"/>
    <cellStyle name="Normal 5 3 2 2 2 3 2 3 3" xfId="17384" xr:uid="{00000000-0005-0000-0000-0000B12B0000}"/>
    <cellStyle name="Normal 5 3 2 2 2 3 2 4" xfId="4554" xr:uid="{00000000-0005-0000-0000-0000B22B0000}"/>
    <cellStyle name="Normal 5 3 2 2 2 3 2 4 2" xfId="19324" xr:uid="{00000000-0005-0000-0000-0000B32B0000}"/>
    <cellStyle name="Normal 5 3 2 2 2 3 2 5" xfId="17381" xr:uid="{00000000-0005-0000-0000-0000B42B0000}"/>
    <cellStyle name="Normal 5 3 2 2 2 3 3" xfId="2609" xr:uid="{00000000-0005-0000-0000-0000B52B0000}"/>
    <cellStyle name="Normal 5 3 2 2 2 3 3 2" xfId="2610" xr:uid="{00000000-0005-0000-0000-0000B62B0000}"/>
    <cellStyle name="Normal 5 3 2 2 2 3 3 2 2" xfId="4559" xr:uid="{00000000-0005-0000-0000-0000B72B0000}"/>
    <cellStyle name="Normal 5 3 2 2 2 3 3 2 2 2" xfId="19329" xr:uid="{00000000-0005-0000-0000-0000B82B0000}"/>
    <cellStyle name="Normal 5 3 2 2 2 3 3 2 3" xfId="17386" xr:uid="{00000000-0005-0000-0000-0000B92B0000}"/>
    <cellStyle name="Normal 5 3 2 2 2 3 3 3" xfId="4558" xr:uid="{00000000-0005-0000-0000-0000BA2B0000}"/>
    <cellStyle name="Normal 5 3 2 2 2 3 3 3 2" xfId="19328" xr:uid="{00000000-0005-0000-0000-0000BB2B0000}"/>
    <cellStyle name="Normal 5 3 2 2 2 3 3 4" xfId="17385" xr:uid="{00000000-0005-0000-0000-0000BC2B0000}"/>
    <cellStyle name="Normal 5 3 2 2 2 3 4" xfId="2611" xr:uid="{00000000-0005-0000-0000-0000BD2B0000}"/>
    <cellStyle name="Normal 5 3 2 2 2 3 4 2" xfId="4560" xr:uid="{00000000-0005-0000-0000-0000BE2B0000}"/>
    <cellStyle name="Normal 5 3 2 2 2 3 4 2 2" xfId="19330" xr:uid="{00000000-0005-0000-0000-0000BF2B0000}"/>
    <cellStyle name="Normal 5 3 2 2 2 3 4 3" xfId="17387" xr:uid="{00000000-0005-0000-0000-0000C02B0000}"/>
    <cellStyle name="Normal 5 3 2 2 2 3 5" xfId="4553" xr:uid="{00000000-0005-0000-0000-0000C12B0000}"/>
    <cellStyle name="Normal 5 3 2 2 2 3 5 2" xfId="19323" xr:uid="{00000000-0005-0000-0000-0000C22B0000}"/>
    <cellStyle name="Normal 5 3 2 2 2 3 6" xfId="17380" xr:uid="{00000000-0005-0000-0000-0000C32B0000}"/>
    <cellStyle name="Normal 5 3 2 2 2 4" xfId="2612" xr:uid="{00000000-0005-0000-0000-0000C42B0000}"/>
    <cellStyle name="Normal 5 3 2 2 2 4 2" xfId="2613" xr:uid="{00000000-0005-0000-0000-0000C52B0000}"/>
    <cellStyle name="Normal 5 3 2 2 2 4 2 2" xfId="2614" xr:uid="{00000000-0005-0000-0000-0000C62B0000}"/>
    <cellStyle name="Normal 5 3 2 2 2 4 2 2 2" xfId="4563" xr:uid="{00000000-0005-0000-0000-0000C72B0000}"/>
    <cellStyle name="Normal 5 3 2 2 2 4 2 2 2 2" xfId="19333" xr:uid="{00000000-0005-0000-0000-0000C82B0000}"/>
    <cellStyle name="Normal 5 3 2 2 2 4 2 2 3" xfId="17390" xr:uid="{00000000-0005-0000-0000-0000C92B0000}"/>
    <cellStyle name="Normal 5 3 2 2 2 4 2 3" xfId="4562" xr:uid="{00000000-0005-0000-0000-0000CA2B0000}"/>
    <cellStyle name="Normal 5 3 2 2 2 4 2 3 2" xfId="19332" xr:uid="{00000000-0005-0000-0000-0000CB2B0000}"/>
    <cellStyle name="Normal 5 3 2 2 2 4 2 4" xfId="17389" xr:uid="{00000000-0005-0000-0000-0000CC2B0000}"/>
    <cellStyle name="Normal 5 3 2 2 2 4 3" xfId="2615" xr:uid="{00000000-0005-0000-0000-0000CD2B0000}"/>
    <cellStyle name="Normal 5 3 2 2 2 4 3 2" xfId="4564" xr:uid="{00000000-0005-0000-0000-0000CE2B0000}"/>
    <cellStyle name="Normal 5 3 2 2 2 4 3 2 2" xfId="19334" xr:uid="{00000000-0005-0000-0000-0000CF2B0000}"/>
    <cellStyle name="Normal 5 3 2 2 2 4 3 3" xfId="17391" xr:uid="{00000000-0005-0000-0000-0000D02B0000}"/>
    <cellStyle name="Normal 5 3 2 2 2 4 4" xfId="4561" xr:uid="{00000000-0005-0000-0000-0000D12B0000}"/>
    <cellStyle name="Normal 5 3 2 2 2 4 4 2" xfId="19331" xr:uid="{00000000-0005-0000-0000-0000D22B0000}"/>
    <cellStyle name="Normal 5 3 2 2 2 4 5" xfId="17388" xr:uid="{00000000-0005-0000-0000-0000D32B0000}"/>
    <cellStyle name="Normal 5 3 2 2 2 5" xfId="2616" xr:uid="{00000000-0005-0000-0000-0000D42B0000}"/>
    <cellStyle name="Normal 5 3 2 2 2 5 2" xfId="2617" xr:uid="{00000000-0005-0000-0000-0000D52B0000}"/>
    <cellStyle name="Normal 5 3 2 2 2 5 2 2" xfId="4566" xr:uid="{00000000-0005-0000-0000-0000D62B0000}"/>
    <cellStyle name="Normal 5 3 2 2 2 5 2 2 2" xfId="19336" xr:uid="{00000000-0005-0000-0000-0000D72B0000}"/>
    <cellStyle name="Normal 5 3 2 2 2 5 2 3" xfId="17393" xr:uid="{00000000-0005-0000-0000-0000D82B0000}"/>
    <cellStyle name="Normal 5 3 2 2 2 5 3" xfId="4565" xr:uid="{00000000-0005-0000-0000-0000D92B0000}"/>
    <cellStyle name="Normal 5 3 2 2 2 5 3 2" xfId="19335" xr:uid="{00000000-0005-0000-0000-0000DA2B0000}"/>
    <cellStyle name="Normal 5 3 2 2 2 5 4" xfId="17392" xr:uid="{00000000-0005-0000-0000-0000DB2B0000}"/>
    <cellStyle name="Normal 5 3 2 2 2 6" xfId="2618" xr:uid="{00000000-0005-0000-0000-0000DC2B0000}"/>
    <cellStyle name="Normal 5 3 2 2 2 6 2" xfId="4567" xr:uid="{00000000-0005-0000-0000-0000DD2B0000}"/>
    <cellStyle name="Normal 5 3 2 2 2 6 2 2" xfId="19337" xr:uid="{00000000-0005-0000-0000-0000DE2B0000}"/>
    <cellStyle name="Normal 5 3 2 2 2 6 3" xfId="17394" xr:uid="{00000000-0005-0000-0000-0000DF2B0000}"/>
    <cellStyle name="Normal 5 3 2 2 2 7" xfId="4536" xr:uid="{00000000-0005-0000-0000-0000E02B0000}"/>
    <cellStyle name="Normal 5 3 2 2 2 7 2" xfId="19306" xr:uid="{00000000-0005-0000-0000-0000E12B0000}"/>
    <cellStyle name="Normal 5 3 2 2 2 8" xfId="17363" xr:uid="{00000000-0005-0000-0000-0000E22B0000}"/>
    <cellStyle name="Normal 5 3 2 2 3" xfId="2619" xr:uid="{00000000-0005-0000-0000-0000E32B0000}"/>
    <cellStyle name="Normal 5 3 2 2 3 2" xfId="2620" xr:uid="{00000000-0005-0000-0000-0000E42B0000}"/>
    <cellStyle name="Normal 5 3 2 2 3 2 2" xfId="2621" xr:uid="{00000000-0005-0000-0000-0000E52B0000}"/>
    <cellStyle name="Normal 5 3 2 2 3 2 2 2" xfId="2622" xr:uid="{00000000-0005-0000-0000-0000E62B0000}"/>
    <cellStyle name="Normal 5 3 2 2 3 2 2 2 2" xfId="2623" xr:uid="{00000000-0005-0000-0000-0000E72B0000}"/>
    <cellStyle name="Normal 5 3 2 2 3 2 2 2 2 2" xfId="4572" xr:uid="{00000000-0005-0000-0000-0000E82B0000}"/>
    <cellStyle name="Normal 5 3 2 2 3 2 2 2 2 2 2" xfId="19342" xr:uid="{00000000-0005-0000-0000-0000E92B0000}"/>
    <cellStyle name="Normal 5 3 2 2 3 2 2 2 2 3" xfId="17399" xr:uid="{00000000-0005-0000-0000-0000EA2B0000}"/>
    <cellStyle name="Normal 5 3 2 2 3 2 2 2 3" xfId="4571" xr:uid="{00000000-0005-0000-0000-0000EB2B0000}"/>
    <cellStyle name="Normal 5 3 2 2 3 2 2 2 3 2" xfId="19341" xr:uid="{00000000-0005-0000-0000-0000EC2B0000}"/>
    <cellStyle name="Normal 5 3 2 2 3 2 2 2 4" xfId="17398" xr:uid="{00000000-0005-0000-0000-0000ED2B0000}"/>
    <cellStyle name="Normal 5 3 2 2 3 2 2 3" xfId="2624" xr:uid="{00000000-0005-0000-0000-0000EE2B0000}"/>
    <cellStyle name="Normal 5 3 2 2 3 2 2 3 2" xfId="4573" xr:uid="{00000000-0005-0000-0000-0000EF2B0000}"/>
    <cellStyle name="Normal 5 3 2 2 3 2 2 3 2 2" xfId="19343" xr:uid="{00000000-0005-0000-0000-0000F02B0000}"/>
    <cellStyle name="Normal 5 3 2 2 3 2 2 3 3" xfId="17400" xr:uid="{00000000-0005-0000-0000-0000F12B0000}"/>
    <cellStyle name="Normal 5 3 2 2 3 2 2 4" xfId="4570" xr:uid="{00000000-0005-0000-0000-0000F22B0000}"/>
    <cellStyle name="Normal 5 3 2 2 3 2 2 4 2" xfId="19340" xr:uid="{00000000-0005-0000-0000-0000F32B0000}"/>
    <cellStyle name="Normal 5 3 2 2 3 2 2 5" xfId="17397" xr:uid="{00000000-0005-0000-0000-0000F42B0000}"/>
    <cellStyle name="Normal 5 3 2 2 3 2 3" xfId="2625" xr:uid="{00000000-0005-0000-0000-0000F52B0000}"/>
    <cellStyle name="Normal 5 3 2 2 3 2 3 2" xfId="2626" xr:uid="{00000000-0005-0000-0000-0000F62B0000}"/>
    <cellStyle name="Normal 5 3 2 2 3 2 3 2 2" xfId="4575" xr:uid="{00000000-0005-0000-0000-0000F72B0000}"/>
    <cellStyle name="Normal 5 3 2 2 3 2 3 2 2 2" xfId="19345" xr:uid="{00000000-0005-0000-0000-0000F82B0000}"/>
    <cellStyle name="Normal 5 3 2 2 3 2 3 2 3" xfId="17402" xr:uid="{00000000-0005-0000-0000-0000F92B0000}"/>
    <cellStyle name="Normal 5 3 2 2 3 2 3 3" xfId="4574" xr:uid="{00000000-0005-0000-0000-0000FA2B0000}"/>
    <cellStyle name="Normal 5 3 2 2 3 2 3 3 2" xfId="19344" xr:uid="{00000000-0005-0000-0000-0000FB2B0000}"/>
    <cellStyle name="Normal 5 3 2 2 3 2 3 4" xfId="17401" xr:uid="{00000000-0005-0000-0000-0000FC2B0000}"/>
    <cellStyle name="Normal 5 3 2 2 3 2 4" xfId="2627" xr:uid="{00000000-0005-0000-0000-0000FD2B0000}"/>
    <cellStyle name="Normal 5 3 2 2 3 2 4 2" xfId="4576" xr:uid="{00000000-0005-0000-0000-0000FE2B0000}"/>
    <cellStyle name="Normal 5 3 2 2 3 2 4 2 2" xfId="19346" xr:uid="{00000000-0005-0000-0000-0000FF2B0000}"/>
    <cellStyle name="Normal 5 3 2 2 3 2 4 3" xfId="17403" xr:uid="{00000000-0005-0000-0000-0000002C0000}"/>
    <cellStyle name="Normal 5 3 2 2 3 2 5" xfId="4569" xr:uid="{00000000-0005-0000-0000-0000012C0000}"/>
    <cellStyle name="Normal 5 3 2 2 3 2 5 2" xfId="19339" xr:uid="{00000000-0005-0000-0000-0000022C0000}"/>
    <cellStyle name="Normal 5 3 2 2 3 2 6" xfId="17396" xr:uid="{00000000-0005-0000-0000-0000032C0000}"/>
    <cellStyle name="Normal 5 3 2 2 3 3" xfId="2628" xr:uid="{00000000-0005-0000-0000-0000042C0000}"/>
    <cellStyle name="Normal 5 3 2 2 3 3 2" xfId="2629" xr:uid="{00000000-0005-0000-0000-0000052C0000}"/>
    <cellStyle name="Normal 5 3 2 2 3 3 2 2" xfId="2630" xr:uid="{00000000-0005-0000-0000-0000062C0000}"/>
    <cellStyle name="Normal 5 3 2 2 3 3 2 2 2" xfId="4579" xr:uid="{00000000-0005-0000-0000-0000072C0000}"/>
    <cellStyle name="Normal 5 3 2 2 3 3 2 2 2 2" xfId="19349" xr:uid="{00000000-0005-0000-0000-0000082C0000}"/>
    <cellStyle name="Normal 5 3 2 2 3 3 2 2 3" xfId="17406" xr:uid="{00000000-0005-0000-0000-0000092C0000}"/>
    <cellStyle name="Normal 5 3 2 2 3 3 2 3" xfId="4578" xr:uid="{00000000-0005-0000-0000-00000A2C0000}"/>
    <cellStyle name="Normal 5 3 2 2 3 3 2 3 2" xfId="19348" xr:uid="{00000000-0005-0000-0000-00000B2C0000}"/>
    <cellStyle name="Normal 5 3 2 2 3 3 2 4" xfId="17405" xr:uid="{00000000-0005-0000-0000-00000C2C0000}"/>
    <cellStyle name="Normal 5 3 2 2 3 3 3" xfId="2631" xr:uid="{00000000-0005-0000-0000-00000D2C0000}"/>
    <cellStyle name="Normal 5 3 2 2 3 3 3 2" xfId="4580" xr:uid="{00000000-0005-0000-0000-00000E2C0000}"/>
    <cellStyle name="Normal 5 3 2 2 3 3 3 2 2" xfId="19350" xr:uid="{00000000-0005-0000-0000-00000F2C0000}"/>
    <cellStyle name="Normal 5 3 2 2 3 3 3 3" xfId="17407" xr:uid="{00000000-0005-0000-0000-0000102C0000}"/>
    <cellStyle name="Normal 5 3 2 2 3 3 4" xfId="4577" xr:uid="{00000000-0005-0000-0000-0000112C0000}"/>
    <cellStyle name="Normal 5 3 2 2 3 3 4 2" xfId="19347" xr:uid="{00000000-0005-0000-0000-0000122C0000}"/>
    <cellStyle name="Normal 5 3 2 2 3 3 5" xfId="17404" xr:uid="{00000000-0005-0000-0000-0000132C0000}"/>
    <cellStyle name="Normal 5 3 2 2 3 4" xfId="2632" xr:uid="{00000000-0005-0000-0000-0000142C0000}"/>
    <cellStyle name="Normal 5 3 2 2 3 4 2" xfId="2633" xr:uid="{00000000-0005-0000-0000-0000152C0000}"/>
    <cellStyle name="Normal 5 3 2 2 3 4 2 2" xfId="4582" xr:uid="{00000000-0005-0000-0000-0000162C0000}"/>
    <cellStyle name="Normal 5 3 2 2 3 4 2 2 2" xfId="19352" xr:uid="{00000000-0005-0000-0000-0000172C0000}"/>
    <cellStyle name="Normal 5 3 2 2 3 4 2 3" xfId="17409" xr:uid="{00000000-0005-0000-0000-0000182C0000}"/>
    <cellStyle name="Normal 5 3 2 2 3 4 3" xfId="4581" xr:uid="{00000000-0005-0000-0000-0000192C0000}"/>
    <cellStyle name="Normal 5 3 2 2 3 4 3 2" xfId="19351" xr:uid="{00000000-0005-0000-0000-00001A2C0000}"/>
    <cellStyle name="Normal 5 3 2 2 3 4 4" xfId="17408" xr:uid="{00000000-0005-0000-0000-00001B2C0000}"/>
    <cellStyle name="Normal 5 3 2 2 3 5" xfId="2634" xr:uid="{00000000-0005-0000-0000-00001C2C0000}"/>
    <cellStyle name="Normal 5 3 2 2 3 5 2" xfId="4583" xr:uid="{00000000-0005-0000-0000-00001D2C0000}"/>
    <cellStyle name="Normal 5 3 2 2 3 5 2 2" xfId="19353" xr:uid="{00000000-0005-0000-0000-00001E2C0000}"/>
    <cellStyle name="Normal 5 3 2 2 3 5 3" xfId="17410" xr:uid="{00000000-0005-0000-0000-00001F2C0000}"/>
    <cellStyle name="Normal 5 3 2 2 3 6" xfId="4568" xr:uid="{00000000-0005-0000-0000-0000202C0000}"/>
    <cellStyle name="Normal 5 3 2 2 3 6 2" xfId="19338" xr:uid="{00000000-0005-0000-0000-0000212C0000}"/>
    <cellStyle name="Normal 5 3 2 2 3 7" xfId="17395" xr:uid="{00000000-0005-0000-0000-0000222C0000}"/>
    <cellStyle name="Normal 5 3 2 2 4" xfId="2635" xr:uid="{00000000-0005-0000-0000-0000232C0000}"/>
    <cellStyle name="Normal 5 3 2 2 4 2" xfId="2636" xr:uid="{00000000-0005-0000-0000-0000242C0000}"/>
    <cellStyle name="Normal 5 3 2 2 4 2 2" xfId="2637" xr:uid="{00000000-0005-0000-0000-0000252C0000}"/>
    <cellStyle name="Normal 5 3 2 2 4 2 2 2" xfId="2638" xr:uid="{00000000-0005-0000-0000-0000262C0000}"/>
    <cellStyle name="Normal 5 3 2 2 4 2 2 2 2" xfId="4587" xr:uid="{00000000-0005-0000-0000-0000272C0000}"/>
    <cellStyle name="Normal 5 3 2 2 4 2 2 2 2 2" xfId="19357" xr:uid="{00000000-0005-0000-0000-0000282C0000}"/>
    <cellStyle name="Normal 5 3 2 2 4 2 2 2 3" xfId="17414" xr:uid="{00000000-0005-0000-0000-0000292C0000}"/>
    <cellStyle name="Normal 5 3 2 2 4 2 2 3" xfId="4586" xr:uid="{00000000-0005-0000-0000-00002A2C0000}"/>
    <cellStyle name="Normal 5 3 2 2 4 2 2 3 2" xfId="19356" xr:uid="{00000000-0005-0000-0000-00002B2C0000}"/>
    <cellStyle name="Normal 5 3 2 2 4 2 2 4" xfId="17413" xr:uid="{00000000-0005-0000-0000-00002C2C0000}"/>
    <cellStyle name="Normal 5 3 2 2 4 2 3" xfId="2639" xr:uid="{00000000-0005-0000-0000-00002D2C0000}"/>
    <cellStyle name="Normal 5 3 2 2 4 2 3 2" xfId="4588" xr:uid="{00000000-0005-0000-0000-00002E2C0000}"/>
    <cellStyle name="Normal 5 3 2 2 4 2 3 2 2" xfId="19358" xr:uid="{00000000-0005-0000-0000-00002F2C0000}"/>
    <cellStyle name="Normal 5 3 2 2 4 2 3 3" xfId="17415" xr:uid="{00000000-0005-0000-0000-0000302C0000}"/>
    <cellStyle name="Normal 5 3 2 2 4 2 4" xfId="4585" xr:uid="{00000000-0005-0000-0000-0000312C0000}"/>
    <cellStyle name="Normal 5 3 2 2 4 2 4 2" xfId="19355" xr:uid="{00000000-0005-0000-0000-0000322C0000}"/>
    <cellStyle name="Normal 5 3 2 2 4 2 5" xfId="17412" xr:uid="{00000000-0005-0000-0000-0000332C0000}"/>
    <cellStyle name="Normal 5 3 2 2 4 3" xfId="2640" xr:uid="{00000000-0005-0000-0000-0000342C0000}"/>
    <cellStyle name="Normal 5 3 2 2 4 3 2" xfId="2641" xr:uid="{00000000-0005-0000-0000-0000352C0000}"/>
    <cellStyle name="Normal 5 3 2 2 4 3 2 2" xfId="4590" xr:uid="{00000000-0005-0000-0000-0000362C0000}"/>
    <cellStyle name="Normal 5 3 2 2 4 3 2 2 2" xfId="19360" xr:uid="{00000000-0005-0000-0000-0000372C0000}"/>
    <cellStyle name="Normal 5 3 2 2 4 3 2 3" xfId="17417" xr:uid="{00000000-0005-0000-0000-0000382C0000}"/>
    <cellStyle name="Normal 5 3 2 2 4 3 3" xfId="4589" xr:uid="{00000000-0005-0000-0000-0000392C0000}"/>
    <cellStyle name="Normal 5 3 2 2 4 3 3 2" xfId="19359" xr:uid="{00000000-0005-0000-0000-00003A2C0000}"/>
    <cellStyle name="Normal 5 3 2 2 4 3 4" xfId="17416" xr:uid="{00000000-0005-0000-0000-00003B2C0000}"/>
    <cellStyle name="Normal 5 3 2 2 4 4" xfId="2642" xr:uid="{00000000-0005-0000-0000-00003C2C0000}"/>
    <cellStyle name="Normal 5 3 2 2 4 4 2" xfId="4591" xr:uid="{00000000-0005-0000-0000-00003D2C0000}"/>
    <cellStyle name="Normal 5 3 2 2 4 4 2 2" xfId="19361" xr:uid="{00000000-0005-0000-0000-00003E2C0000}"/>
    <cellStyle name="Normal 5 3 2 2 4 4 3" xfId="17418" xr:uid="{00000000-0005-0000-0000-00003F2C0000}"/>
    <cellStyle name="Normal 5 3 2 2 4 5" xfId="4584" xr:uid="{00000000-0005-0000-0000-0000402C0000}"/>
    <cellStyle name="Normal 5 3 2 2 4 5 2" xfId="19354" xr:uid="{00000000-0005-0000-0000-0000412C0000}"/>
    <cellStyle name="Normal 5 3 2 2 4 6" xfId="17411" xr:uid="{00000000-0005-0000-0000-0000422C0000}"/>
    <cellStyle name="Normal 5 3 2 2 5" xfId="2643" xr:uid="{00000000-0005-0000-0000-0000432C0000}"/>
    <cellStyle name="Normal 5 3 2 2 5 2" xfId="2644" xr:uid="{00000000-0005-0000-0000-0000442C0000}"/>
    <cellStyle name="Normal 5 3 2 2 5 2 2" xfId="2645" xr:uid="{00000000-0005-0000-0000-0000452C0000}"/>
    <cellStyle name="Normal 5 3 2 2 5 2 2 2" xfId="4594" xr:uid="{00000000-0005-0000-0000-0000462C0000}"/>
    <cellStyle name="Normal 5 3 2 2 5 2 2 2 2" xfId="19364" xr:uid="{00000000-0005-0000-0000-0000472C0000}"/>
    <cellStyle name="Normal 5 3 2 2 5 2 2 3" xfId="17421" xr:uid="{00000000-0005-0000-0000-0000482C0000}"/>
    <cellStyle name="Normal 5 3 2 2 5 2 3" xfId="4593" xr:uid="{00000000-0005-0000-0000-0000492C0000}"/>
    <cellStyle name="Normal 5 3 2 2 5 2 3 2" xfId="19363" xr:uid="{00000000-0005-0000-0000-00004A2C0000}"/>
    <cellStyle name="Normal 5 3 2 2 5 2 4" xfId="17420" xr:uid="{00000000-0005-0000-0000-00004B2C0000}"/>
    <cellStyle name="Normal 5 3 2 2 5 3" xfId="2646" xr:uid="{00000000-0005-0000-0000-00004C2C0000}"/>
    <cellStyle name="Normal 5 3 2 2 5 3 2" xfId="4595" xr:uid="{00000000-0005-0000-0000-00004D2C0000}"/>
    <cellStyle name="Normal 5 3 2 2 5 3 2 2" xfId="19365" xr:uid="{00000000-0005-0000-0000-00004E2C0000}"/>
    <cellStyle name="Normal 5 3 2 2 5 3 3" xfId="17422" xr:uid="{00000000-0005-0000-0000-00004F2C0000}"/>
    <cellStyle name="Normal 5 3 2 2 5 4" xfId="4592" xr:uid="{00000000-0005-0000-0000-0000502C0000}"/>
    <cellStyle name="Normal 5 3 2 2 5 4 2" xfId="19362" xr:uid="{00000000-0005-0000-0000-0000512C0000}"/>
    <cellStyle name="Normal 5 3 2 2 5 5" xfId="17419" xr:uid="{00000000-0005-0000-0000-0000522C0000}"/>
    <cellStyle name="Normal 5 3 2 2 6" xfId="2647" xr:uid="{00000000-0005-0000-0000-0000532C0000}"/>
    <cellStyle name="Normal 5 3 2 2 6 2" xfId="2648" xr:uid="{00000000-0005-0000-0000-0000542C0000}"/>
    <cellStyle name="Normal 5 3 2 2 6 2 2" xfId="4597" xr:uid="{00000000-0005-0000-0000-0000552C0000}"/>
    <cellStyle name="Normal 5 3 2 2 6 2 2 2" xfId="19367" xr:uid="{00000000-0005-0000-0000-0000562C0000}"/>
    <cellStyle name="Normal 5 3 2 2 6 2 3" xfId="17424" xr:uid="{00000000-0005-0000-0000-0000572C0000}"/>
    <cellStyle name="Normal 5 3 2 2 6 3" xfId="4596" xr:uid="{00000000-0005-0000-0000-0000582C0000}"/>
    <cellStyle name="Normal 5 3 2 2 6 3 2" xfId="19366" xr:uid="{00000000-0005-0000-0000-0000592C0000}"/>
    <cellStyle name="Normal 5 3 2 2 6 4" xfId="17423" xr:uid="{00000000-0005-0000-0000-00005A2C0000}"/>
    <cellStyle name="Normal 5 3 2 2 7" xfId="2649" xr:uid="{00000000-0005-0000-0000-00005B2C0000}"/>
    <cellStyle name="Normal 5 3 2 2 7 2" xfId="4598" xr:uid="{00000000-0005-0000-0000-00005C2C0000}"/>
    <cellStyle name="Normal 5 3 2 2 7 2 2" xfId="19368" xr:uid="{00000000-0005-0000-0000-00005D2C0000}"/>
    <cellStyle name="Normal 5 3 2 2 7 3" xfId="17425" xr:uid="{00000000-0005-0000-0000-00005E2C0000}"/>
    <cellStyle name="Normal 5 3 2 2 8" xfId="4535" xr:uid="{00000000-0005-0000-0000-00005F2C0000}"/>
    <cellStyle name="Normal 5 3 2 2 8 2" xfId="19305" xr:uid="{00000000-0005-0000-0000-0000602C0000}"/>
    <cellStyle name="Normal 5 3 2 2 9" xfId="17362" xr:uid="{00000000-0005-0000-0000-0000612C0000}"/>
    <cellStyle name="Normal 5 3 2 3" xfId="2650" xr:uid="{00000000-0005-0000-0000-0000622C0000}"/>
    <cellStyle name="Normal 5 3 2 3 2" xfId="2651" xr:uid="{00000000-0005-0000-0000-0000632C0000}"/>
    <cellStyle name="Normal 5 3 2 3 2 2" xfId="2652" xr:uid="{00000000-0005-0000-0000-0000642C0000}"/>
    <cellStyle name="Normal 5 3 2 3 2 2 2" xfId="2653" xr:uid="{00000000-0005-0000-0000-0000652C0000}"/>
    <cellStyle name="Normal 5 3 2 3 2 2 2 2" xfId="2654" xr:uid="{00000000-0005-0000-0000-0000662C0000}"/>
    <cellStyle name="Normal 5 3 2 3 2 2 2 2 2" xfId="2655" xr:uid="{00000000-0005-0000-0000-0000672C0000}"/>
    <cellStyle name="Normal 5 3 2 3 2 2 2 2 2 2" xfId="2656" xr:uid="{00000000-0005-0000-0000-0000682C0000}"/>
    <cellStyle name="Normal 5 3 2 3 2 2 2 2 2 2 2" xfId="4605" xr:uid="{00000000-0005-0000-0000-0000692C0000}"/>
    <cellStyle name="Normal 5 3 2 3 2 2 2 2 2 2 2 2" xfId="19375" xr:uid="{00000000-0005-0000-0000-00006A2C0000}"/>
    <cellStyle name="Normal 5 3 2 3 2 2 2 2 2 2 3" xfId="17432" xr:uid="{00000000-0005-0000-0000-00006B2C0000}"/>
    <cellStyle name="Normal 5 3 2 3 2 2 2 2 2 3" xfId="4604" xr:uid="{00000000-0005-0000-0000-00006C2C0000}"/>
    <cellStyle name="Normal 5 3 2 3 2 2 2 2 2 3 2" xfId="19374" xr:uid="{00000000-0005-0000-0000-00006D2C0000}"/>
    <cellStyle name="Normal 5 3 2 3 2 2 2 2 2 4" xfId="17431" xr:uid="{00000000-0005-0000-0000-00006E2C0000}"/>
    <cellStyle name="Normal 5 3 2 3 2 2 2 2 3" xfId="2657" xr:uid="{00000000-0005-0000-0000-00006F2C0000}"/>
    <cellStyle name="Normal 5 3 2 3 2 2 2 2 3 2" xfId="4606" xr:uid="{00000000-0005-0000-0000-0000702C0000}"/>
    <cellStyle name="Normal 5 3 2 3 2 2 2 2 3 2 2" xfId="19376" xr:uid="{00000000-0005-0000-0000-0000712C0000}"/>
    <cellStyle name="Normal 5 3 2 3 2 2 2 2 3 3" xfId="17433" xr:uid="{00000000-0005-0000-0000-0000722C0000}"/>
    <cellStyle name="Normal 5 3 2 3 2 2 2 2 4" xfId="4603" xr:uid="{00000000-0005-0000-0000-0000732C0000}"/>
    <cellStyle name="Normal 5 3 2 3 2 2 2 2 4 2" xfId="19373" xr:uid="{00000000-0005-0000-0000-0000742C0000}"/>
    <cellStyle name="Normal 5 3 2 3 2 2 2 2 5" xfId="17430" xr:uid="{00000000-0005-0000-0000-0000752C0000}"/>
    <cellStyle name="Normal 5 3 2 3 2 2 2 3" xfId="2658" xr:uid="{00000000-0005-0000-0000-0000762C0000}"/>
    <cellStyle name="Normal 5 3 2 3 2 2 2 3 2" xfId="2659" xr:uid="{00000000-0005-0000-0000-0000772C0000}"/>
    <cellStyle name="Normal 5 3 2 3 2 2 2 3 2 2" xfId="4608" xr:uid="{00000000-0005-0000-0000-0000782C0000}"/>
    <cellStyle name="Normal 5 3 2 3 2 2 2 3 2 2 2" xfId="19378" xr:uid="{00000000-0005-0000-0000-0000792C0000}"/>
    <cellStyle name="Normal 5 3 2 3 2 2 2 3 2 3" xfId="17435" xr:uid="{00000000-0005-0000-0000-00007A2C0000}"/>
    <cellStyle name="Normal 5 3 2 3 2 2 2 3 3" xfId="4607" xr:uid="{00000000-0005-0000-0000-00007B2C0000}"/>
    <cellStyle name="Normal 5 3 2 3 2 2 2 3 3 2" xfId="19377" xr:uid="{00000000-0005-0000-0000-00007C2C0000}"/>
    <cellStyle name="Normal 5 3 2 3 2 2 2 3 4" xfId="17434" xr:uid="{00000000-0005-0000-0000-00007D2C0000}"/>
    <cellStyle name="Normal 5 3 2 3 2 2 2 4" xfId="2660" xr:uid="{00000000-0005-0000-0000-00007E2C0000}"/>
    <cellStyle name="Normal 5 3 2 3 2 2 2 4 2" xfId="4609" xr:uid="{00000000-0005-0000-0000-00007F2C0000}"/>
    <cellStyle name="Normal 5 3 2 3 2 2 2 4 2 2" xfId="19379" xr:uid="{00000000-0005-0000-0000-0000802C0000}"/>
    <cellStyle name="Normal 5 3 2 3 2 2 2 4 3" xfId="17436" xr:uid="{00000000-0005-0000-0000-0000812C0000}"/>
    <cellStyle name="Normal 5 3 2 3 2 2 2 5" xfId="4602" xr:uid="{00000000-0005-0000-0000-0000822C0000}"/>
    <cellStyle name="Normal 5 3 2 3 2 2 2 5 2" xfId="19372" xr:uid="{00000000-0005-0000-0000-0000832C0000}"/>
    <cellStyle name="Normal 5 3 2 3 2 2 2 6" xfId="17429" xr:uid="{00000000-0005-0000-0000-0000842C0000}"/>
    <cellStyle name="Normal 5 3 2 3 2 2 3" xfId="2661" xr:uid="{00000000-0005-0000-0000-0000852C0000}"/>
    <cellStyle name="Normal 5 3 2 3 2 2 3 2" xfId="2662" xr:uid="{00000000-0005-0000-0000-0000862C0000}"/>
    <cellStyle name="Normal 5 3 2 3 2 2 3 2 2" xfId="2663" xr:uid="{00000000-0005-0000-0000-0000872C0000}"/>
    <cellStyle name="Normal 5 3 2 3 2 2 3 2 2 2" xfId="4612" xr:uid="{00000000-0005-0000-0000-0000882C0000}"/>
    <cellStyle name="Normal 5 3 2 3 2 2 3 2 2 2 2" xfId="19382" xr:uid="{00000000-0005-0000-0000-0000892C0000}"/>
    <cellStyle name="Normal 5 3 2 3 2 2 3 2 2 3" xfId="17439" xr:uid="{00000000-0005-0000-0000-00008A2C0000}"/>
    <cellStyle name="Normal 5 3 2 3 2 2 3 2 3" xfId="4611" xr:uid="{00000000-0005-0000-0000-00008B2C0000}"/>
    <cellStyle name="Normal 5 3 2 3 2 2 3 2 3 2" xfId="19381" xr:uid="{00000000-0005-0000-0000-00008C2C0000}"/>
    <cellStyle name="Normal 5 3 2 3 2 2 3 2 4" xfId="17438" xr:uid="{00000000-0005-0000-0000-00008D2C0000}"/>
    <cellStyle name="Normal 5 3 2 3 2 2 3 3" xfId="2664" xr:uid="{00000000-0005-0000-0000-00008E2C0000}"/>
    <cellStyle name="Normal 5 3 2 3 2 2 3 3 2" xfId="4613" xr:uid="{00000000-0005-0000-0000-00008F2C0000}"/>
    <cellStyle name="Normal 5 3 2 3 2 2 3 3 2 2" xfId="19383" xr:uid="{00000000-0005-0000-0000-0000902C0000}"/>
    <cellStyle name="Normal 5 3 2 3 2 2 3 3 3" xfId="17440" xr:uid="{00000000-0005-0000-0000-0000912C0000}"/>
    <cellStyle name="Normal 5 3 2 3 2 2 3 4" xfId="4610" xr:uid="{00000000-0005-0000-0000-0000922C0000}"/>
    <cellStyle name="Normal 5 3 2 3 2 2 3 4 2" xfId="19380" xr:uid="{00000000-0005-0000-0000-0000932C0000}"/>
    <cellStyle name="Normal 5 3 2 3 2 2 3 5" xfId="17437" xr:uid="{00000000-0005-0000-0000-0000942C0000}"/>
    <cellStyle name="Normal 5 3 2 3 2 2 4" xfId="2665" xr:uid="{00000000-0005-0000-0000-0000952C0000}"/>
    <cellStyle name="Normal 5 3 2 3 2 2 4 2" xfId="2666" xr:uid="{00000000-0005-0000-0000-0000962C0000}"/>
    <cellStyle name="Normal 5 3 2 3 2 2 4 2 2" xfId="4615" xr:uid="{00000000-0005-0000-0000-0000972C0000}"/>
    <cellStyle name="Normal 5 3 2 3 2 2 4 2 2 2" xfId="19385" xr:uid="{00000000-0005-0000-0000-0000982C0000}"/>
    <cellStyle name="Normal 5 3 2 3 2 2 4 2 3" xfId="17442" xr:uid="{00000000-0005-0000-0000-0000992C0000}"/>
    <cellStyle name="Normal 5 3 2 3 2 2 4 3" xfId="4614" xr:uid="{00000000-0005-0000-0000-00009A2C0000}"/>
    <cellStyle name="Normal 5 3 2 3 2 2 4 3 2" xfId="19384" xr:uid="{00000000-0005-0000-0000-00009B2C0000}"/>
    <cellStyle name="Normal 5 3 2 3 2 2 4 4" xfId="17441" xr:uid="{00000000-0005-0000-0000-00009C2C0000}"/>
    <cellStyle name="Normal 5 3 2 3 2 2 5" xfId="2667" xr:uid="{00000000-0005-0000-0000-00009D2C0000}"/>
    <cellStyle name="Normal 5 3 2 3 2 2 5 2" xfId="4616" xr:uid="{00000000-0005-0000-0000-00009E2C0000}"/>
    <cellStyle name="Normal 5 3 2 3 2 2 5 2 2" xfId="19386" xr:uid="{00000000-0005-0000-0000-00009F2C0000}"/>
    <cellStyle name="Normal 5 3 2 3 2 2 5 3" xfId="17443" xr:uid="{00000000-0005-0000-0000-0000A02C0000}"/>
    <cellStyle name="Normal 5 3 2 3 2 2 6" xfId="4601" xr:uid="{00000000-0005-0000-0000-0000A12C0000}"/>
    <cellStyle name="Normal 5 3 2 3 2 2 6 2" xfId="19371" xr:uid="{00000000-0005-0000-0000-0000A22C0000}"/>
    <cellStyle name="Normal 5 3 2 3 2 2 7" xfId="17428" xr:uid="{00000000-0005-0000-0000-0000A32C0000}"/>
    <cellStyle name="Normal 5 3 2 3 2 3" xfId="2668" xr:uid="{00000000-0005-0000-0000-0000A42C0000}"/>
    <cellStyle name="Normal 5 3 2 3 2 3 2" xfId="2669" xr:uid="{00000000-0005-0000-0000-0000A52C0000}"/>
    <cellStyle name="Normal 5 3 2 3 2 3 2 2" xfId="2670" xr:uid="{00000000-0005-0000-0000-0000A62C0000}"/>
    <cellStyle name="Normal 5 3 2 3 2 3 2 2 2" xfId="2671" xr:uid="{00000000-0005-0000-0000-0000A72C0000}"/>
    <cellStyle name="Normal 5 3 2 3 2 3 2 2 2 2" xfId="4620" xr:uid="{00000000-0005-0000-0000-0000A82C0000}"/>
    <cellStyle name="Normal 5 3 2 3 2 3 2 2 2 2 2" xfId="19390" xr:uid="{00000000-0005-0000-0000-0000A92C0000}"/>
    <cellStyle name="Normal 5 3 2 3 2 3 2 2 2 3" xfId="17447" xr:uid="{00000000-0005-0000-0000-0000AA2C0000}"/>
    <cellStyle name="Normal 5 3 2 3 2 3 2 2 3" xfId="4619" xr:uid="{00000000-0005-0000-0000-0000AB2C0000}"/>
    <cellStyle name="Normal 5 3 2 3 2 3 2 2 3 2" xfId="19389" xr:uid="{00000000-0005-0000-0000-0000AC2C0000}"/>
    <cellStyle name="Normal 5 3 2 3 2 3 2 2 4" xfId="17446" xr:uid="{00000000-0005-0000-0000-0000AD2C0000}"/>
    <cellStyle name="Normal 5 3 2 3 2 3 2 3" xfId="2672" xr:uid="{00000000-0005-0000-0000-0000AE2C0000}"/>
    <cellStyle name="Normal 5 3 2 3 2 3 2 3 2" xfId="4621" xr:uid="{00000000-0005-0000-0000-0000AF2C0000}"/>
    <cellStyle name="Normal 5 3 2 3 2 3 2 3 2 2" xfId="19391" xr:uid="{00000000-0005-0000-0000-0000B02C0000}"/>
    <cellStyle name="Normal 5 3 2 3 2 3 2 3 3" xfId="17448" xr:uid="{00000000-0005-0000-0000-0000B12C0000}"/>
    <cellStyle name="Normal 5 3 2 3 2 3 2 4" xfId="4618" xr:uid="{00000000-0005-0000-0000-0000B22C0000}"/>
    <cellStyle name="Normal 5 3 2 3 2 3 2 4 2" xfId="19388" xr:uid="{00000000-0005-0000-0000-0000B32C0000}"/>
    <cellStyle name="Normal 5 3 2 3 2 3 2 5" xfId="17445" xr:uid="{00000000-0005-0000-0000-0000B42C0000}"/>
    <cellStyle name="Normal 5 3 2 3 2 3 3" xfId="2673" xr:uid="{00000000-0005-0000-0000-0000B52C0000}"/>
    <cellStyle name="Normal 5 3 2 3 2 3 3 2" xfId="2674" xr:uid="{00000000-0005-0000-0000-0000B62C0000}"/>
    <cellStyle name="Normal 5 3 2 3 2 3 3 2 2" xfId="4623" xr:uid="{00000000-0005-0000-0000-0000B72C0000}"/>
    <cellStyle name="Normal 5 3 2 3 2 3 3 2 2 2" xfId="19393" xr:uid="{00000000-0005-0000-0000-0000B82C0000}"/>
    <cellStyle name="Normal 5 3 2 3 2 3 3 2 3" xfId="17450" xr:uid="{00000000-0005-0000-0000-0000B92C0000}"/>
    <cellStyle name="Normal 5 3 2 3 2 3 3 3" xfId="4622" xr:uid="{00000000-0005-0000-0000-0000BA2C0000}"/>
    <cellStyle name="Normal 5 3 2 3 2 3 3 3 2" xfId="19392" xr:uid="{00000000-0005-0000-0000-0000BB2C0000}"/>
    <cellStyle name="Normal 5 3 2 3 2 3 3 4" xfId="17449" xr:uid="{00000000-0005-0000-0000-0000BC2C0000}"/>
    <cellStyle name="Normal 5 3 2 3 2 3 4" xfId="2675" xr:uid="{00000000-0005-0000-0000-0000BD2C0000}"/>
    <cellStyle name="Normal 5 3 2 3 2 3 4 2" xfId="4624" xr:uid="{00000000-0005-0000-0000-0000BE2C0000}"/>
    <cellStyle name="Normal 5 3 2 3 2 3 4 2 2" xfId="19394" xr:uid="{00000000-0005-0000-0000-0000BF2C0000}"/>
    <cellStyle name="Normal 5 3 2 3 2 3 4 3" xfId="17451" xr:uid="{00000000-0005-0000-0000-0000C02C0000}"/>
    <cellStyle name="Normal 5 3 2 3 2 3 5" xfId="4617" xr:uid="{00000000-0005-0000-0000-0000C12C0000}"/>
    <cellStyle name="Normal 5 3 2 3 2 3 5 2" xfId="19387" xr:uid="{00000000-0005-0000-0000-0000C22C0000}"/>
    <cellStyle name="Normal 5 3 2 3 2 3 6" xfId="17444" xr:uid="{00000000-0005-0000-0000-0000C32C0000}"/>
    <cellStyle name="Normal 5 3 2 3 2 4" xfId="2676" xr:uid="{00000000-0005-0000-0000-0000C42C0000}"/>
    <cellStyle name="Normal 5 3 2 3 2 4 2" xfId="2677" xr:uid="{00000000-0005-0000-0000-0000C52C0000}"/>
    <cellStyle name="Normal 5 3 2 3 2 4 2 2" xfId="2678" xr:uid="{00000000-0005-0000-0000-0000C62C0000}"/>
    <cellStyle name="Normal 5 3 2 3 2 4 2 2 2" xfId="4627" xr:uid="{00000000-0005-0000-0000-0000C72C0000}"/>
    <cellStyle name="Normal 5 3 2 3 2 4 2 2 2 2" xfId="19397" xr:uid="{00000000-0005-0000-0000-0000C82C0000}"/>
    <cellStyle name="Normal 5 3 2 3 2 4 2 2 3" xfId="17454" xr:uid="{00000000-0005-0000-0000-0000C92C0000}"/>
    <cellStyle name="Normal 5 3 2 3 2 4 2 3" xfId="4626" xr:uid="{00000000-0005-0000-0000-0000CA2C0000}"/>
    <cellStyle name="Normal 5 3 2 3 2 4 2 3 2" xfId="19396" xr:uid="{00000000-0005-0000-0000-0000CB2C0000}"/>
    <cellStyle name="Normal 5 3 2 3 2 4 2 4" xfId="17453" xr:uid="{00000000-0005-0000-0000-0000CC2C0000}"/>
    <cellStyle name="Normal 5 3 2 3 2 4 3" xfId="2679" xr:uid="{00000000-0005-0000-0000-0000CD2C0000}"/>
    <cellStyle name="Normal 5 3 2 3 2 4 3 2" xfId="4628" xr:uid="{00000000-0005-0000-0000-0000CE2C0000}"/>
    <cellStyle name="Normal 5 3 2 3 2 4 3 2 2" xfId="19398" xr:uid="{00000000-0005-0000-0000-0000CF2C0000}"/>
    <cellStyle name="Normal 5 3 2 3 2 4 3 3" xfId="17455" xr:uid="{00000000-0005-0000-0000-0000D02C0000}"/>
    <cellStyle name="Normal 5 3 2 3 2 4 4" xfId="4625" xr:uid="{00000000-0005-0000-0000-0000D12C0000}"/>
    <cellStyle name="Normal 5 3 2 3 2 4 4 2" xfId="19395" xr:uid="{00000000-0005-0000-0000-0000D22C0000}"/>
    <cellStyle name="Normal 5 3 2 3 2 4 5" xfId="17452" xr:uid="{00000000-0005-0000-0000-0000D32C0000}"/>
    <cellStyle name="Normal 5 3 2 3 2 5" xfId="2680" xr:uid="{00000000-0005-0000-0000-0000D42C0000}"/>
    <cellStyle name="Normal 5 3 2 3 2 5 2" xfId="2681" xr:uid="{00000000-0005-0000-0000-0000D52C0000}"/>
    <cellStyle name="Normal 5 3 2 3 2 5 2 2" xfId="4630" xr:uid="{00000000-0005-0000-0000-0000D62C0000}"/>
    <cellStyle name="Normal 5 3 2 3 2 5 2 2 2" xfId="19400" xr:uid="{00000000-0005-0000-0000-0000D72C0000}"/>
    <cellStyle name="Normal 5 3 2 3 2 5 2 3" xfId="17457" xr:uid="{00000000-0005-0000-0000-0000D82C0000}"/>
    <cellStyle name="Normal 5 3 2 3 2 5 3" xfId="4629" xr:uid="{00000000-0005-0000-0000-0000D92C0000}"/>
    <cellStyle name="Normal 5 3 2 3 2 5 3 2" xfId="19399" xr:uid="{00000000-0005-0000-0000-0000DA2C0000}"/>
    <cellStyle name="Normal 5 3 2 3 2 5 4" xfId="17456" xr:uid="{00000000-0005-0000-0000-0000DB2C0000}"/>
    <cellStyle name="Normal 5 3 2 3 2 6" xfId="2682" xr:uid="{00000000-0005-0000-0000-0000DC2C0000}"/>
    <cellStyle name="Normal 5 3 2 3 2 6 2" xfId="4631" xr:uid="{00000000-0005-0000-0000-0000DD2C0000}"/>
    <cellStyle name="Normal 5 3 2 3 2 6 2 2" xfId="19401" xr:uid="{00000000-0005-0000-0000-0000DE2C0000}"/>
    <cellStyle name="Normal 5 3 2 3 2 6 3" xfId="17458" xr:uid="{00000000-0005-0000-0000-0000DF2C0000}"/>
    <cellStyle name="Normal 5 3 2 3 2 7" xfId="4600" xr:uid="{00000000-0005-0000-0000-0000E02C0000}"/>
    <cellStyle name="Normal 5 3 2 3 2 7 2" xfId="19370" xr:uid="{00000000-0005-0000-0000-0000E12C0000}"/>
    <cellStyle name="Normal 5 3 2 3 2 8" xfId="17427" xr:uid="{00000000-0005-0000-0000-0000E22C0000}"/>
    <cellStyle name="Normal 5 3 2 3 3" xfId="2683" xr:uid="{00000000-0005-0000-0000-0000E32C0000}"/>
    <cellStyle name="Normal 5 3 2 3 3 2" xfId="2684" xr:uid="{00000000-0005-0000-0000-0000E42C0000}"/>
    <cellStyle name="Normal 5 3 2 3 3 2 2" xfId="2685" xr:uid="{00000000-0005-0000-0000-0000E52C0000}"/>
    <cellStyle name="Normal 5 3 2 3 3 2 2 2" xfId="2686" xr:uid="{00000000-0005-0000-0000-0000E62C0000}"/>
    <cellStyle name="Normal 5 3 2 3 3 2 2 2 2" xfId="2687" xr:uid="{00000000-0005-0000-0000-0000E72C0000}"/>
    <cellStyle name="Normal 5 3 2 3 3 2 2 2 2 2" xfId="4636" xr:uid="{00000000-0005-0000-0000-0000E82C0000}"/>
    <cellStyle name="Normal 5 3 2 3 3 2 2 2 2 2 2" xfId="19406" xr:uid="{00000000-0005-0000-0000-0000E92C0000}"/>
    <cellStyle name="Normal 5 3 2 3 3 2 2 2 2 3" xfId="17463" xr:uid="{00000000-0005-0000-0000-0000EA2C0000}"/>
    <cellStyle name="Normal 5 3 2 3 3 2 2 2 3" xfId="4635" xr:uid="{00000000-0005-0000-0000-0000EB2C0000}"/>
    <cellStyle name="Normal 5 3 2 3 3 2 2 2 3 2" xfId="19405" xr:uid="{00000000-0005-0000-0000-0000EC2C0000}"/>
    <cellStyle name="Normal 5 3 2 3 3 2 2 2 4" xfId="17462" xr:uid="{00000000-0005-0000-0000-0000ED2C0000}"/>
    <cellStyle name="Normal 5 3 2 3 3 2 2 3" xfId="2688" xr:uid="{00000000-0005-0000-0000-0000EE2C0000}"/>
    <cellStyle name="Normal 5 3 2 3 3 2 2 3 2" xfId="4637" xr:uid="{00000000-0005-0000-0000-0000EF2C0000}"/>
    <cellStyle name="Normal 5 3 2 3 3 2 2 3 2 2" xfId="19407" xr:uid="{00000000-0005-0000-0000-0000F02C0000}"/>
    <cellStyle name="Normal 5 3 2 3 3 2 2 3 3" xfId="17464" xr:uid="{00000000-0005-0000-0000-0000F12C0000}"/>
    <cellStyle name="Normal 5 3 2 3 3 2 2 4" xfId="4634" xr:uid="{00000000-0005-0000-0000-0000F22C0000}"/>
    <cellStyle name="Normal 5 3 2 3 3 2 2 4 2" xfId="19404" xr:uid="{00000000-0005-0000-0000-0000F32C0000}"/>
    <cellStyle name="Normal 5 3 2 3 3 2 2 5" xfId="17461" xr:uid="{00000000-0005-0000-0000-0000F42C0000}"/>
    <cellStyle name="Normal 5 3 2 3 3 2 3" xfId="2689" xr:uid="{00000000-0005-0000-0000-0000F52C0000}"/>
    <cellStyle name="Normal 5 3 2 3 3 2 3 2" xfId="2690" xr:uid="{00000000-0005-0000-0000-0000F62C0000}"/>
    <cellStyle name="Normal 5 3 2 3 3 2 3 2 2" xfId="4639" xr:uid="{00000000-0005-0000-0000-0000F72C0000}"/>
    <cellStyle name="Normal 5 3 2 3 3 2 3 2 2 2" xfId="19409" xr:uid="{00000000-0005-0000-0000-0000F82C0000}"/>
    <cellStyle name="Normal 5 3 2 3 3 2 3 2 3" xfId="17466" xr:uid="{00000000-0005-0000-0000-0000F92C0000}"/>
    <cellStyle name="Normal 5 3 2 3 3 2 3 3" xfId="4638" xr:uid="{00000000-0005-0000-0000-0000FA2C0000}"/>
    <cellStyle name="Normal 5 3 2 3 3 2 3 3 2" xfId="19408" xr:uid="{00000000-0005-0000-0000-0000FB2C0000}"/>
    <cellStyle name="Normal 5 3 2 3 3 2 3 4" xfId="17465" xr:uid="{00000000-0005-0000-0000-0000FC2C0000}"/>
    <cellStyle name="Normal 5 3 2 3 3 2 4" xfId="2691" xr:uid="{00000000-0005-0000-0000-0000FD2C0000}"/>
    <cellStyle name="Normal 5 3 2 3 3 2 4 2" xfId="4640" xr:uid="{00000000-0005-0000-0000-0000FE2C0000}"/>
    <cellStyle name="Normal 5 3 2 3 3 2 4 2 2" xfId="19410" xr:uid="{00000000-0005-0000-0000-0000FF2C0000}"/>
    <cellStyle name="Normal 5 3 2 3 3 2 4 3" xfId="17467" xr:uid="{00000000-0005-0000-0000-0000002D0000}"/>
    <cellStyle name="Normal 5 3 2 3 3 2 5" xfId="4633" xr:uid="{00000000-0005-0000-0000-0000012D0000}"/>
    <cellStyle name="Normal 5 3 2 3 3 2 5 2" xfId="19403" xr:uid="{00000000-0005-0000-0000-0000022D0000}"/>
    <cellStyle name="Normal 5 3 2 3 3 2 6" xfId="17460" xr:uid="{00000000-0005-0000-0000-0000032D0000}"/>
    <cellStyle name="Normal 5 3 2 3 3 3" xfId="2692" xr:uid="{00000000-0005-0000-0000-0000042D0000}"/>
    <cellStyle name="Normal 5 3 2 3 3 3 2" xfId="2693" xr:uid="{00000000-0005-0000-0000-0000052D0000}"/>
    <cellStyle name="Normal 5 3 2 3 3 3 2 2" xfId="2694" xr:uid="{00000000-0005-0000-0000-0000062D0000}"/>
    <cellStyle name="Normal 5 3 2 3 3 3 2 2 2" xfId="4643" xr:uid="{00000000-0005-0000-0000-0000072D0000}"/>
    <cellStyle name="Normal 5 3 2 3 3 3 2 2 2 2" xfId="19413" xr:uid="{00000000-0005-0000-0000-0000082D0000}"/>
    <cellStyle name="Normal 5 3 2 3 3 3 2 2 3" xfId="17470" xr:uid="{00000000-0005-0000-0000-0000092D0000}"/>
    <cellStyle name="Normal 5 3 2 3 3 3 2 3" xfId="4642" xr:uid="{00000000-0005-0000-0000-00000A2D0000}"/>
    <cellStyle name="Normal 5 3 2 3 3 3 2 3 2" xfId="19412" xr:uid="{00000000-0005-0000-0000-00000B2D0000}"/>
    <cellStyle name="Normal 5 3 2 3 3 3 2 4" xfId="17469" xr:uid="{00000000-0005-0000-0000-00000C2D0000}"/>
    <cellStyle name="Normal 5 3 2 3 3 3 3" xfId="2695" xr:uid="{00000000-0005-0000-0000-00000D2D0000}"/>
    <cellStyle name="Normal 5 3 2 3 3 3 3 2" xfId="4644" xr:uid="{00000000-0005-0000-0000-00000E2D0000}"/>
    <cellStyle name="Normal 5 3 2 3 3 3 3 2 2" xfId="19414" xr:uid="{00000000-0005-0000-0000-00000F2D0000}"/>
    <cellStyle name="Normal 5 3 2 3 3 3 3 3" xfId="17471" xr:uid="{00000000-0005-0000-0000-0000102D0000}"/>
    <cellStyle name="Normal 5 3 2 3 3 3 4" xfId="4641" xr:uid="{00000000-0005-0000-0000-0000112D0000}"/>
    <cellStyle name="Normal 5 3 2 3 3 3 4 2" xfId="19411" xr:uid="{00000000-0005-0000-0000-0000122D0000}"/>
    <cellStyle name="Normal 5 3 2 3 3 3 5" xfId="17468" xr:uid="{00000000-0005-0000-0000-0000132D0000}"/>
    <cellStyle name="Normal 5 3 2 3 3 4" xfId="2696" xr:uid="{00000000-0005-0000-0000-0000142D0000}"/>
    <cellStyle name="Normal 5 3 2 3 3 4 2" xfId="2697" xr:uid="{00000000-0005-0000-0000-0000152D0000}"/>
    <cellStyle name="Normal 5 3 2 3 3 4 2 2" xfId="4646" xr:uid="{00000000-0005-0000-0000-0000162D0000}"/>
    <cellStyle name="Normal 5 3 2 3 3 4 2 2 2" xfId="19416" xr:uid="{00000000-0005-0000-0000-0000172D0000}"/>
    <cellStyle name="Normal 5 3 2 3 3 4 2 3" xfId="17473" xr:uid="{00000000-0005-0000-0000-0000182D0000}"/>
    <cellStyle name="Normal 5 3 2 3 3 4 3" xfId="4645" xr:uid="{00000000-0005-0000-0000-0000192D0000}"/>
    <cellStyle name="Normal 5 3 2 3 3 4 3 2" xfId="19415" xr:uid="{00000000-0005-0000-0000-00001A2D0000}"/>
    <cellStyle name="Normal 5 3 2 3 3 4 4" xfId="17472" xr:uid="{00000000-0005-0000-0000-00001B2D0000}"/>
    <cellStyle name="Normal 5 3 2 3 3 5" xfId="2698" xr:uid="{00000000-0005-0000-0000-00001C2D0000}"/>
    <cellStyle name="Normal 5 3 2 3 3 5 2" xfId="4647" xr:uid="{00000000-0005-0000-0000-00001D2D0000}"/>
    <cellStyle name="Normal 5 3 2 3 3 5 2 2" xfId="19417" xr:uid="{00000000-0005-0000-0000-00001E2D0000}"/>
    <cellStyle name="Normal 5 3 2 3 3 5 3" xfId="17474" xr:uid="{00000000-0005-0000-0000-00001F2D0000}"/>
    <cellStyle name="Normal 5 3 2 3 3 6" xfId="4632" xr:uid="{00000000-0005-0000-0000-0000202D0000}"/>
    <cellStyle name="Normal 5 3 2 3 3 6 2" xfId="19402" xr:uid="{00000000-0005-0000-0000-0000212D0000}"/>
    <cellStyle name="Normal 5 3 2 3 3 7" xfId="17459" xr:uid="{00000000-0005-0000-0000-0000222D0000}"/>
    <cellStyle name="Normal 5 3 2 3 4" xfId="2699" xr:uid="{00000000-0005-0000-0000-0000232D0000}"/>
    <cellStyle name="Normal 5 3 2 3 4 2" xfId="2700" xr:uid="{00000000-0005-0000-0000-0000242D0000}"/>
    <cellStyle name="Normal 5 3 2 3 4 2 2" xfId="2701" xr:uid="{00000000-0005-0000-0000-0000252D0000}"/>
    <cellStyle name="Normal 5 3 2 3 4 2 2 2" xfId="2702" xr:uid="{00000000-0005-0000-0000-0000262D0000}"/>
    <cellStyle name="Normal 5 3 2 3 4 2 2 2 2" xfId="4651" xr:uid="{00000000-0005-0000-0000-0000272D0000}"/>
    <cellStyle name="Normal 5 3 2 3 4 2 2 2 2 2" xfId="19421" xr:uid="{00000000-0005-0000-0000-0000282D0000}"/>
    <cellStyle name="Normal 5 3 2 3 4 2 2 2 3" xfId="17478" xr:uid="{00000000-0005-0000-0000-0000292D0000}"/>
    <cellStyle name="Normal 5 3 2 3 4 2 2 3" xfId="4650" xr:uid="{00000000-0005-0000-0000-00002A2D0000}"/>
    <cellStyle name="Normal 5 3 2 3 4 2 2 3 2" xfId="19420" xr:uid="{00000000-0005-0000-0000-00002B2D0000}"/>
    <cellStyle name="Normal 5 3 2 3 4 2 2 4" xfId="17477" xr:uid="{00000000-0005-0000-0000-00002C2D0000}"/>
    <cellStyle name="Normal 5 3 2 3 4 2 3" xfId="2703" xr:uid="{00000000-0005-0000-0000-00002D2D0000}"/>
    <cellStyle name="Normal 5 3 2 3 4 2 3 2" xfId="4652" xr:uid="{00000000-0005-0000-0000-00002E2D0000}"/>
    <cellStyle name="Normal 5 3 2 3 4 2 3 2 2" xfId="19422" xr:uid="{00000000-0005-0000-0000-00002F2D0000}"/>
    <cellStyle name="Normal 5 3 2 3 4 2 3 3" xfId="17479" xr:uid="{00000000-0005-0000-0000-0000302D0000}"/>
    <cellStyle name="Normal 5 3 2 3 4 2 4" xfId="4649" xr:uid="{00000000-0005-0000-0000-0000312D0000}"/>
    <cellStyle name="Normal 5 3 2 3 4 2 4 2" xfId="19419" xr:uid="{00000000-0005-0000-0000-0000322D0000}"/>
    <cellStyle name="Normal 5 3 2 3 4 2 5" xfId="17476" xr:uid="{00000000-0005-0000-0000-0000332D0000}"/>
    <cellStyle name="Normal 5 3 2 3 4 3" xfId="2704" xr:uid="{00000000-0005-0000-0000-0000342D0000}"/>
    <cellStyle name="Normal 5 3 2 3 4 3 2" xfId="2705" xr:uid="{00000000-0005-0000-0000-0000352D0000}"/>
    <cellStyle name="Normal 5 3 2 3 4 3 2 2" xfId="4654" xr:uid="{00000000-0005-0000-0000-0000362D0000}"/>
    <cellStyle name="Normal 5 3 2 3 4 3 2 2 2" xfId="19424" xr:uid="{00000000-0005-0000-0000-0000372D0000}"/>
    <cellStyle name="Normal 5 3 2 3 4 3 2 3" xfId="17481" xr:uid="{00000000-0005-0000-0000-0000382D0000}"/>
    <cellStyle name="Normal 5 3 2 3 4 3 3" xfId="4653" xr:uid="{00000000-0005-0000-0000-0000392D0000}"/>
    <cellStyle name="Normal 5 3 2 3 4 3 3 2" xfId="19423" xr:uid="{00000000-0005-0000-0000-00003A2D0000}"/>
    <cellStyle name="Normal 5 3 2 3 4 3 4" xfId="17480" xr:uid="{00000000-0005-0000-0000-00003B2D0000}"/>
    <cellStyle name="Normal 5 3 2 3 4 4" xfId="2706" xr:uid="{00000000-0005-0000-0000-00003C2D0000}"/>
    <cellStyle name="Normal 5 3 2 3 4 4 2" xfId="4655" xr:uid="{00000000-0005-0000-0000-00003D2D0000}"/>
    <cellStyle name="Normal 5 3 2 3 4 4 2 2" xfId="19425" xr:uid="{00000000-0005-0000-0000-00003E2D0000}"/>
    <cellStyle name="Normal 5 3 2 3 4 4 3" xfId="17482" xr:uid="{00000000-0005-0000-0000-00003F2D0000}"/>
    <cellStyle name="Normal 5 3 2 3 4 5" xfId="4648" xr:uid="{00000000-0005-0000-0000-0000402D0000}"/>
    <cellStyle name="Normal 5 3 2 3 4 5 2" xfId="19418" xr:uid="{00000000-0005-0000-0000-0000412D0000}"/>
    <cellStyle name="Normal 5 3 2 3 4 6" xfId="17475" xr:uid="{00000000-0005-0000-0000-0000422D0000}"/>
    <cellStyle name="Normal 5 3 2 3 5" xfId="2707" xr:uid="{00000000-0005-0000-0000-0000432D0000}"/>
    <cellStyle name="Normal 5 3 2 3 5 2" xfId="2708" xr:uid="{00000000-0005-0000-0000-0000442D0000}"/>
    <cellStyle name="Normal 5 3 2 3 5 2 2" xfId="2709" xr:uid="{00000000-0005-0000-0000-0000452D0000}"/>
    <cellStyle name="Normal 5 3 2 3 5 2 2 2" xfId="4658" xr:uid="{00000000-0005-0000-0000-0000462D0000}"/>
    <cellStyle name="Normal 5 3 2 3 5 2 2 2 2" xfId="19428" xr:uid="{00000000-0005-0000-0000-0000472D0000}"/>
    <cellStyle name="Normal 5 3 2 3 5 2 2 3" xfId="17485" xr:uid="{00000000-0005-0000-0000-0000482D0000}"/>
    <cellStyle name="Normal 5 3 2 3 5 2 3" xfId="4657" xr:uid="{00000000-0005-0000-0000-0000492D0000}"/>
    <cellStyle name="Normal 5 3 2 3 5 2 3 2" xfId="19427" xr:uid="{00000000-0005-0000-0000-00004A2D0000}"/>
    <cellStyle name="Normal 5 3 2 3 5 2 4" xfId="17484" xr:uid="{00000000-0005-0000-0000-00004B2D0000}"/>
    <cellStyle name="Normal 5 3 2 3 5 3" xfId="2710" xr:uid="{00000000-0005-0000-0000-00004C2D0000}"/>
    <cellStyle name="Normal 5 3 2 3 5 3 2" xfId="4659" xr:uid="{00000000-0005-0000-0000-00004D2D0000}"/>
    <cellStyle name="Normal 5 3 2 3 5 3 2 2" xfId="19429" xr:uid="{00000000-0005-0000-0000-00004E2D0000}"/>
    <cellStyle name="Normal 5 3 2 3 5 3 3" xfId="17486" xr:uid="{00000000-0005-0000-0000-00004F2D0000}"/>
    <cellStyle name="Normal 5 3 2 3 5 4" xfId="4656" xr:uid="{00000000-0005-0000-0000-0000502D0000}"/>
    <cellStyle name="Normal 5 3 2 3 5 4 2" xfId="19426" xr:uid="{00000000-0005-0000-0000-0000512D0000}"/>
    <cellStyle name="Normal 5 3 2 3 5 5" xfId="17483" xr:uid="{00000000-0005-0000-0000-0000522D0000}"/>
    <cellStyle name="Normal 5 3 2 3 6" xfId="2711" xr:uid="{00000000-0005-0000-0000-0000532D0000}"/>
    <cellStyle name="Normal 5 3 2 3 6 2" xfId="2712" xr:uid="{00000000-0005-0000-0000-0000542D0000}"/>
    <cellStyle name="Normal 5 3 2 3 6 2 2" xfId="4661" xr:uid="{00000000-0005-0000-0000-0000552D0000}"/>
    <cellStyle name="Normal 5 3 2 3 6 2 2 2" xfId="19431" xr:uid="{00000000-0005-0000-0000-0000562D0000}"/>
    <cellStyle name="Normal 5 3 2 3 6 2 3" xfId="17488" xr:uid="{00000000-0005-0000-0000-0000572D0000}"/>
    <cellStyle name="Normal 5 3 2 3 6 3" xfId="4660" xr:uid="{00000000-0005-0000-0000-0000582D0000}"/>
    <cellStyle name="Normal 5 3 2 3 6 3 2" xfId="19430" xr:uid="{00000000-0005-0000-0000-0000592D0000}"/>
    <cellStyle name="Normal 5 3 2 3 6 4" xfId="17487" xr:uid="{00000000-0005-0000-0000-00005A2D0000}"/>
    <cellStyle name="Normal 5 3 2 3 7" xfId="2713" xr:uid="{00000000-0005-0000-0000-00005B2D0000}"/>
    <cellStyle name="Normal 5 3 2 3 7 2" xfId="4662" xr:uid="{00000000-0005-0000-0000-00005C2D0000}"/>
    <cellStyle name="Normal 5 3 2 3 7 2 2" xfId="19432" xr:uid="{00000000-0005-0000-0000-00005D2D0000}"/>
    <cellStyle name="Normal 5 3 2 3 7 3" xfId="17489" xr:uid="{00000000-0005-0000-0000-00005E2D0000}"/>
    <cellStyle name="Normal 5 3 2 3 8" xfId="4599" xr:uid="{00000000-0005-0000-0000-00005F2D0000}"/>
    <cellStyle name="Normal 5 3 2 3 8 2" xfId="19369" xr:uid="{00000000-0005-0000-0000-0000602D0000}"/>
    <cellStyle name="Normal 5 3 2 3 9" xfId="17426" xr:uid="{00000000-0005-0000-0000-0000612D0000}"/>
    <cellStyle name="Normal 5 3 2 4" xfId="2714" xr:uid="{00000000-0005-0000-0000-0000622D0000}"/>
    <cellStyle name="Normal 5 3 2 4 2" xfId="2715" xr:uid="{00000000-0005-0000-0000-0000632D0000}"/>
    <cellStyle name="Normal 5 3 2 4 2 2" xfId="2716" xr:uid="{00000000-0005-0000-0000-0000642D0000}"/>
    <cellStyle name="Normal 5 3 2 4 2 2 2" xfId="2717" xr:uid="{00000000-0005-0000-0000-0000652D0000}"/>
    <cellStyle name="Normal 5 3 2 4 2 2 2 2" xfId="2718" xr:uid="{00000000-0005-0000-0000-0000662D0000}"/>
    <cellStyle name="Normal 5 3 2 4 2 2 2 2 2" xfId="2719" xr:uid="{00000000-0005-0000-0000-0000672D0000}"/>
    <cellStyle name="Normal 5 3 2 4 2 2 2 2 2 2" xfId="4668" xr:uid="{00000000-0005-0000-0000-0000682D0000}"/>
    <cellStyle name="Normal 5 3 2 4 2 2 2 2 2 2 2" xfId="19438" xr:uid="{00000000-0005-0000-0000-0000692D0000}"/>
    <cellStyle name="Normal 5 3 2 4 2 2 2 2 2 3" xfId="17495" xr:uid="{00000000-0005-0000-0000-00006A2D0000}"/>
    <cellStyle name="Normal 5 3 2 4 2 2 2 2 3" xfId="4667" xr:uid="{00000000-0005-0000-0000-00006B2D0000}"/>
    <cellStyle name="Normal 5 3 2 4 2 2 2 2 3 2" xfId="19437" xr:uid="{00000000-0005-0000-0000-00006C2D0000}"/>
    <cellStyle name="Normal 5 3 2 4 2 2 2 2 4" xfId="17494" xr:uid="{00000000-0005-0000-0000-00006D2D0000}"/>
    <cellStyle name="Normal 5 3 2 4 2 2 2 3" xfId="2720" xr:uid="{00000000-0005-0000-0000-00006E2D0000}"/>
    <cellStyle name="Normal 5 3 2 4 2 2 2 3 2" xfId="4669" xr:uid="{00000000-0005-0000-0000-00006F2D0000}"/>
    <cellStyle name="Normal 5 3 2 4 2 2 2 3 2 2" xfId="19439" xr:uid="{00000000-0005-0000-0000-0000702D0000}"/>
    <cellStyle name="Normal 5 3 2 4 2 2 2 3 3" xfId="17496" xr:uid="{00000000-0005-0000-0000-0000712D0000}"/>
    <cellStyle name="Normal 5 3 2 4 2 2 2 4" xfId="4666" xr:uid="{00000000-0005-0000-0000-0000722D0000}"/>
    <cellStyle name="Normal 5 3 2 4 2 2 2 4 2" xfId="19436" xr:uid="{00000000-0005-0000-0000-0000732D0000}"/>
    <cellStyle name="Normal 5 3 2 4 2 2 2 5" xfId="17493" xr:uid="{00000000-0005-0000-0000-0000742D0000}"/>
    <cellStyle name="Normal 5 3 2 4 2 2 3" xfId="2721" xr:uid="{00000000-0005-0000-0000-0000752D0000}"/>
    <cellStyle name="Normal 5 3 2 4 2 2 3 2" xfId="2722" xr:uid="{00000000-0005-0000-0000-0000762D0000}"/>
    <cellStyle name="Normal 5 3 2 4 2 2 3 2 2" xfId="4671" xr:uid="{00000000-0005-0000-0000-0000772D0000}"/>
    <cellStyle name="Normal 5 3 2 4 2 2 3 2 2 2" xfId="19441" xr:uid="{00000000-0005-0000-0000-0000782D0000}"/>
    <cellStyle name="Normal 5 3 2 4 2 2 3 2 3" xfId="17498" xr:uid="{00000000-0005-0000-0000-0000792D0000}"/>
    <cellStyle name="Normal 5 3 2 4 2 2 3 3" xfId="4670" xr:uid="{00000000-0005-0000-0000-00007A2D0000}"/>
    <cellStyle name="Normal 5 3 2 4 2 2 3 3 2" xfId="19440" xr:uid="{00000000-0005-0000-0000-00007B2D0000}"/>
    <cellStyle name="Normal 5 3 2 4 2 2 3 4" xfId="17497" xr:uid="{00000000-0005-0000-0000-00007C2D0000}"/>
    <cellStyle name="Normal 5 3 2 4 2 2 4" xfId="2723" xr:uid="{00000000-0005-0000-0000-00007D2D0000}"/>
    <cellStyle name="Normal 5 3 2 4 2 2 4 2" xfId="4672" xr:uid="{00000000-0005-0000-0000-00007E2D0000}"/>
    <cellStyle name="Normal 5 3 2 4 2 2 4 2 2" xfId="19442" xr:uid="{00000000-0005-0000-0000-00007F2D0000}"/>
    <cellStyle name="Normal 5 3 2 4 2 2 4 3" xfId="17499" xr:uid="{00000000-0005-0000-0000-0000802D0000}"/>
    <cellStyle name="Normal 5 3 2 4 2 2 5" xfId="4665" xr:uid="{00000000-0005-0000-0000-0000812D0000}"/>
    <cellStyle name="Normal 5 3 2 4 2 2 5 2" xfId="19435" xr:uid="{00000000-0005-0000-0000-0000822D0000}"/>
    <cellStyle name="Normal 5 3 2 4 2 2 6" xfId="17492" xr:uid="{00000000-0005-0000-0000-0000832D0000}"/>
    <cellStyle name="Normal 5 3 2 4 2 3" xfId="2724" xr:uid="{00000000-0005-0000-0000-0000842D0000}"/>
    <cellStyle name="Normal 5 3 2 4 2 3 2" xfId="2725" xr:uid="{00000000-0005-0000-0000-0000852D0000}"/>
    <cellStyle name="Normal 5 3 2 4 2 3 2 2" xfId="2726" xr:uid="{00000000-0005-0000-0000-0000862D0000}"/>
    <cellStyle name="Normal 5 3 2 4 2 3 2 2 2" xfId="4675" xr:uid="{00000000-0005-0000-0000-0000872D0000}"/>
    <cellStyle name="Normal 5 3 2 4 2 3 2 2 2 2" xfId="19445" xr:uid="{00000000-0005-0000-0000-0000882D0000}"/>
    <cellStyle name="Normal 5 3 2 4 2 3 2 2 3" xfId="17502" xr:uid="{00000000-0005-0000-0000-0000892D0000}"/>
    <cellStyle name="Normal 5 3 2 4 2 3 2 3" xfId="4674" xr:uid="{00000000-0005-0000-0000-00008A2D0000}"/>
    <cellStyle name="Normal 5 3 2 4 2 3 2 3 2" xfId="19444" xr:uid="{00000000-0005-0000-0000-00008B2D0000}"/>
    <cellStyle name="Normal 5 3 2 4 2 3 2 4" xfId="17501" xr:uid="{00000000-0005-0000-0000-00008C2D0000}"/>
    <cellStyle name="Normal 5 3 2 4 2 3 3" xfId="2727" xr:uid="{00000000-0005-0000-0000-00008D2D0000}"/>
    <cellStyle name="Normal 5 3 2 4 2 3 3 2" xfId="4676" xr:uid="{00000000-0005-0000-0000-00008E2D0000}"/>
    <cellStyle name="Normal 5 3 2 4 2 3 3 2 2" xfId="19446" xr:uid="{00000000-0005-0000-0000-00008F2D0000}"/>
    <cellStyle name="Normal 5 3 2 4 2 3 3 3" xfId="17503" xr:uid="{00000000-0005-0000-0000-0000902D0000}"/>
    <cellStyle name="Normal 5 3 2 4 2 3 4" xfId="4673" xr:uid="{00000000-0005-0000-0000-0000912D0000}"/>
    <cellStyle name="Normal 5 3 2 4 2 3 4 2" xfId="19443" xr:uid="{00000000-0005-0000-0000-0000922D0000}"/>
    <cellStyle name="Normal 5 3 2 4 2 3 5" xfId="17500" xr:uid="{00000000-0005-0000-0000-0000932D0000}"/>
    <cellStyle name="Normal 5 3 2 4 2 4" xfId="2728" xr:uid="{00000000-0005-0000-0000-0000942D0000}"/>
    <cellStyle name="Normal 5 3 2 4 2 4 2" xfId="2729" xr:uid="{00000000-0005-0000-0000-0000952D0000}"/>
    <cellStyle name="Normal 5 3 2 4 2 4 2 2" xfId="4678" xr:uid="{00000000-0005-0000-0000-0000962D0000}"/>
    <cellStyle name="Normal 5 3 2 4 2 4 2 2 2" xfId="19448" xr:uid="{00000000-0005-0000-0000-0000972D0000}"/>
    <cellStyle name="Normal 5 3 2 4 2 4 2 3" xfId="17505" xr:uid="{00000000-0005-0000-0000-0000982D0000}"/>
    <cellStyle name="Normal 5 3 2 4 2 4 3" xfId="4677" xr:uid="{00000000-0005-0000-0000-0000992D0000}"/>
    <cellStyle name="Normal 5 3 2 4 2 4 3 2" xfId="19447" xr:uid="{00000000-0005-0000-0000-00009A2D0000}"/>
    <cellStyle name="Normal 5 3 2 4 2 4 4" xfId="17504" xr:uid="{00000000-0005-0000-0000-00009B2D0000}"/>
    <cellStyle name="Normal 5 3 2 4 2 5" xfId="2730" xr:uid="{00000000-0005-0000-0000-00009C2D0000}"/>
    <cellStyle name="Normal 5 3 2 4 2 5 2" xfId="4679" xr:uid="{00000000-0005-0000-0000-00009D2D0000}"/>
    <cellStyle name="Normal 5 3 2 4 2 5 2 2" xfId="19449" xr:uid="{00000000-0005-0000-0000-00009E2D0000}"/>
    <cellStyle name="Normal 5 3 2 4 2 5 3" xfId="17506" xr:uid="{00000000-0005-0000-0000-00009F2D0000}"/>
    <cellStyle name="Normal 5 3 2 4 2 6" xfId="4664" xr:uid="{00000000-0005-0000-0000-0000A02D0000}"/>
    <cellStyle name="Normal 5 3 2 4 2 6 2" xfId="19434" xr:uid="{00000000-0005-0000-0000-0000A12D0000}"/>
    <cellStyle name="Normal 5 3 2 4 2 7" xfId="17491" xr:uid="{00000000-0005-0000-0000-0000A22D0000}"/>
    <cellStyle name="Normal 5 3 2 4 3" xfId="2731" xr:uid="{00000000-0005-0000-0000-0000A32D0000}"/>
    <cellStyle name="Normal 5 3 2 4 3 2" xfId="2732" xr:uid="{00000000-0005-0000-0000-0000A42D0000}"/>
    <cellStyle name="Normal 5 3 2 4 3 2 2" xfId="2733" xr:uid="{00000000-0005-0000-0000-0000A52D0000}"/>
    <cellStyle name="Normal 5 3 2 4 3 2 2 2" xfId="2734" xr:uid="{00000000-0005-0000-0000-0000A62D0000}"/>
    <cellStyle name="Normal 5 3 2 4 3 2 2 2 2" xfId="4683" xr:uid="{00000000-0005-0000-0000-0000A72D0000}"/>
    <cellStyle name="Normal 5 3 2 4 3 2 2 2 2 2" xfId="19453" xr:uid="{00000000-0005-0000-0000-0000A82D0000}"/>
    <cellStyle name="Normal 5 3 2 4 3 2 2 2 3" xfId="17510" xr:uid="{00000000-0005-0000-0000-0000A92D0000}"/>
    <cellStyle name="Normal 5 3 2 4 3 2 2 3" xfId="4682" xr:uid="{00000000-0005-0000-0000-0000AA2D0000}"/>
    <cellStyle name="Normal 5 3 2 4 3 2 2 3 2" xfId="19452" xr:uid="{00000000-0005-0000-0000-0000AB2D0000}"/>
    <cellStyle name="Normal 5 3 2 4 3 2 2 4" xfId="17509" xr:uid="{00000000-0005-0000-0000-0000AC2D0000}"/>
    <cellStyle name="Normal 5 3 2 4 3 2 3" xfId="2735" xr:uid="{00000000-0005-0000-0000-0000AD2D0000}"/>
    <cellStyle name="Normal 5 3 2 4 3 2 3 2" xfId="4684" xr:uid="{00000000-0005-0000-0000-0000AE2D0000}"/>
    <cellStyle name="Normal 5 3 2 4 3 2 3 2 2" xfId="19454" xr:uid="{00000000-0005-0000-0000-0000AF2D0000}"/>
    <cellStyle name="Normal 5 3 2 4 3 2 3 3" xfId="17511" xr:uid="{00000000-0005-0000-0000-0000B02D0000}"/>
    <cellStyle name="Normal 5 3 2 4 3 2 4" xfId="4681" xr:uid="{00000000-0005-0000-0000-0000B12D0000}"/>
    <cellStyle name="Normal 5 3 2 4 3 2 4 2" xfId="19451" xr:uid="{00000000-0005-0000-0000-0000B22D0000}"/>
    <cellStyle name="Normal 5 3 2 4 3 2 5" xfId="17508" xr:uid="{00000000-0005-0000-0000-0000B32D0000}"/>
    <cellStyle name="Normal 5 3 2 4 3 3" xfId="2736" xr:uid="{00000000-0005-0000-0000-0000B42D0000}"/>
    <cellStyle name="Normal 5 3 2 4 3 3 2" xfId="2737" xr:uid="{00000000-0005-0000-0000-0000B52D0000}"/>
    <cellStyle name="Normal 5 3 2 4 3 3 2 2" xfId="4686" xr:uid="{00000000-0005-0000-0000-0000B62D0000}"/>
    <cellStyle name="Normal 5 3 2 4 3 3 2 2 2" xfId="19456" xr:uid="{00000000-0005-0000-0000-0000B72D0000}"/>
    <cellStyle name="Normal 5 3 2 4 3 3 2 3" xfId="17513" xr:uid="{00000000-0005-0000-0000-0000B82D0000}"/>
    <cellStyle name="Normal 5 3 2 4 3 3 3" xfId="4685" xr:uid="{00000000-0005-0000-0000-0000B92D0000}"/>
    <cellStyle name="Normal 5 3 2 4 3 3 3 2" xfId="19455" xr:uid="{00000000-0005-0000-0000-0000BA2D0000}"/>
    <cellStyle name="Normal 5 3 2 4 3 3 4" xfId="17512" xr:uid="{00000000-0005-0000-0000-0000BB2D0000}"/>
    <cellStyle name="Normal 5 3 2 4 3 4" xfId="2738" xr:uid="{00000000-0005-0000-0000-0000BC2D0000}"/>
    <cellStyle name="Normal 5 3 2 4 3 4 2" xfId="4687" xr:uid="{00000000-0005-0000-0000-0000BD2D0000}"/>
    <cellStyle name="Normal 5 3 2 4 3 4 2 2" xfId="19457" xr:uid="{00000000-0005-0000-0000-0000BE2D0000}"/>
    <cellStyle name="Normal 5 3 2 4 3 4 3" xfId="17514" xr:uid="{00000000-0005-0000-0000-0000BF2D0000}"/>
    <cellStyle name="Normal 5 3 2 4 3 5" xfId="4680" xr:uid="{00000000-0005-0000-0000-0000C02D0000}"/>
    <cellStyle name="Normal 5 3 2 4 3 5 2" xfId="19450" xr:uid="{00000000-0005-0000-0000-0000C12D0000}"/>
    <cellStyle name="Normal 5 3 2 4 3 6" xfId="17507" xr:uid="{00000000-0005-0000-0000-0000C22D0000}"/>
    <cellStyle name="Normal 5 3 2 4 4" xfId="2739" xr:uid="{00000000-0005-0000-0000-0000C32D0000}"/>
    <cellStyle name="Normal 5 3 2 4 4 2" xfId="2740" xr:uid="{00000000-0005-0000-0000-0000C42D0000}"/>
    <cellStyle name="Normal 5 3 2 4 4 2 2" xfId="2741" xr:uid="{00000000-0005-0000-0000-0000C52D0000}"/>
    <cellStyle name="Normal 5 3 2 4 4 2 2 2" xfId="4690" xr:uid="{00000000-0005-0000-0000-0000C62D0000}"/>
    <cellStyle name="Normal 5 3 2 4 4 2 2 2 2" xfId="19460" xr:uid="{00000000-0005-0000-0000-0000C72D0000}"/>
    <cellStyle name="Normal 5 3 2 4 4 2 2 3" xfId="17517" xr:uid="{00000000-0005-0000-0000-0000C82D0000}"/>
    <cellStyle name="Normal 5 3 2 4 4 2 3" xfId="4689" xr:uid="{00000000-0005-0000-0000-0000C92D0000}"/>
    <cellStyle name="Normal 5 3 2 4 4 2 3 2" xfId="19459" xr:uid="{00000000-0005-0000-0000-0000CA2D0000}"/>
    <cellStyle name="Normal 5 3 2 4 4 2 4" xfId="17516" xr:uid="{00000000-0005-0000-0000-0000CB2D0000}"/>
    <cellStyle name="Normal 5 3 2 4 4 3" xfId="2742" xr:uid="{00000000-0005-0000-0000-0000CC2D0000}"/>
    <cellStyle name="Normal 5 3 2 4 4 3 2" xfId="4691" xr:uid="{00000000-0005-0000-0000-0000CD2D0000}"/>
    <cellStyle name="Normal 5 3 2 4 4 3 2 2" xfId="19461" xr:uid="{00000000-0005-0000-0000-0000CE2D0000}"/>
    <cellStyle name="Normal 5 3 2 4 4 3 3" xfId="17518" xr:uid="{00000000-0005-0000-0000-0000CF2D0000}"/>
    <cellStyle name="Normal 5 3 2 4 4 4" xfId="4688" xr:uid="{00000000-0005-0000-0000-0000D02D0000}"/>
    <cellStyle name="Normal 5 3 2 4 4 4 2" xfId="19458" xr:uid="{00000000-0005-0000-0000-0000D12D0000}"/>
    <cellStyle name="Normal 5 3 2 4 4 5" xfId="17515" xr:uid="{00000000-0005-0000-0000-0000D22D0000}"/>
    <cellStyle name="Normal 5 3 2 4 5" xfId="2743" xr:uid="{00000000-0005-0000-0000-0000D32D0000}"/>
    <cellStyle name="Normal 5 3 2 4 5 2" xfId="2744" xr:uid="{00000000-0005-0000-0000-0000D42D0000}"/>
    <cellStyle name="Normal 5 3 2 4 5 2 2" xfId="4693" xr:uid="{00000000-0005-0000-0000-0000D52D0000}"/>
    <cellStyle name="Normal 5 3 2 4 5 2 2 2" xfId="19463" xr:uid="{00000000-0005-0000-0000-0000D62D0000}"/>
    <cellStyle name="Normal 5 3 2 4 5 2 3" xfId="17520" xr:uid="{00000000-0005-0000-0000-0000D72D0000}"/>
    <cellStyle name="Normal 5 3 2 4 5 3" xfId="4692" xr:uid="{00000000-0005-0000-0000-0000D82D0000}"/>
    <cellStyle name="Normal 5 3 2 4 5 3 2" xfId="19462" xr:uid="{00000000-0005-0000-0000-0000D92D0000}"/>
    <cellStyle name="Normal 5 3 2 4 5 4" xfId="17519" xr:uid="{00000000-0005-0000-0000-0000DA2D0000}"/>
    <cellStyle name="Normal 5 3 2 4 6" xfId="2745" xr:uid="{00000000-0005-0000-0000-0000DB2D0000}"/>
    <cellStyle name="Normal 5 3 2 4 6 2" xfId="4694" xr:uid="{00000000-0005-0000-0000-0000DC2D0000}"/>
    <cellStyle name="Normal 5 3 2 4 6 2 2" xfId="19464" xr:uid="{00000000-0005-0000-0000-0000DD2D0000}"/>
    <cellStyle name="Normal 5 3 2 4 6 3" xfId="17521" xr:uid="{00000000-0005-0000-0000-0000DE2D0000}"/>
    <cellStyle name="Normal 5 3 2 4 7" xfId="4663" xr:uid="{00000000-0005-0000-0000-0000DF2D0000}"/>
    <cellStyle name="Normal 5 3 2 4 7 2" xfId="19433" xr:uid="{00000000-0005-0000-0000-0000E02D0000}"/>
    <cellStyle name="Normal 5 3 2 4 8" xfId="17490" xr:uid="{00000000-0005-0000-0000-0000E12D0000}"/>
    <cellStyle name="Normal 5 3 2 5" xfId="2746" xr:uid="{00000000-0005-0000-0000-0000E22D0000}"/>
    <cellStyle name="Normal 5 3 2 5 2" xfId="2747" xr:uid="{00000000-0005-0000-0000-0000E32D0000}"/>
    <cellStyle name="Normal 5 3 2 5 2 2" xfId="2748" xr:uid="{00000000-0005-0000-0000-0000E42D0000}"/>
    <cellStyle name="Normal 5 3 2 5 2 2 2" xfId="2749" xr:uid="{00000000-0005-0000-0000-0000E52D0000}"/>
    <cellStyle name="Normal 5 3 2 5 2 2 2 2" xfId="2750" xr:uid="{00000000-0005-0000-0000-0000E62D0000}"/>
    <cellStyle name="Normal 5 3 2 5 2 2 2 2 2" xfId="4699" xr:uid="{00000000-0005-0000-0000-0000E72D0000}"/>
    <cellStyle name="Normal 5 3 2 5 2 2 2 2 2 2" xfId="19469" xr:uid="{00000000-0005-0000-0000-0000E82D0000}"/>
    <cellStyle name="Normal 5 3 2 5 2 2 2 2 3" xfId="17526" xr:uid="{00000000-0005-0000-0000-0000E92D0000}"/>
    <cellStyle name="Normal 5 3 2 5 2 2 2 3" xfId="4698" xr:uid="{00000000-0005-0000-0000-0000EA2D0000}"/>
    <cellStyle name="Normal 5 3 2 5 2 2 2 3 2" xfId="19468" xr:uid="{00000000-0005-0000-0000-0000EB2D0000}"/>
    <cellStyle name="Normal 5 3 2 5 2 2 2 4" xfId="17525" xr:uid="{00000000-0005-0000-0000-0000EC2D0000}"/>
    <cellStyle name="Normal 5 3 2 5 2 2 3" xfId="2751" xr:uid="{00000000-0005-0000-0000-0000ED2D0000}"/>
    <cellStyle name="Normal 5 3 2 5 2 2 3 2" xfId="4700" xr:uid="{00000000-0005-0000-0000-0000EE2D0000}"/>
    <cellStyle name="Normal 5 3 2 5 2 2 3 2 2" xfId="19470" xr:uid="{00000000-0005-0000-0000-0000EF2D0000}"/>
    <cellStyle name="Normal 5 3 2 5 2 2 3 3" xfId="17527" xr:uid="{00000000-0005-0000-0000-0000F02D0000}"/>
    <cellStyle name="Normal 5 3 2 5 2 2 4" xfId="4697" xr:uid="{00000000-0005-0000-0000-0000F12D0000}"/>
    <cellStyle name="Normal 5 3 2 5 2 2 4 2" xfId="19467" xr:uid="{00000000-0005-0000-0000-0000F22D0000}"/>
    <cellStyle name="Normal 5 3 2 5 2 2 5" xfId="17524" xr:uid="{00000000-0005-0000-0000-0000F32D0000}"/>
    <cellStyle name="Normal 5 3 2 5 2 3" xfId="2752" xr:uid="{00000000-0005-0000-0000-0000F42D0000}"/>
    <cellStyle name="Normal 5 3 2 5 2 3 2" xfId="2753" xr:uid="{00000000-0005-0000-0000-0000F52D0000}"/>
    <cellStyle name="Normal 5 3 2 5 2 3 2 2" xfId="4702" xr:uid="{00000000-0005-0000-0000-0000F62D0000}"/>
    <cellStyle name="Normal 5 3 2 5 2 3 2 2 2" xfId="19472" xr:uid="{00000000-0005-0000-0000-0000F72D0000}"/>
    <cellStyle name="Normal 5 3 2 5 2 3 2 3" xfId="17529" xr:uid="{00000000-0005-0000-0000-0000F82D0000}"/>
    <cellStyle name="Normal 5 3 2 5 2 3 3" xfId="4701" xr:uid="{00000000-0005-0000-0000-0000F92D0000}"/>
    <cellStyle name="Normal 5 3 2 5 2 3 3 2" xfId="19471" xr:uid="{00000000-0005-0000-0000-0000FA2D0000}"/>
    <cellStyle name="Normal 5 3 2 5 2 3 4" xfId="17528" xr:uid="{00000000-0005-0000-0000-0000FB2D0000}"/>
    <cellStyle name="Normal 5 3 2 5 2 4" xfId="2754" xr:uid="{00000000-0005-0000-0000-0000FC2D0000}"/>
    <cellStyle name="Normal 5 3 2 5 2 4 2" xfId="4703" xr:uid="{00000000-0005-0000-0000-0000FD2D0000}"/>
    <cellStyle name="Normal 5 3 2 5 2 4 2 2" xfId="19473" xr:uid="{00000000-0005-0000-0000-0000FE2D0000}"/>
    <cellStyle name="Normal 5 3 2 5 2 4 3" xfId="17530" xr:uid="{00000000-0005-0000-0000-0000FF2D0000}"/>
    <cellStyle name="Normal 5 3 2 5 2 5" xfId="4696" xr:uid="{00000000-0005-0000-0000-0000002E0000}"/>
    <cellStyle name="Normal 5 3 2 5 2 5 2" xfId="19466" xr:uid="{00000000-0005-0000-0000-0000012E0000}"/>
    <cellStyle name="Normal 5 3 2 5 2 6" xfId="17523" xr:uid="{00000000-0005-0000-0000-0000022E0000}"/>
    <cellStyle name="Normal 5 3 2 5 3" xfId="2755" xr:uid="{00000000-0005-0000-0000-0000032E0000}"/>
    <cellStyle name="Normal 5 3 2 5 3 2" xfId="2756" xr:uid="{00000000-0005-0000-0000-0000042E0000}"/>
    <cellStyle name="Normal 5 3 2 5 3 2 2" xfId="2757" xr:uid="{00000000-0005-0000-0000-0000052E0000}"/>
    <cellStyle name="Normal 5 3 2 5 3 2 2 2" xfId="4706" xr:uid="{00000000-0005-0000-0000-0000062E0000}"/>
    <cellStyle name="Normal 5 3 2 5 3 2 2 2 2" xfId="19476" xr:uid="{00000000-0005-0000-0000-0000072E0000}"/>
    <cellStyle name="Normal 5 3 2 5 3 2 2 3" xfId="17533" xr:uid="{00000000-0005-0000-0000-0000082E0000}"/>
    <cellStyle name="Normal 5 3 2 5 3 2 3" xfId="4705" xr:uid="{00000000-0005-0000-0000-0000092E0000}"/>
    <cellStyle name="Normal 5 3 2 5 3 2 3 2" xfId="19475" xr:uid="{00000000-0005-0000-0000-00000A2E0000}"/>
    <cellStyle name="Normal 5 3 2 5 3 2 4" xfId="17532" xr:uid="{00000000-0005-0000-0000-00000B2E0000}"/>
    <cellStyle name="Normal 5 3 2 5 3 3" xfId="2758" xr:uid="{00000000-0005-0000-0000-00000C2E0000}"/>
    <cellStyle name="Normal 5 3 2 5 3 3 2" xfId="4707" xr:uid="{00000000-0005-0000-0000-00000D2E0000}"/>
    <cellStyle name="Normal 5 3 2 5 3 3 2 2" xfId="19477" xr:uid="{00000000-0005-0000-0000-00000E2E0000}"/>
    <cellStyle name="Normal 5 3 2 5 3 3 3" xfId="17534" xr:uid="{00000000-0005-0000-0000-00000F2E0000}"/>
    <cellStyle name="Normal 5 3 2 5 3 4" xfId="4704" xr:uid="{00000000-0005-0000-0000-0000102E0000}"/>
    <cellStyle name="Normal 5 3 2 5 3 4 2" xfId="19474" xr:uid="{00000000-0005-0000-0000-0000112E0000}"/>
    <cellStyle name="Normal 5 3 2 5 3 5" xfId="17531" xr:uid="{00000000-0005-0000-0000-0000122E0000}"/>
    <cellStyle name="Normal 5 3 2 5 4" xfId="2759" xr:uid="{00000000-0005-0000-0000-0000132E0000}"/>
    <cellStyle name="Normal 5 3 2 5 4 2" xfId="2760" xr:uid="{00000000-0005-0000-0000-0000142E0000}"/>
    <cellStyle name="Normal 5 3 2 5 4 2 2" xfId="4709" xr:uid="{00000000-0005-0000-0000-0000152E0000}"/>
    <cellStyle name="Normal 5 3 2 5 4 2 2 2" xfId="19479" xr:uid="{00000000-0005-0000-0000-0000162E0000}"/>
    <cellStyle name="Normal 5 3 2 5 4 2 3" xfId="17536" xr:uid="{00000000-0005-0000-0000-0000172E0000}"/>
    <cellStyle name="Normal 5 3 2 5 4 3" xfId="4708" xr:uid="{00000000-0005-0000-0000-0000182E0000}"/>
    <cellStyle name="Normal 5 3 2 5 4 3 2" xfId="19478" xr:uid="{00000000-0005-0000-0000-0000192E0000}"/>
    <cellStyle name="Normal 5 3 2 5 4 4" xfId="17535" xr:uid="{00000000-0005-0000-0000-00001A2E0000}"/>
    <cellStyle name="Normal 5 3 2 5 5" xfId="2761" xr:uid="{00000000-0005-0000-0000-00001B2E0000}"/>
    <cellStyle name="Normal 5 3 2 5 5 2" xfId="4710" xr:uid="{00000000-0005-0000-0000-00001C2E0000}"/>
    <cellStyle name="Normal 5 3 2 5 5 2 2" xfId="19480" xr:uid="{00000000-0005-0000-0000-00001D2E0000}"/>
    <cellStyle name="Normal 5 3 2 5 5 3" xfId="17537" xr:uid="{00000000-0005-0000-0000-00001E2E0000}"/>
    <cellStyle name="Normal 5 3 2 5 6" xfId="4695" xr:uid="{00000000-0005-0000-0000-00001F2E0000}"/>
    <cellStyle name="Normal 5 3 2 5 6 2" xfId="19465" xr:uid="{00000000-0005-0000-0000-0000202E0000}"/>
    <cellStyle name="Normal 5 3 2 5 7" xfId="17522" xr:uid="{00000000-0005-0000-0000-0000212E0000}"/>
    <cellStyle name="Normal 5 3 2 6" xfId="2762" xr:uid="{00000000-0005-0000-0000-0000222E0000}"/>
    <cellStyle name="Normal 5 3 2 6 2" xfId="2763" xr:uid="{00000000-0005-0000-0000-0000232E0000}"/>
    <cellStyle name="Normal 5 3 2 6 2 2" xfId="2764" xr:uid="{00000000-0005-0000-0000-0000242E0000}"/>
    <cellStyle name="Normal 5 3 2 6 2 2 2" xfId="2765" xr:uid="{00000000-0005-0000-0000-0000252E0000}"/>
    <cellStyle name="Normal 5 3 2 6 2 2 2 2" xfId="4714" xr:uid="{00000000-0005-0000-0000-0000262E0000}"/>
    <cellStyle name="Normal 5 3 2 6 2 2 2 2 2" xfId="19484" xr:uid="{00000000-0005-0000-0000-0000272E0000}"/>
    <cellStyle name="Normal 5 3 2 6 2 2 2 3" xfId="17541" xr:uid="{00000000-0005-0000-0000-0000282E0000}"/>
    <cellStyle name="Normal 5 3 2 6 2 2 3" xfId="4713" xr:uid="{00000000-0005-0000-0000-0000292E0000}"/>
    <cellStyle name="Normal 5 3 2 6 2 2 3 2" xfId="19483" xr:uid="{00000000-0005-0000-0000-00002A2E0000}"/>
    <cellStyle name="Normal 5 3 2 6 2 2 4" xfId="17540" xr:uid="{00000000-0005-0000-0000-00002B2E0000}"/>
    <cellStyle name="Normal 5 3 2 6 2 3" xfId="2766" xr:uid="{00000000-0005-0000-0000-00002C2E0000}"/>
    <cellStyle name="Normal 5 3 2 6 2 3 2" xfId="4715" xr:uid="{00000000-0005-0000-0000-00002D2E0000}"/>
    <cellStyle name="Normal 5 3 2 6 2 3 2 2" xfId="19485" xr:uid="{00000000-0005-0000-0000-00002E2E0000}"/>
    <cellStyle name="Normal 5 3 2 6 2 3 3" xfId="17542" xr:uid="{00000000-0005-0000-0000-00002F2E0000}"/>
    <cellStyle name="Normal 5 3 2 6 2 4" xfId="4712" xr:uid="{00000000-0005-0000-0000-0000302E0000}"/>
    <cellStyle name="Normal 5 3 2 6 2 4 2" xfId="19482" xr:uid="{00000000-0005-0000-0000-0000312E0000}"/>
    <cellStyle name="Normal 5 3 2 6 2 5" xfId="17539" xr:uid="{00000000-0005-0000-0000-0000322E0000}"/>
    <cellStyle name="Normal 5 3 2 6 3" xfId="2767" xr:uid="{00000000-0005-0000-0000-0000332E0000}"/>
    <cellStyle name="Normal 5 3 2 6 3 2" xfId="2768" xr:uid="{00000000-0005-0000-0000-0000342E0000}"/>
    <cellStyle name="Normal 5 3 2 6 3 2 2" xfId="4717" xr:uid="{00000000-0005-0000-0000-0000352E0000}"/>
    <cellStyle name="Normal 5 3 2 6 3 2 2 2" xfId="19487" xr:uid="{00000000-0005-0000-0000-0000362E0000}"/>
    <cellStyle name="Normal 5 3 2 6 3 2 3" xfId="17544" xr:uid="{00000000-0005-0000-0000-0000372E0000}"/>
    <cellStyle name="Normal 5 3 2 6 3 3" xfId="4716" xr:uid="{00000000-0005-0000-0000-0000382E0000}"/>
    <cellStyle name="Normal 5 3 2 6 3 3 2" xfId="19486" xr:uid="{00000000-0005-0000-0000-0000392E0000}"/>
    <cellStyle name="Normal 5 3 2 6 3 4" xfId="17543" xr:uid="{00000000-0005-0000-0000-00003A2E0000}"/>
    <cellStyle name="Normal 5 3 2 6 4" xfId="2769" xr:uid="{00000000-0005-0000-0000-00003B2E0000}"/>
    <cellStyle name="Normal 5 3 2 6 4 2" xfId="4718" xr:uid="{00000000-0005-0000-0000-00003C2E0000}"/>
    <cellStyle name="Normal 5 3 2 6 4 2 2" xfId="19488" xr:uid="{00000000-0005-0000-0000-00003D2E0000}"/>
    <cellStyle name="Normal 5 3 2 6 4 3" xfId="17545" xr:uid="{00000000-0005-0000-0000-00003E2E0000}"/>
    <cellStyle name="Normal 5 3 2 6 5" xfId="4711" xr:uid="{00000000-0005-0000-0000-00003F2E0000}"/>
    <cellStyle name="Normal 5 3 2 6 5 2" xfId="19481" xr:uid="{00000000-0005-0000-0000-0000402E0000}"/>
    <cellStyle name="Normal 5 3 2 6 6" xfId="17538" xr:uid="{00000000-0005-0000-0000-0000412E0000}"/>
    <cellStyle name="Normal 5 3 2 7" xfId="2770" xr:uid="{00000000-0005-0000-0000-0000422E0000}"/>
    <cellStyle name="Normal 5 3 2 7 2" xfId="2771" xr:uid="{00000000-0005-0000-0000-0000432E0000}"/>
    <cellStyle name="Normal 5 3 2 7 2 2" xfId="2772" xr:uid="{00000000-0005-0000-0000-0000442E0000}"/>
    <cellStyle name="Normal 5 3 2 7 2 2 2" xfId="4721" xr:uid="{00000000-0005-0000-0000-0000452E0000}"/>
    <cellStyle name="Normal 5 3 2 7 2 2 2 2" xfId="19491" xr:uid="{00000000-0005-0000-0000-0000462E0000}"/>
    <cellStyle name="Normal 5 3 2 7 2 2 3" xfId="17548" xr:uid="{00000000-0005-0000-0000-0000472E0000}"/>
    <cellStyle name="Normal 5 3 2 7 2 3" xfId="4720" xr:uid="{00000000-0005-0000-0000-0000482E0000}"/>
    <cellStyle name="Normal 5 3 2 7 2 3 2" xfId="19490" xr:uid="{00000000-0005-0000-0000-0000492E0000}"/>
    <cellStyle name="Normal 5 3 2 7 2 4" xfId="17547" xr:uid="{00000000-0005-0000-0000-00004A2E0000}"/>
    <cellStyle name="Normal 5 3 2 7 3" xfId="2773" xr:uid="{00000000-0005-0000-0000-00004B2E0000}"/>
    <cellStyle name="Normal 5 3 2 7 3 2" xfId="4722" xr:uid="{00000000-0005-0000-0000-00004C2E0000}"/>
    <cellStyle name="Normal 5 3 2 7 3 2 2" xfId="19492" xr:uid="{00000000-0005-0000-0000-00004D2E0000}"/>
    <cellStyle name="Normal 5 3 2 7 3 3" xfId="17549" xr:uid="{00000000-0005-0000-0000-00004E2E0000}"/>
    <cellStyle name="Normal 5 3 2 7 4" xfId="4719" xr:uid="{00000000-0005-0000-0000-00004F2E0000}"/>
    <cellStyle name="Normal 5 3 2 7 4 2" xfId="19489" xr:uid="{00000000-0005-0000-0000-0000502E0000}"/>
    <cellStyle name="Normal 5 3 2 7 5" xfId="17546" xr:uid="{00000000-0005-0000-0000-0000512E0000}"/>
    <cellStyle name="Normal 5 3 2 8" xfId="2774" xr:uid="{00000000-0005-0000-0000-0000522E0000}"/>
    <cellStyle name="Normal 5 3 2 8 2" xfId="2775" xr:uid="{00000000-0005-0000-0000-0000532E0000}"/>
    <cellStyle name="Normal 5 3 2 8 2 2" xfId="4724" xr:uid="{00000000-0005-0000-0000-0000542E0000}"/>
    <cellStyle name="Normal 5 3 2 8 2 2 2" xfId="19494" xr:uid="{00000000-0005-0000-0000-0000552E0000}"/>
    <cellStyle name="Normal 5 3 2 8 2 3" xfId="17551" xr:uid="{00000000-0005-0000-0000-0000562E0000}"/>
    <cellStyle name="Normal 5 3 2 8 3" xfId="4723" xr:uid="{00000000-0005-0000-0000-0000572E0000}"/>
    <cellStyle name="Normal 5 3 2 8 3 2" xfId="19493" xr:uid="{00000000-0005-0000-0000-0000582E0000}"/>
    <cellStyle name="Normal 5 3 2 8 4" xfId="17550" xr:uid="{00000000-0005-0000-0000-0000592E0000}"/>
    <cellStyle name="Normal 5 3 2 9" xfId="2776" xr:uid="{00000000-0005-0000-0000-00005A2E0000}"/>
    <cellStyle name="Normal 5 3 2 9 2" xfId="4725" xr:uid="{00000000-0005-0000-0000-00005B2E0000}"/>
    <cellStyle name="Normal 5 3 2 9 2 2" xfId="19495" xr:uid="{00000000-0005-0000-0000-00005C2E0000}"/>
    <cellStyle name="Normal 5 3 2 9 3" xfId="17552" xr:uid="{00000000-0005-0000-0000-00005D2E0000}"/>
    <cellStyle name="Normal 5 3 3" xfId="2777" xr:uid="{00000000-0005-0000-0000-00005E2E0000}"/>
    <cellStyle name="Normal 5 3 3 2" xfId="2778" xr:uid="{00000000-0005-0000-0000-00005F2E0000}"/>
    <cellStyle name="Normal 5 3 3 2 2" xfId="2779" xr:uid="{00000000-0005-0000-0000-0000602E0000}"/>
    <cellStyle name="Normal 5 3 3 2 2 2" xfId="2780" xr:uid="{00000000-0005-0000-0000-0000612E0000}"/>
    <cellStyle name="Normal 5 3 3 2 2 2 2" xfId="2781" xr:uid="{00000000-0005-0000-0000-0000622E0000}"/>
    <cellStyle name="Normal 5 3 3 2 2 2 2 2" xfId="2782" xr:uid="{00000000-0005-0000-0000-0000632E0000}"/>
    <cellStyle name="Normal 5 3 3 2 2 2 2 2 2" xfId="2783" xr:uid="{00000000-0005-0000-0000-0000642E0000}"/>
    <cellStyle name="Normal 5 3 3 2 2 2 2 2 2 2" xfId="4732" xr:uid="{00000000-0005-0000-0000-0000652E0000}"/>
    <cellStyle name="Normal 5 3 3 2 2 2 2 2 2 2 2" xfId="19502" xr:uid="{00000000-0005-0000-0000-0000662E0000}"/>
    <cellStyle name="Normal 5 3 3 2 2 2 2 2 2 3" xfId="17559" xr:uid="{00000000-0005-0000-0000-0000672E0000}"/>
    <cellStyle name="Normal 5 3 3 2 2 2 2 2 3" xfId="4731" xr:uid="{00000000-0005-0000-0000-0000682E0000}"/>
    <cellStyle name="Normal 5 3 3 2 2 2 2 2 3 2" xfId="19501" xr:uid="{00000000-0005-0000-0000-0000692E0000}"/>
    <cellStyle name="Normal 5 3 3 2 2 2 2 2 4" xfId="17558" xr:uid="{00000000-0005-0000-0000-00006A2E0000}"/>
    <cellStyle name="Normal 5 3 3 2 2 2 2 3" xfId="2784" xr:uid="{00000000-0005-0000-0000-00006B2E0000}"/>
    <cellStyle name="Normal 5 3 3 2 2 2 2 3 2" xfId="4733" xr:uid="{00000000-0005-0000-0000-00006C2E0000}"/>
    <cellStyle name="Normal 5 3 3 2 2 2 2 3 2 2" xfId="19503" xr:uid="{00000000-0005-0000-0000-00006D2E0000}"/>
    <cellStyle name="Normal 5 3 3 2 2 2 2 3 3" xfId="17560" xr:uid="{00000000-0005-0000-0000-00006E2E0000}"/>
    <cellStyle name="Normal 5 3 3 2 2 2 2 4" xfId="4730" xr:uid="{00000000-0005-0000-0000-00006F2E0000}"/>
    <cellStyle name="Normal 5 3 3 2 2 2 2 4 2" xfId="19500" xr:uid="{00000000-0005-0000-0000-0000702E0000}"/>
    <cellStyle name="Normal 5 3 3 2 2 2 2 5" xfId="17557" xr:uid="{00000000-0005-0000-0000-0000712E0000}"/>
    <cellStyle name="Normal 5 3 3 2 2 2 3" xfId="2785" xr:uid="{00000000-0005-0000-0000-0000722E0000}"/>
    <cellStyle name="Normal 5 3 3 2 2 2 3 2" xfId="2786" xr:uid="{00000000-0005-0000-0000-0000732E0000}"/>
    <cellStyle name="Normal 5 3 3 2 2 2 3 2 2" xfId="4735" xr:uid="{00000000-0005-0000-0000-0000742E0000}"/>
    <cellStyle name="Normal 5 3 3 2 2 2 3 2 2 2" xfId="19505" xr:uid="{00000000-0005-0000-0000-0000752E0000}"/>
    <cellStyle name="Normal 5 3 3 2 2 2 3 2 3" xfId="17562" xr:uid="{00000000-0005-0000-0000-0000762E0000}"/>
    <cellStyle name="Normal 5 3 3 2 2 2 3 3" xfId="4734" xr:uid="{00000000-0005-0000-0000-0000772E0000}"/>
    <cellStyle name="Normal 5 3 3 2 2 2 3 3 2" xfId="19504" xr:uid="{00000000-0005-0000-0000-0000782E0000}"/>
    <cellStyle name="Normal 5 3 3 2 2 2 3 4" xfId="17561" xr:uid="{00000000-0005-0000-0000-0000792E0000}"/>
    <cellStyle name="Normal 5 3 3 2 2 2 4" xfId="2787" xr:uid="{00000000-0005-0000-0000-00007A2E0000}"/>
    <cellStyle name="Normal 5 3 3 2 2 2 4 2" xfId="4736" xr:uid="{00000000-0005-0000-0000-00007B2E0000}"/>
    <cellStyle name="Normal 5 3 3 2 2 2 4 2 2" xfId="19506" xr:uid="{00000000-0005-0000-0000-00007C2E0000}"/>
    <cellStyle name="Normal 5 3 3 2 2 2 4 3" xfId="17563" xr:uid="{00000000-0005-0000-0000-00007D2E0000}"/>
    <cellStyle name="Normal 5 3 3 2 2 2 5" xfId="4729" xr:uid="{00000000-0005-0000-0000-00007E2E0000}"/>
    <cellStyle name="Normal 5 3 3 2 2 2 5 2" xfId="19499" xr:uid="{00000000-0005-0000-0000-00007F2E0000}"/>
    <cellStyle name="Normal 5 3 3 2 2 2 6" xfId="17556" xr:uid="{00000000-0005-0000-0000-0000802E0000}"/>
    <cellStyle name="Normal 5 3 3 2 2 3" xfId="2788" xr:uid="{00000000-0005-0000-0000-0000812E0000}"/>
    <cellStyle name="Normal 5 3 3 2 2 3 2" xfId="2789" xr:uid="{00000000-0005-0000-0000-0000822E0000}"/>
    <cellStyle name="Normal 5 3 3 2 2 3 2 2" xfId="2790" xr:uid="{00000000-0005-0000-0000-0000832E0000}"/>
    <cellStyle name="Normal 5 3 3 2 2 3 2 2 2" xfId="4739" xr:uid="{00000000-0005-0000-0000-0000842E0000}"/>
    <cellStyle name="Normal 5 3 3 2 2 3 2 2 2 2" xfId="19509" xr:uid="{00000000-0005-0000-0000-0000852E0000}"/>
    <cellStyle name="Normal 5 3 3 2 2 3 2 2 3" xfId="17566" xr:uid="{00000000-0005-0000-0000-0000862E0000}"/>
    <cellStyle name="Normal 5 3 3 2 2 3 2 3" xfId="4738" xr:uid="{00000000-0005-0000-0000-0000872E0000}"/>
    <cellStyle name="Normal 5 3 3 2 2 3 2 3 2" xfId="19508" xr:uid="{00000000-0005-0000-0000-0000882E0000}"/>
    <cellStyle name="Normal 5 3 3 2 2 3 2 4" xfId="17565" xr:uid="{00000000-0005-0000-0000-0000892E0000}"/>
    <cellStyle name="Normal 5 3 3 2 2 3 3" xfId="2791" xr:uid="{00000000-0005-0000-0000-00008A2E0000}"/>
    <cellStyle name="Normal 5 3 3 2 2 3 3 2" xfId="4740" xr:uid="{00000000-0005-0000-0000-00008B2E0000}"/>
    <cellStyle name="Normal 5 3 3 2 2 3 3 2 2" xfId="19510" xr:uid="{00000000-0005-0000-0000-00008C2E0000}"/>
    <cellStyle name="Normal 5 3 3 2 2 3 3 3" xfId="17567" xr:uid="{00000000-0005-0000-0000-00008D2E0000}"/>
    <cellStyle name="Normal 5 3 3 2 2 3 4" xfId="4737" xr:uid="{00000000-0005-0000-0000-00008E2E0000}"/>
    <cellStyle name="Normal 5 3 3 2 2 3 4 2" xfId="19507" xr:uid="{00000000-0005-0000-0000-00008F2E0000}"/>
    <cellStyle name="Normal 5 3 3 2 2 3 5" xfId="17564" xr:uid="{00000000-0005-0000-0000-0000902E0000}"/>
    <cellStyle name="Normal 5 3 3 2 2 4" xfId="2792" xr:uid="{00000000-0005-0000-0000-0000912E0000}"/>
    <cellStyle name="Normal 5 3 3 2 2 4 2" xfId="2793" xr:uid="{00000000-0005-0000-0000-0000922E0000}"/>
    <cellStyle name="Normal 5 3 3 2 2 4 2 2" xfId="4742" xr:uid="{00000000-0005-0000-0000-0000932E0000}"/>
    <cellStyle name="Normal 5 3 3 2 2 4 2 2 2" xfId="19512" xr:uid="{00000000-0005-0000-0000-0000942E0000}"/>
    <cellStyle name="Normal 5 3 3 2 2 4 2 3" xfId="17569" xr:uid="{00000000-0005-0000-0000-0000952E0000}"/>
    <cellStyle name="Normal 5 3 3 2 2 4 3" xfId="4741" xr:uid="{00000000-0005-0000-0000-0000962E0000}"/>
    <cellStyle name="Normal 5 3 3 2 2 4 3 2" xfId="19511" xr:uid="{00000000-0005-0000-0000-0000972E0000}"/>
    <cellStyle name="Normal 5 3 3 2 2 4 4" xfId="17568" xr:uid="{00000000-0005-0000-0000-0000982E0000}"/>
    <cellStyle name="Normal 5 3 3 2 2 5" xfId="2794" xr:uid="{00000000-0005-0000-0000-0000992E0000}"/>
    <cellStyle name="Normal 5 3 3 2 2 5 2" xfId="4743" xr:uid="{00000000-0005-0000-0000-00009A2E0000}"/>
    <cellStyle name="Normal 5 3 3 2 2 5 2 2" xfId="19513" xr:uid="{00000000-0005-0000-0000-00009B2E0000}"/>
    <cellStyle name="Normal 5 3 3 2 2 5 3" xfId="17570" xr:uid="{00000000-0005-0000-0000-00009C2E0000}"/>
    <cellStyle name="Normal 5 3 3 2 2 6" xfId="4728" xr:uid="{00000000-0005-0000-0000-00009D2E0000}"/>
    <cellStyle name="Normal 5 3 3 2 2 6 2" xfId="19498" xr:uid="{00000000-0005-0000-0000-00009E2E0000}"/>
    <cellStyle name="Normal 5 3 3 2 2 7" xfId="17555" xr:uid="{00000000-0005-0000-0000-00009F2E0000}"/>
    <cellStyle name="Normal 5 3 3 2 3" xfId="2795" xr:uid="{00000000-0005-0000-0000-0000A02E0000}"/>
    <cellStyle name="Normal 5 3 3 2 3 2" xfId="2796" xr:uid="{00000000-0005-0000-0000-0000A12E0000}"/>
    <cellStyle name="Normal 5 3 3 2 3 2 2" xfId="2797" xr:uid="{00000000-0005-0000-0000-0000A22E0000}"/>
    <cellStyle name="Normal 5 3 3 2 3 2 2 2" xfId="2798" xr:uid="{00000000-0005-0000-0000-0000A32E0000}"/>
    <cellStyle name="Normal 5 3 3 2 3 2 2 2 2" xfId="4747" xr:uid="{00000000-0005-0000-0000-0000A42E0000}"/>
    <cellStyle name="Normal 5 3 3 2 3 2 2 2 2 2" xfId="19517" xr:uid="{00000000-0005-0000-0000-0000A52E0000}"/>
    <cellStyle name="Normal 5 3 3 2 3 2 2 2 3" xfId="17574" xr:uid="{00000000-0005-0000-0000-0000A62E0000}"/>
    <cellStyle name="Normal 5 3 3 2 3 2 2 3" xfId="4746" xr:uid="{00000000-0005-0000-0000-0000A72E0000}"/>
    <cellStyle name="Normal 5 3 3 2 3 2 2 3 2" xfId="19516" xr:uid="{00000000-0005-0000-0000-0000A82E0000}"/>
    <cellStyle name="Normal 5 3 3 2 3 2 2 4" xfId="17573" xr:uid="{00000000-0005-0000-0000-0000A92E0000}"/>
    <cellStyle name="Normal 5 3 3 2 3 2 3" xfId="2799" xr:uid="{00000000-0005-0000-0000-0000AA2E0000}"/>
    <cellStyle name="Normal 5 3 3 2 3 2 3 2" xfId="4748" xr:uid="{00000000-0005-0000-0000-0000AB2E0000}"/>
    <cellStyle name="Normal 5 3 3 2 3 2 3 2 2" xfId="19518" xr:uid="{00000000-0005-0000-0000-0000AC2E0000}"/>
    <cellStyle name="Normal 5 3 3 2 3 2 3 3" xfId="17575" xr:uid="{00000000-0005-0000-0000-0000AD2E0000}"/>
    <cellStyle name="Normal 5 3 3 2 3 2 4" xfId="4745" xr:uid="{00000000-0005-0000-0000-0000AE2E0000}"/>
    <cellStyle name="Normal 5 3 3 2 3 2 4 2" xfId="19515" xr:uid="{00000000-0005-0000-0000-0000AF2E0000}"/>
    <cellStyle name="Normal 5 3 3 2 3 2 5" xfId="17572" xr:uid="{00000000-0005-0000-0000-0000B02E0000}"/>
    <cellStyle name="Normal 5 3 3 2 3 3" xfId="2800" xr:uid="{00000000-0005-0000-0000-0000B12E0000}"/>
    <cellStyle name="Normal 5 3 3 2 3 3 2" xfId="2801" xr:uid="{00000000-0005-0000-0000-0000B22E0000}"/>
    <cellStyle name="Normal 5 3 3 2 3 3 2 2" xfId="4750" xr:uid="{00000000-0005-0000-0000-0000B32E0000}"/>
    <cellStyle name="Normal 5 3 3 2 3 3 2 2 2" xfId="19520" xr:uid="{00000000-0005-0000-0000-0000B42E0000}"/>
    <cellStyle name="Normal 5 3 3 2 3 3 2 3" xfId="17577" xr:uid="{00000000-0005-0000-0000-0000B52E0000}"/>
    <cellStyle name="Normal 5 3 3 2 3 3 3" xfId="4749" xr:uid="{00000000-0005-0000-0000-0000B62E0000}"/>
    <cellStyle name="Normal 5 3 3 2 3 3 3 2" xfId="19519" xr:uid="{00000000-0005-0000-0000-0000B72E0000}"/>
    <cellStyle name="Normal 5 3 3 2 3 3 4" xfId="17576" xr:uid="{00000000-0005-0000-0000-0000B82E0000}"/>
    <cellStyle name="Normal 5 3 3 2 3 4" xfId="2802" xr:uid="{00000000-0005-0000-0000-0000B92E0000}"/>
    <cellStyle name="Normal 5 3 3 2 3 4 2" xfId="4751" xr:uid="{00000000-0005-0000-0000-0000BA2E0000}"/>
    <cellStyle name="Normal 5 3 3 2 3 4 2 2" xfId="19521" xr:uid="{00000000-0005-0000-0000-0000BB2E0000}"/>
    <cellStyle name="Normal 5 3 3 2 3 4 3" xfId="17578" xr:uid="{00000000-0005-0000-0000-0000BC2E0000}"/>
    <cellStyle name="Normal 5 3 3 2 3 5" xfId="4744" xr:uid="{00000000-0005-0000-0000-0000BD2E0000}"/>
    <cellStyle name="Normal 5 3 3 2 3 5 2" xfId="19514" xr:uid="{00000000-0005-0000-0000-0000BE2E0000}"/>
    <cellStyle name="Normal 5 3 3 2 3 6" xfId="17571" xr:uid="{00000000-0005-0000-0000-0000BF2E0000}"/>
    <cellStyle name="Normal 5 3 3 2 4" xfId="2803" xr:uid="{00000000-0005-0000-0000-0000C02E0000}"/>
    <cellStyle name="Normal 5 3 3 2 4 2" xfId="2804" xr:uid="{00000000-0005-0000-0000-0000C12E0000}"/>
    <cellStyle name="Normal 5 3 3 2 4 2 2" xfId="2805" xr:uid="{00000000-0005-0000-0000-0000C22E0000}"/>
    <cellStyle name="Normal 5 3 3 2 4 2 2 2" xfId="4754" xr:uid="{00000000-0005-0000-0000-0000C32E0000}"/>
    <cellStyle name="Normal 5 3 3 2 4 2 2 2 2" xfId="19524" xr:uid="{00000000-0005-0000-0000-0000C42E0000}"/>
    <cellStyle name="Normal 5 3 3 2 4 2 2 3" xfId="17581" xr:uid="{00000000-0005-0000-0000-0000C52E0000}"/>
    <cellStyle name="Normal 5 3 3 2 4 2 3" xfId="4753" xr:uid="{00000000-0005-0000-0000-0000C62E0000}"/>
    <cellStyle name="Normal 5 3 3 2 4 2 3 2" xfId="19523" xr:uid="{00000000-0005-0000-0000-0000C72E0000}"/>
    <cellStyle name="Normal 5 3 3 2 4 2 4" xfId="17580" xr:uid="{00000000-0005-0000-0000-0000C82E0000}"/>
    <cellStyle name="Normal 5 3 3 2 4 3" xfId="2806" xr:uid="{00000000-0005-0000-0000-0000C92E0000}"/>
    <cellStyle name="Normal 5 3 3 2 4 3 2" xfId="4755" xr:uid="{00000000-0005-0000-0000-0000CA2E0000}"/>
    <cellStyle name="Normal 5 3 3 2 4 3 2 2" xfId="19525" xr:uid="{00000000-0005-0000-0000-0000CB2E0000}"/>
    <cellStyle name="Normal 5 3 3 2 4 3 3" xfId="17582" xr:uid="{00000000-0005-0000-0000-0000CC2E0000}"/>
    <cellStyle name="Normal 5 3 3 2 4 4" xfId="4752" xr:uid="{00000000-0005-0000-0000-0000CD2E0000}"/>
    <cellStyle name="Normal 5 3 3 2 4 4 2" xfId="19522" xr:uid="{00000000-0005-0000-0000-0000CE2E0000}"/>
    <cellStyle name="Normal 5 3 3 2 4 5" xfId="17579" xr:uid="{00000000-0005-0000-0000-0000CF2E0000}"/>
    <cellStyle name="Normal 5 3 3 2 5" xfId="2807" xr:uid="{00000000-0005-0000-0000-0000D02E0000}"/>
    <cellStyle name="Normal 5 3 3 2 5 2" xfId="2808" xr:uid="{00000000-0005-0000-0000-0000D12E0000}"/>
    <cellStyle name="Normal 5 3 3 2 5 2 2" xfId="4757" xr:uid="{00000000-0005-0000-0000-0000D22E0000}"/>
    <cellStyle name="Normal 5 3 3 2 5 2 2 2" xfId="19527" xr:uid="{00000000-0005-0000-0000-0000D32E0000}"/>
    <cellStyle name="Normal 5 3 3 2 5 2 3" xfId="17584" xr:uid="{00000000-0005-0000-0000-0000D42E0000}"/>
    <cellStyle name="Normal 5 3 3 2 5 3" xfId="4756" xr:uid="{00000000-0005-0000-0000-0000D52E0000}"/>
    <cellStyle name="Normal 5 3 3 2 5 3 2" xfId="19526" xr:uid="{00000000-0005-0000-0000-0000D62E0000}"/>
    <cellStyle name="Normal 5 3 3 2 5 4" xfId="17583" xr:uid="{00000000-0005-0000-0000-0000D72E0000}"/>
    <cellStyle name="Normal 5 3 3 2 6" xfId="2809" xr:uid="{00000000-0005-0000-0000-0000D82E0000}"/>
    <cellStyle name="Normal 5 3 3 2 6 2" xfId="4758" xr:uid="{00000000-0005-0000-0000-0000D92E0000}"/>
    <cellStyle name="Normal 5 3 3 2 6 2 2" xfId="19528" xr:uid="{00000000-0005-0000-0000-0000DA2E0000}"/>
    <cellStyle name="Normal 5 3 3 2 6 3" xfId="17585" xr:uid="{00000000-0005-0000-0000-0000DB2E0000}"/>
    <cellStyle name="Normal 5 3 3 2 7" xfId="4727" xr:uid="{00000000-0005-0000-0000-0000DC2E0000}"/>
    <cellStyle name="Normal 5 3 3 2 7 2" xfId="19497" xr:uid="{00000000-0005-0000-0000-0000DD2E0000}"/>
    <cellStyle name="Normal 5 3 3 2 8" xfId="17554" xr:uid="{00000000-0005-0000-0000-0000DE2E0000}"/>
    <cellStyle name="Normal 5 3 3 3" xfId="2810" xr:uid="{00000000-0005-0000-0000-0000DF2E0000}"/>
    <cellStyle name="Normal 5 3 3 3 2" xfId="2811" xr:uid="{00000000-0005-0000-0000-0000E02E0000}"/>
    <cellStyle name="Normal 5 3 3 3 2 2" xfId="2812" xr:uid="{00000000-0005-0000-0000-0000E12E0000}"/>
    <cellStyle name="Normal 5 3 3 3 2 2 2" xfId="2813" xr:uid="{00000000-0005-0000-0000-0000E22E0000}"/>
    <cellStyle name="Normal 5 3 3 3 2 2 2 2" xfId="2814" xr:uid="{00000000-0005-0000-0000-0000E32E0000}"/>
    <cellStyle name="Normal 5 3 3 3 2 2 2 2 2" xfId="4763" xr:uid="{00000000-0005-0000-0000-0000E42E0000}"/>
    <cellStyle name="Normal 5 3 3 3 2 2 2 2 2 2" xfId="19533" xr:uid="{00000000-0005-0000-0000-0000E52E0000}"/>
    <cellStyle name="Normal 5 3 3 3 2 2 2 2 3" xfId="17590" xr:uid="{00000000-0005-0000-0000-0000E62E0000}"/>
    <cellStyle name="Normal 5 3 3 3 2 2 2 3" xfId="4762" xr:uid="{00000000-0005-0000-0000-0000E72E0000}"/>
    <cellStyle name="Normal 5 3 3 3 2 2 2 3 2" xfId="19532" xr:uid="{00000000-0005-0000-0000-0000E82E0000}"/>
    <cellStyle name="Normal 5 3 3 3 2 2 2 4" xfId="17589" xr:uid="{00000000-0005-0000-0000-0000E92E0000}"/>
    <cellStyle name="Normal 5 3 3 3 2 2 3" xfId="2815" xr:uid="{00000000-0005-0000-0000-0000EA2E0000}"/>
    <cellStyle name="Normal 5 3 3 3 2 2 3 2" xfId="4764" xr:uid="{00000000-0005-0000-0000-0000EB2E0000}"/>
    <cellStyle name="Normal 5 3 3 3 2 2 3 2 2" xfId="19534" xr:uid="{00000000-0005-0000-0000-0000EC2E0000}"/>
    <cellStyle name="Normal 5 3 3 3 2 2 3 3" xfId="17591" xr:uid="{00000000-0005-0000-0000-0000ED2E0000}"/>
    <cellStyle name="Normal 5 3 3 3 2 2 4" xfId="4761" xr:uid="{00000000-0005-0000-0000-0000EE2E0000}"/>
    <cellStyle name="Normal 5 3 3 3 2 2 4 2" xfId="19531" xr:uid="{00000000-0005-0000-0000-0000EF2E0000}"/>
    <cellStyle name="Normal 5 3 3 3 2 2 5" xfId="17588" xr:uid="{00000000-0005-0000-0000-0000F02E0000}"/>
    <cellStyle name="Normal 5 3 3 3 2 3" xfId="2816" xr:uid="{00000000-0005-0000-0000-0000F12E0000}"/>
    <cellStyle name="Normal 5 3 3 3 2 3 2" xfId="2817" xr:uid="{00000000-0005-0000-0000-0000F22E0000}"/>
    <cellStyle name="Normal 5 3 3 3 2 3 2 2" xfId="4766" xr:uid="{00000000-0005-0000-0000-0000F32E0000}"/>
    <cellStyle name="Normal 5 3 3 3 2 3 2 2 2" xfId="19536" xr:uid="{00000000-0005-0000-0000-0000F42E0000}"/>
    <cellStyle name="Normal 5 3 3 3 2 3 2 3" xfId="17593" xr:uid="{00000000-0005-0000-0000-0000F52E0000}"/>
    <cellStyle name="Normal 5 3 3 3 2 3 3" xfId="4765" xr:uid="{00000000-0005-0000-0000-0000F62E0000}"/>
    <cellStyle name="Normal 5 3 3 3 2 3 3 2" xfId="19535" xr:uid="{00000000-0005-0000-0000-0000F72E0000}"/>
    <cellStyle name="Normal 5 3 3 3 2 3 4" xfId="17592" xr:uid="{00000000-0005-0000-0000-0000F82E0000}"/>
    <cellStyle name="Normal 5 3 3 3 2 4" xfId="2818" xr:uid="{00000000-0005-0000-0000-0000F92E0000}"/>
    <cellStyle name="Normal 5 3 3 3 2 4 2" xfId="4767" xr:uid="{00000000-0005-0000-0000-0000FA2E0000}"/>
    <cellStyle name="Normal 5 3 3 3 2 4 2 2" xfId="19537" xr:uid="{00000000-0005-0000-0000-0000FB2E0000}"/>
    <cellStyle name="Normal 5 3 3 3 2 4 3" xfId="17594" xr:uid="{00000000-0005-0000-0000-0000FC2E0000}"/>
    <cellStyle name="Normal 5 3 3 3 2 5" xfId="4760" xr:uid="{00000000-0005-0000-0000-0000FD2E0000}"/>
    <cellStyle name="Normal 5 3 3 3 2 5 2" xfId="19530" xr:uid="{00000000-0005-0000-0000-0000FE2E0000}"/>
    <cellStyle name="Normal 5 3 3 3 2 6" xfId="17587" xr:uid="{00000000-0005-0000-0000-0000FF2E0000}"/>
    <cellStyle name="Normal 5 3 3 3 3" xfId="2819" xr:uid="{00000000-0005-0000-0000-0000002F0000}"/>
    <cellStyle name="Normal 5 3 3 3 3 2" xfId="2820" xr:uid="{00000000-0005-0000-0000-0000012F0000}"/>
    <cellStyle name="Normal 5 3 3 3 3 2 2" xfId="2821" xr:uid="{00000000-0005-0000-0000-0000022F0000}"/>
    <cellStyle name="Normal 5 3 3 3 3 2 2 2" xfId="4770" xr:uid="{00000000-0005-0000-0000-0000032F0000}"/>
    <cellStyle name="Normal 5 3 3 3 3 2 2 2 2" xfId="19540" xr:uid="{00000000-0005-0000-0000-0000042F0000}"/>
    <cellStyle name="Normal 5 3 3 3 3 2 2 3" xfId="17597" xr:uid="{00000000-0005-0000-0000-0000052F0000}"/>
    <cellStyle name="Normal 5 3 3 3 3 2 3" xfId="4769" xr:uid="{00000000-0005-0000-0000-0000062F0000}"/>
    <cellStyle name="Normal 5 3 3 3 3 2 3 2" xfId="19539" xr:uid="{00000000-0005-0000-0000-0000072F0000}"/>
    <cellStyle name="Normal 5 3 3 3 3 2 4" xfId="17596" xr:uid="{00000000-0005-0000-0000-0000082F0000}"/>
    <cellStyle name="Normal 5 3 3 3 3 3" xfId="2822" xr:uid="{00000000-0005-0000-0000-0000092F0000}"/>
    <cellStyle name="Normal 5 3 3 3 3 3 2" xfId="4771" xr:uid="{00000000-0005-0000-0000-00000A2F0000}"/>
    <cellStyle name="Normal 5 3 3 3 3 3 2 2" xfId="19541" xr:uid="{00000000-0005-0000-0000-00000B2F0000}"/>
    <cellStyle name="Normal 5 3 3 3 3 3 3" xfId="17598" xr:uid="{00000000-0005-0000-0000-00000C2F0000}"/>
    <cellStyle name="Normal 5 3 3 3 3 4" xfId="4768" xr:uid="{00000000-0005-0000-0000-00000D2F0000}"/>
    <cellStyle name="Normal 5 3 3 3 3 4 2" xfId="19538" xr:uid="{00000000-0005-0000-0000-00000E2F0000}"/>
    <cellStyle name="Normal 5 3 3 3 3 5" xfId="17595" xr:uid="{00000000-0005-0000-0000-00000F2F0000}"/>
    <cellStyle name="Normal 5 3 3 3 4" xfId="2823" xr:uid="{00000000-0005-0000-0000-0000102F0000}"/>
    <cellStyle name="Normal 5 3 3 3 4 2" xfId="2824" xr:uid="{00000000-0005-0000-0000-0000112F0000}"/>
    <cellStyle name="Normal 5 3 3 3 4 2 2" xfId="4773" xr:uid="{00000000-0005-0000-0000-0000122F0000}"/>
    <cellStyle name="Normal 5 3 3 3 4 2 2 2" xfId="19543" xr:uid="{00000000-0005-0000-0000-0000132F0000}"/>
    <cellStyle name="Normal 5 3 3 3 4 2 3" xfId="17600" xr:uid="{00000000-0005-0000-0000-0000142F0000}"/>
    <cellStyle name="Normal 5 3 3 3 4 3" xfId="4772" xr:uid="{00000000-0005-0000-0000-0000152F0000}"/>
    <cellStyle name="Normal 5 3 3 3 4 3 2" xfId="19542" xr:uid="{00000000-0005-0000-0000-0000162F0000}"/>
    <cellStyle name="Normal 5 3 3 3 4 4" xfId="17599" xr:uid="{00000000-0005-0000-0000-0000172F0000}"/>
    <cellStyle name="Normal 5 3 3 3 5" xfId="2825" xr:uid="{00000000-0005-0000-0000-0000182F0000}"/>
    <cellStyle name="Normal 5 3 3 3 5 2" xfId="4774" xr:uid="{00000000-0005-0000-0000-0000192F0000}"/>
    <cellStyle name="Normal 5 3 3 3 5 2 2" xfId="19544" xr:uid="{00000000-0005-0000-0000-00001A2F0000}"/>
    <cellStyle name="Normal 5 3 3 3 5 3" xfId="17601" xr:uid="{00000000-0005-0000-0000-00001B2F0000}"/>
    <cellStyle name="Normal 5 3 3 3 6" xfId="4759" xr:uid="{00000000-0005-0000-0000-00001C2F0000}"/>
    <cellStyle name="Normal 5 3 3 3 6 2" xfId="19529" xr:uid="{00000000-0005-0000-0000-00001D2F0000}"/>
    <cellStyle name="Normal 5 3 3 3 7" xfId="17586" xr:uid="{00000000-0005-0000-0000-00001E2F0000}"/>
    <cellStyle name="Normal 5 3 3 4" xfId="2826" xr:uid="{00000000-0005-0000-0000-00001F2F0000}"/>
    <cellStyle name="Normal 5 3 3 4 2" xfId="2827" xr:uid="{00000000-0005-0000-0000-0000202F0000}"/>
    <cellStyle name="Normal 5 3 3 4 2 2" xfId="2828" xr:uid="{00000000-0005-0000-0000-0000212F0000}"/>
    <cellStyle name="Normal 5 3 3 4 2 2 2" xfId="2829" xr:uid="{00000000-0005-0000-0000-0000222F0000}"/>
    <cellStyle name="Normal 5 3 3 4 2 2 2 2" xfId="4778" xr:uid="{00000000-0005-0000-0000-0000232F0000}"/>
    <cellStyle name="Normal 5 3 3 4 2 2 2 2 2" xfId="19548" xr:uid="{00000000-0005-0000-0000-0000242F0000}"/>
    <cellStyle name="Normal 5 3 3 4 2 2 2 3" xfId="17605" xr:uid="{00000000-0005-0000-0000-0000252F0000}"/>
    <cellStyle name="Normal 5 3 3 4 2 2 3" xfId="4777" xr:uid="{00000000-0005-0000-0000-0000262F0000}"/>
    <cellStyle name="Normal 5 3 3 4 2 2 3 2" xfId="19547" xr:uid="{00000000-0005-0000-0000-0000272F0000}"/>
    <cellStyle name="Normal 5 3 3 4 2 2 4" xfId="17604" xr:uid="{00000000-0005-0000-0000-0000282F0000}"/>
    <cellStyle name="Normal 5 3 3 4 2 3" xfId="2830" xr:uid="{00000000-0005-0000-0000-0000292F0000}"/>
    <cellStyle name="Normal 5 3 3 4 2 3 2" xfId="4779" xr:uid="{00000000-0005-0000-0000-00002A2F0000}"/>
    <cellStyle name="Normal 5 3 3 4 2 3 2 2" xfId="19549" xr:uid="{00000000-0005-0000-0000-00002B2F0000}"/>
    <cellStyle name="Normal 5 3 3 4 2 3 3" xfId="17606" xr:uid="{00000000-0005-0000-0000-00002C2F0000}"/>
    <cellStyle name="Normal 5 3 3 4 2 4" xfId="4776" xr:uid="{00000000-0005-0000-0000-00002D2F0000}"/>
    <cellStyle name="Normal 5 3 3 4 2 4 2" xfId="19546" xr:uid="{00000000-0005-0000-0000-00002E2F0000}"/>
    <cellStyle name="Normal 5 3 3 4 2 5" xfId="17603" xr:uid="{00000000-0005-0000-0000-00002F2F0000}"/>
    <cellStyle name="Normal 5 3 3 4 3" xfId="2831" xr:uid="{00000000-0005-0000-0000-0000302F0000}"/>
    <cellStyle name="Normal 5 3 3 4 3 2" xfId="2832" xr:uid="{00000000-0005-0000-0000-0000312F0000}"/>
    <cellStyle name="Normal 5 3 3 4 3 2 2" xfId="4781" xr:uid="{00000000-0005-0000-0000-0000322F0000}"/>
    <cellStyle name="Normal 5 3 3 4 3 2 2 2" xfId="19551" xr:uid="{00000000-0005-0000-0000-0000332F0000}"/>
    <cellStyle name="Normal 5 3 3 4 3 2 3" xfId="17608" xr:uid="{00000000-0005-0000-0000-0000342F0000}"/>
    <cellStyle name="Normal 5 3 3 4 3 3" xfId="4780" xr:uid="{00000000-0005-0000-0000-0000352F0000}"/>
    <cellStyle name="Normal 5 3 3 4 3 3 2" xfId="19550" xr:uid="{00000000-0005-0000-0000-0000362F0000}"/>
    <cellStyle name="Normal 5 3 3 4 3 4" xfId="17607" xr:uid="{00000000-0005-0000-0000-0000372F0000}"/>
    <cellStyle name="Normal 5 3 3 4 4" xfId="2833" xr:uid="{00000000-0005-0000-0000-0000382F0000}"/>
    <cellStyle name="Normal 5 3 3 4 4 2" xfId="4782" xr:uid="{00000000-0005-0000-0000-0000392F0000}"/>
    <cellStyle name="Normal 5 3 3 4 4 2 2" xfId="19552" xr:uid="{00000000-0005-0000-0000-00003A2F0000}"/>
    <cellStyle name="Normal 5 3 3 4 4 3" xfId="17609" xr:uid="{00000000-0005-0000-0000-00003B2F0000}"/>
    <cellStyle name="Normal 5 3 3 4 5" xfId="4775" xr:uid="{00000000-0005-0000-0000-00003C2F0000}"/>
    <cellStyle name="Normal 5 3 3 4 5 2" xfId="19545" xr:uid="{00000000-0005-0000-0000-00003D2F0000}"/>
    <cellStyle name="Normal 5 3 3 4 6" xfId="17602" xr:uid="{00000000-0005-0000-0000-00003E2F0000}"/>
    <cellStyle name="Normal 5 3 3 5" xfId="2834" xr:uid="{00000000-0005-0000-0000-00003F2F0000}"/>
    <cellStyle name="Normal 5 3 3 5 2" xfId="2835" xr:uid="{00000000-0005-0000-0000-0000402F0000}"/>
    <cellStyle name="Normal 5 3 3 5 2 2" xfId="2836" xr:uid="{00000000-0005-0000-0000-0000412F0000}"/>
    <cellStyle name="Normal 5 3 3 5 2 2 2" xfId="4785" xr:uid="{00000000-0005-0000-0000-0000422F0000}"/>
    <cellStyle name="Normal 5 3 3 5 2 2 2 2" xfId="19555" xr:uid="{00000000-0005-0000-0000-0000432F0000}"/>
    <cellStyle name="Normal 5 3 3 5 2 2 3" xfId="17612" xr:uid="{00000000-0005-0000-0000-0000442F0000}"/>
    <cellStyle name="Normal 5 3 3 5 2 3" xfId="4784" xr:uid="{00000000-0005-0000-0000-0000452F0000}"/>
    <cellStyle name="Normal 5 3 3 5 2 3 2" xfId="19554" xr:uid="{00000000-0005-0000-0000-0000462F0000}"/>
    <cellStyle name="Normal 5 3 3 5 2 4" xfId="17611" xr:uid="{00000000-0005-0000-0000-0000472F0000}"/>
    <cellStyle name="Normal 5 3 3 5 3" xfId="2837" xr:uid="{00000000-0005-0000-0000-0000482F0000}"/>
    <cellStyle name="Normal 5 3 3 5 3 2" xfId="4786" xr:uid="{00000000-0005-0000-0000-0000492F0000}"/>
    <cellStyle name="Normal 5 3 3 5 3 2 2" xfId="19556" xr:uid="{00000000-0005-0000-0000-00004A2F0000}"/>
    <cellStyle name="Normal 5 3 3 5 3 3" xfId="17613" xr:uid="{00000000-0005-0000-0000-00004B2F0000}"/>
    <cellStyle name="Normal 5 3 3 5 4" xfId="4783" xr:uid="{00000000-0005-0000-0000-00004C2F0000}"/>
    <cellStyle name="Normal 5 3 3 5 4 2" xfId="19553" xr:uid="{00000000-0005-0000-0000-00004D2F0000}"/>
    <cellStyle name="Normal 5 3 3 5 5" xfId="17610" xr:uid="{00000000-0005-0000-0000-00004E2F0000}"/>
    <cellStyle name="Normal 5 3 3 6" xfId="2838" xr:uid="{00000000-0005-0000-0000-00004F2F0000}"/>
    <cellStyle name="Normal 5 3 3 6 2" xfId="2839" xr:uid="{00000000-0005-0000-0000-0000502F0000}"/>
    <cellStyle name="Normal 5 3 3 6 2 2" xfId="4788" xr:uid="{00000000-0005-0000-0000-0000512F0000}"/>
    <cellStyle name="Normal 5 3 3 6 2 2 2" xfId="19558" xr:uid="{00000000-0005-0000-0000-0000522F0000}"/>
    <cellStyle name="Normal 5 3 3 6 2 3" xfId="17615" xr:uid="{00000000-0005-0000-0000-0000532F0000}"/>
    <cellStyle name="Normal 5 3 3 6 3" xfId="4787" xr:uid="{00000000-0005-0000-0000-0000542F0000}"/>
    <cellStyle name="Normal 5 3 3 6 3 2" xfId="19557" xr:uid="{00000000-0005-0000-0000-0000552F0000}"/>
    <cellStyle name="Normal 5 3 3 6 4" xfId="17614" xr:uid="{00000000-0005-0000-0000-0000562F0000}"/>
    <cellStyle name="Normal 5 3 3 7" xfId="2840" xr:uid="{00000000-0005-0000-0000-0000572F0000}"/>
    <cellStyle name="Normal 5 3 3 7 2" xfId="4789" xr:uid="{00000000-0005-0000-0000-0000582F0000}"/>
    <cellStyle name="Normal 5 3 3 7 2 2" xfId="19559" xr:uid="{00000000-0005-0000-0000-0000592F0000}"/>
    <cellStyle name="Normal 5 3 3 7 3" xfId="17616" xr:uid="{00000000-0005-0000-0000-00005A2F0000}"/>
    <cellStyle name="Normal 5 3 3 8" xfId="4726" xr:uid="{00000000-0005-0000-0000-00005B2F0000}"/>
    <cellStyle name="Normal 5 3 3 8 2" xfId="19496" xr:uid="{00000000-0005-0000-0000-00005C2F0000}"/>
    <cellStyle name="Normal 5 3 3 9" xfId="17553" xr:uid="{00000000-0005-0000-0000-00005D2F0000}"/>
    <cellStyle name="Normal 5 3 4" xfId="2841" xr:uid="{00000000-0005-0000-0000-00005E2F0000}"/>
    <cellStyle name="Normal 5 3 4 2" xfId="2842" xr:uid="{00000000-0005-0000-0000-00005F2F0000}"/>
    <cellStyle name="Normal 5 3 4 2 2" xfId="2843" xr:uid="{00000000-0005-0000-0000-0000602F0000}"/>
    <cellStyle name="Normal 5 3 4 2 2 2" xfId="2844" xr:uid="{00000000-0005-0000-0000-0000612F0000}"/>
    <cellStyle name="Normal 5 3 4 2 2 2 2" xfId="2845" xr:uid="{00000000-0005-0000-0000-0000622F0000}"/>
    <cellStyle name="Normal 5 3 4 2 2 2 2 2" xfId="2846" xr:uid="{00000000-0005-0000-0000-0000632F0000}"/>
    <cellStyle name="Normal 5 3 4 2 2 2 2 2 2" xfId="2847" xr:uid="{00000000-0005-0000-0000-0000642F0000}"/>
    <cellStyle name="Normal 5 3 4 2 2 2 2 2 2 2" xfId="4796" xr:uid="{00000000-0005-0000-0000-0000652F0000}"/>
    <cellStyle name="Normal 5 3 4 2 2 2 2 2 2 2 2" xfId="19566" xr:uid="{00000000-0005-0000-0000-0000662F0000}"/>
    <cellStyle name="Normal 5 3 4 2 2 2 2 2 2 3" xfId="17623" xr:uid="{00000000-0005-0000-0000-0000672F0000}"/>
    <cellStyle name="Normal 5 3 4 2 2 2 2 2 3" xfId="4795" xr:uid="{00000000-0005-0000-0000-0000682F0000}"/>
    <cellStyle name="Normal 5 3 4 2 2 2 2 2 3 2" xfId="19565" xr:uid="{00000000-0005-0000-0000-0000692F0000}"/>
    <cellStyle name="Normal 5 3 4 2 2 2 2 2 4" xfId="17622" xr:uid="{00000000-0005-0000-0000-00006A2F0000}"/>
    <cellStyle name="Normal 5 3 4 2 2 2 2 3" xfId="2848" xr:uid="{00000000-0005-0000-0000-00006B2F0000}"/>
    <cellStyle name="Normal 5 3 4 2 2 2 2 3 2" xfId="4797" xr:uid="{00000000-0005-0000-0000-00006C2F0000}"/>
    <cellStyle name="Normal 5 3 4 2 2 2 2 3 2 2" xfId="19567" xr:uid="{00000000-0005-0000-0000-00006D2F0000}"/>
    <cellStyle name="Normal 5 3 4 2 2 2 2 3 3" xfId="17624" xr:uid="{00000000-0005-0000-0000-00006E2F0000}"/>
    <cellStyle name="Normal 5 3 4 2 2 2 2 4" xfId="4794" xr:uid="{00000000-0005-0000-0000-00006F2F0000}"/>
    <cellStyle name="Normal 5 3 4 2 2 2 2 4 2" xfId="19564" xr:uid="{00000000-0005-0000-0000-0000702F0000}"/>
    <cellStyle name="Normal 5 3 4 2 2 2 2 5" xfId="17621" xr:uid="{00000000-0005-0000-0000-0000712F0000}"/>
    <cellStyle name="Normal 5 3 4 2 2 2 3" xfId="2849" xr:uid="{00000000-0005-0000-0000-0000722F0000}"/>
    <cellStyle name="Normal 5 3 4 2 2 2 3 2" xfId="2850" xr:uid="{00000000-0005-0000-0000-0000732F0000}"/>
    <cellStyle name="Normal 5 3 4 2 2 2 3 2 2" xfId="4799" xr:uid="{00000000-0005-0000-0000-0000742F0000}"/>
    <cellStyle name="Normal 5 3 4 2 2 2 3 2 2 2" xfId="19569" xr:uid="{00000000-0005-0000-0000-0000752F0000}"/>
    <cellStyle name="Normal 5 3 4 2 2 2 3 2 3" xfId="17626" xr:uid="{00000000-0005-0000-0000-0000762F0000}"/>
    <cellStyle name="Normal 5 3 4 2 2 2 3 3" xfId="4798" xr:uid="{00000000-0005-0000-0000-0000772F0000}"/>
    <cellStyle name="Normal 5 3 4 2 2 2 3 3 2" xfId="19568" xr:uid="{00000000-0005-0000-0000-0000782F0000}"/>
    <cellStyle name="Normal 5 3 4 2 2 2 3 4" xfId="17625" xr:uid="{00000000-0005-0000-0000-0000792F0000}"/>
    <cellStyle name="Normal 5 3 4 2 2 2 4" xfId="2851" xr:uid="{00000000-0005-0000-0000-00007A2F0000}"/>
    <cellStyle name="Normal 5 3 4 2 2 2 4 2" xfId="4800" xr:uid="{00000000-0005-0000-0000-00007B2F0000}"/>
    <cellStyle name="Normal 5 3 4 2 2 2 4 2 2" xfId="19570" xr:uid="{00000000-0005-0000-0000-00007C2F0000}"/>
    <cellStyle name="Normal 5 3 4 2 2 2 4 3" xfId="17627" xr:uid="{00000000-0005-0000-0000-00007D2F0000}"/>
    <cellStyle name="Normal 5 3 4 2 2 2 5" xfId="4793" xr:uid="{00000000-0005-0000-0000-00007E2F0000}"/>
    <cellStyle name="Normal 5 3 4 2 2 2 5 2" xfId="19563" xr:uid="{00000000-0005-0000-0000-00007F2F0000}"/>
    <cellStyle name="Normal 5 3 4 2 2 2 6" xfId="17620" xr:uid="{00000000-0005-0000-0000-0000802F0000}"/>
    <cellStyle name="Normal 5 3 4 2 2 3" xfId="2852" xr:uid="{00000000-0005-0000-0000-0000812F0000}"/>
    <cellStyle name="Normal 5 3 4 2 2 3 2" xfId="2853" xr:uid="{00000000-0005-0000-0000-0000822F0000}"/>
    <cellStyle name="Normal 5 3 4 2 2 3 2 2" xfId="2854" xr:uid="{00000000-0005-0000-0000-0000832F0000}"/>
    <cellStyle name="Normal 5 3 4 2 2 3 2 2 2" xfId="4803" xr:uid="{00000000-0005-0000-0000-0000842F0000}"/>
    <cellStyle name="Normal 5 3 4 2 2 3 2 2 2 2" xfId="19573" xr:uid="{00000000-0005-0000-0000-0000852F0000}"/>
    <cellStyle name="Normal 5 3 4 2 2 3 2 2 3" xfId="17630" xr:uid="{00000000-0005-0000-0000-0000862F0000}"/>
    <cellStyle name="Normal 5 3 4 2 2 3 2 3" xfId="4802" xr:uid="{00000000-0005-0000-0000-0000872F0000}"/>
    <cellStyle name="Normal 5 3 4 2 2 3 2 3 2" xfId="19572" xr:uid="{00000000-0005-0000-0000-0000882F0000}"/>
    <cellStyle name="Normal 5 3 4 2 2 3 2 4" xfId="17629" xr:uid="{00000000-0005-0000-0000-0000892F0000}"/>
    <cellStyle name="Normal 5 3 4 2 2 3 3" xfId="2855" xr:uid="{00000000-0005-0000-0000-00008A2F0000}"/>
    <cellStyle name="Normal 5 3 4 2 2 3 3 2" xfId="4804" xr:uid="{00000000-0005-0000-0000-00008B2F0000}"/>
    <cellStyle name="Normal 5 3 4 2 2 3 3 2 2" xfId="19574" xr:uid="{00000000-0005-0000-0000-00008C2F0000}"/>
    <cellStyle name="Normal 5 3 4 2 2 3 3 3" xfId="17631" xr:uid="{00000000-0005-0000-0000-00008D2F0000}"/>
    <cellStyle name="Normal 5 3 4 2 2 3 4" xfId="4801" xr:uid="{00000000-0005-0000-0000-00008E2F0000}"/>
    <cellStyle name="Normal 5 3 4 2 2 3 4 2" xfId="19571" xr:uid="{00000000-0005-0000-0000-00008F2F0000}"/>
    <cellStyle name="Normal 5 3 4 2 2 3 5" xfId="17628" xr:uid="{00000000-0005-0000-0000-0000902F0000}"/>
    <cellStyle name="Normal 5 3 4 2 2 4" xfId="2856" xr:uid="{00000000-0005-0000-0000-0000912F0000}"/>
    <cellStyle name="Normal 5 3 4 2 2 4 2" xfId="2857" xr:uid="{00000000-0005-0000-0000-0000922F0000}"/>
    <cellStyle name="Normal 5 3 4 2 2 4 2 2" xfId="4806" xr:uid="{00000000-0005-0000-0000-0000932F0000}"/>
    <cellStyle name="Normal 5 3 4 2 2 4 2 2 2" xfId="19576" xr:uid="{00000000-0005-0000-0000-0000942F0000}"/>
    <cellStyle name="Normal 5 3 4 2 2 4 2 3" xfId="17633" xr:uid="{00000000-0005-0000-0000-0000952F0000}"/>
    <cellStyle name="Normal 5 3 4 2 2 4 3" xfId="4805" xr:uid="{00000000-0005-0000-0000-0000962F0000}"/>
    <cellStyle name="Normal 5 3 4 2 2 4 3 2" xfId="19575" xr:uid="{00000000-0005-0000-0000-0000972F0000}"/>
    <cellStyle name="Normal 5 3 4 2 2 4 4" xfId="17632" xr:uid="{00000000-0005-0000-0000-0000982F0000}"/>
    <cellStyle name="Normal 5 3 4 2 2 5" xfId="2858" xr:uid="{00000000-0005-0000-0000-0000992F0000}"/>
    <cellStyle name="Normal 5 3 4 2 2 5 2" xfId="4807" xr:uid="{00000000-0005-0000-0000-00009A2F0000}"/>
    <cellStyle name="Normal 5 3 4 2 2 5 2 2" xfId="19577" xr:uid="{00000000-0005-0000-0000-00009B2F0000}"/>
    <cellStyle name="Normal 5 3 4 2 2 5 3" xfId="17634" xr:uid="{00000000-0005-0000-0000-00009C2F0000}"/>
    <cellStyle name="Normal 5 3 4 2 2 6" xfId="4792" xr:uid="{00000000-0005-0000-0000-00009D2F0000}"/>
    <cellStyle name="Normal 5 3 4 2 2 6 2" xfId="19562" xr:uid="{00000000-0005-0000-0000-00009E2F0000}"/>
    <cellStyle name="Normal 5 3 4 2 2 7" xfId="17619" xr:uid="{00000000-0005-0000-0000-00009F2F0000}"/>
    <cellStyle name="Normal 5 3 4 2 3" xfId="2859" xr:uid="{00000000-0005-0000-0000-0000A02F0000}"/>
    <cellStyle name="Normal 5 3 4 2 3 2" xfId="2860" xr:uid="{00000000-0005-0000-0000-0000A12F0000}"/>
    <cellStyle name="Normal 5 3 4 2 3 2 2" xfId="2861" xr:uid="{00000000-0005-0000-0000-0000A22F0000}"/>
    <cellStyle name="Normal 5 3 4 2 3 2 2 2" xfId="2862" xr:uid="{00000000-0005-0000-0000-0000A32F0000}"/>
    <cellStyle name="Normal 5 3 4 2 3 2 2 2 2" xfId="4811" xr:uid="{00000000-0005-0000-0000-0000A42F0000}"/>
    <cellStyle name="Normal 5 3 4 2 3 2 2 2 2 2" xfId="19581" xr:uid="{00000000-0005-0000-0000-0000A52F0000}"/>
    <cellStyle name="Normal 5 3 4 2 3 2 2 2 3" xfId="17638" xr:uid="{00000000-0005-0000-0000-0000A62F0000}"/>
    <cellStyle name="Normal 5 3 4 2 3 2 2 3" xfId="4810" xr:uid="{00000000-0005-0000-0000-0000A72F0000}"/>
    <cellStyle name="Normal 5 3 4 2 3 2 2 3 2" xfId="19580" xr:uid="{00000000-0005-0000-0000-0000A82F0000}"/>
    <cellStyle name="Normal 5 3 4 2 3 2 2 4" xfId="17637" xr:uid="{00000000-0005-0000-0000-0000A92F0000}"/>
    <cellStyle name="Normal 5 3 4 2 3 2 3" xfId="2863" xr:uid="{00000000-0005-0000-0000-0000AA2F0000}"/>
    <cellStyle name="Normal 5 3 4 2 3 2 3 2" xfId="4812" xr:uid="{00000000-0005-0000-0000-0000AB2F0000}"/>
    <cellStyle name="Normal 5 3 4 2 3 2 3 2 2" xfId="19582" xr:uid="{00000000-0005-0000-0000-0000AC2F0000}"/>
    <cellStyle name="Normal 5 3 4 2 3 2 3 3" xfId="17639" xr:uid="{00000000-0005-0000-0000-0000AD2F0000}"/>
    <cellStyle name="Normal 5 3 4 2 3 2 4" xfId="4809" xr:uid="{00000000-0005-0000-0000-0000AE2F0000}"/>
    <cellStyle name="Normal 5 3 4 2 3 2 4 2" xfId="19579" xr:uid="{00000000-0005-0000-0000-0000AF2F0000}"/>
    <cellStyle name="Normal 5 3 4 2 3 2 5" xfId="17636" xr:uid="{00000000-0005-0000-0000-0000B02F0000}"/>
    <cellStyle name="Normal 5 3 4 2 3 3" xfId="2864" xr:uid="{00000000-0005-0000-0000-0000B12F0000}"/>
    <cellStyle name="Normal 5 3 4 2 3 3 2" xfId="2865" xr:uid="{00000000-0005-0000-0000-0000B22F0000}"/>
    <cellStyle name="Normal 5 3 4 2 3 3 2 2" xfId="4814" xr:uid="{00000000-0005-0000-0000-0000B32F0000}"/>
    <cellStyle name="Normal 5 3 4 2 3 3 2 2 2" xfId="19584" xr:uid="{00000000-0005-0000-0000-0000B42F0000}"/>
    <cellStyle name="Normal 5 3 4 2 3 3 2 3" xfId="17641" xr:uid="{00000000-0005-0000-0000-0000B52F0000}"/>
    <cellStyle name="Normal 5 3 4 2 3 3 3" xfId="4813" xr:uid="{00000000-0005-0000-0000-0000B62F0000}"/>
    <cellStyle name="Normal 5 3 4 2 3 3 3 2" xfId="19583" xr:uid="{00000000-0005-0000-0000-0000B72F0000}"/>
    <cellStyle name="Normal 5 3 4 2 3 3 4" xfId="17640" xr:uid="{00000000-0005-0000-0000-0000B82F0000}"/>
    <cellStyle name="Normal 5 3 4 2 3 4" xfId="2866" xr:uid="{00000000-0005-0000-0000-0000B92F0000}"/>
    <cellStyle name="Normal 5 3 4 2 3 4 2" xfId="4815" xr:uid="{00000000-0005-0000-0000-0000BA2F0000}"/>
    <cellStyle name="Normal 5 3 4 2 3 4 2 2" xfId="19585" xr:uid="{00000000-0005-0000-0000-0000BB2F0000}"/>
    <cellStyle name="Normal 5 3 4 2 3 4 3" xfId="17642" xr:uid="{00000000-0005-0000-0000-0000BC2F0000}"/>
    <cellStyle name="Normal 5 3 4 2 3 5" xfId="4808" xr:uid="{00000000-0005-0000-0000-0000BD2F0000}"/>
    <cellStyle name="Normal 5 3 4 2 3 5 2" xfId="19578" xr:uid="{00000000-0005-0000-0000-0000BE2F0000}"/>
    <cellStyle name="Normal 5 3 4 2 3 6" xfId="17635" xr:uid="{00000000-0005-0000-0000-0000BF2F0000}"/>
    <cellStyle name="Normal 5 3 4 2 4" xfId="2867" xr:uid="{00000000-0005-0000-0000-0000C02F0000}"/>
    <cellStyle name="Normal 5 3 4 2 4 2" xfId="2868" xr:uid="{00000000-0005-0000-0000-0000C12F0000}"/>
    <cellStyle name="Normal 5 3 4 2 4 2 2" xfId="2869" xr:uid="{00000000-0005-0000-0000-0000C22F0000}"/>
    <cellStyle name="Normal 5 3 4 2 4 2 2 2" xfId="4818" xr:uid="{00000000-0005-0000-0000-0000C32F0000}"/>
    <cellStyle name="Normal 5 3 4 2 4 2 2 2 2" xfId="19588" xr:uid="{00000000-0005-0000-0000-0000C42F0000}"/>
    <cellStyle name="Normal 5 3 4 2 4 2 2 3" xfId="17645" xr:uid="{00000000-0005-0000-0000-0000C52F0000}"/>
    <cellStyle name="Normal 5 3 4 2 4 2 3" xfId="4817" xr:uid="{00000000-0005-0000-0000-0000C62F0000}"/>
    <cellStyle name="Normal 5 3 4 2 4 2 3 2" xfId="19587" xr:uid="{00000000-0005-0000-0000-0000C72F0000}"/>
    <cellStyle name="Normal 5 3 4 2 4 2 4" xfId="17644" xr:uid="{00000000-0005-0000-0000-0000C82F0000}"/>
    <cellStyle name="Normal 5 3 4 2 4 3" xfId="2870" xr:uid="{00000000-0005-0000-0000-0000C92F0000}"/>
    <cellStyle name="Normal 5 3 4 2 4 3 2" xfId="4819" xr:uid="{00000000-0005-0000-0000-0000CA2F0000}"/>
    <cellStyle name="Normal 5 3 4 2 4 3 2 2" xfId="19589" xr:uid="{00000000-0005-0000-0000-0000CB2F0000}"/>
    <cellStyle name="Normal 5 3 4 2 4 3 3" xfId="17646" xr:uid="{00000000-0005-0000-0000-0000CC2F0000}"/>
    <cellStyle name="Normal 5 3 4 2 4 4" xfId="4816" xr:uid="{00000000-0005-0000-0000-0000CD2F0000}"/>
    <cellStyle name="Normal 5 3 4 2 4 4 2" xfId="19586" xr:uid="{00000000-0005-0000-0000-0000CE2F0000}"/>
    <cellStyle name="Normal 5 3 4 2 4 5" xfId="17643" xr:uid="{00000000-0005-0000-0000-0000CF2F0000}"/>
    <cellStyle name="Normal 5 3 4 2 5" xfId="2871" xr:uid="{00000000-0005-0000-0000-0000D02F0000}"/>
    <cellStyle name="Normal 5 3 4 2 5 2" xfId="2872" xr:uid="{00000000-0005-0000-0000-0000D12F0000}"/>
    <cellStyle name="Normal 5 3 4 2 5 2 2" xfId="4821" xr:uid="{00000000-0005-0000-0000-0000D22F0000}"/>
    <cellStyle name="Normal 5 3 4 2 5 2 2 2" xfId="19591" xr:uid="{00000000-0005-0000-0000-0000D32F0000}"/>
    <cellStyle name="Normal 5 3 4 2 5 2 3" xfId="17648" xr:uid="{00000000-0005-0000-0000-0000D42F0000}"/>
    <cellStyle name="Normal 5 3 4 2 5 3" xfId="4820" xr:uid="{00000000-0005-0000-0000-0000D52F0000}"/>
    <cellStyle name="Normal 5 3 4 2 5 3 2" xfId="19590" xr:uid="{00000000-0005-0000-0000-0000D62F0000}"/>
    <cellStyle name="Normal 5 3 4 2 5 4" xfId="17647" xr:uid="{00000000-0005-0000-0000-0000D72F0000}"/>
    <cellStyle name="Normal 5 3 4 2 6" xfId="2873" xr:uid="{00000000-0005-0000-0000-0000D82F0000}"/>
    <cellStyle name="Normal 5 3 4 2 6 2" xfId="4822" xr:uid="{00000000-0005-0000-0000-0000D92F0000}"/>
    <cellStyle name="Normal 5 3 4 2 6 2 2" xfId="19592" xr:uid="{00000000-0005-0000-0000-0000DA2F0000}"/>
    <cellStyle name="Normal 5 3 4 2 6 3" xfId="17649" xr:uid="{00000000-0005-0000-0000-0000DB2F0000}"/>
    <cellStyle name="Normal 5 3 4 2 7" xfId="4791" xr:uid="{00000000-0005-0000-0000-0000DC2F0000}"/>
    <cellStyle name="Normal 5 3 4 2 7 2" xfId="19561" xr:uid="{00000000-0005-0000-0000-0000DD2F0000}"/>
    <cellStyle name="Normal 5 3 4 2 8" xfId="17618" xr:uid="{00000000-0005-0000-0000-0000DE2F0000}"/>
    <cellStyle name="Normal 5 3 4 3" xfId="2874" xr:uid="{00000000-0005-0000-0000-0000DF2F0000}"/>
    <cellStyle name="Normal 5 3 4 3 2" xfId="2875" xr:uid="{00000000-0005-0000-0000-0000E02F0000}"/>
    <cellStyle name="Normal 5 3 4 3 2 2" xfId="2876" xr:uid="{00000000-0005-0000-0000-0000E12F0000}"/>
    <cellStyle name="Normal 5 3 4 3 2 2 2" xfId="2877" xr:uid="{00000000-0005-0000-0000-0000E22F0000}"/>
    <cellStyle name="Normal 5 3 4 3 2 2 2 2" xfId="2878" xr:uid="{00000000-0005-0000-0000-0000E32F0000}"/>
    <cellStyle name="Normal 5 3 4 3 2 2 2 2 2" xfId="4827" xr:uid="{00000000-0005-0000-0000-0000E42F0000}"/>
    <cellStyle name="Normal 5 3 4 3 2 2 2 2 2 2" xfId="19597" xr:uid="{00000000-0005-0000-0000-0000E52F0000}"/>
    <cellStyle name="Normal 5 3 4 3 2 2 2 2 3" xfId="17654" xr:uid="{00000000-0005-0000-0000-0000E62F0000}"/>
    <cellStyle name="Normal 5 3 4 3 2 2 2 3" xfId="4826" xr:uid="{00000000-0005-0000-0000-0000E72F0000}"/>
    <cellStyle name="Normal 5 3 4 3 2 2 2 3 2" xfId="19596" xr:uid="{00000000-0005-0000-0000-0000E82F0000}"/>
    <cellStyle name="Normal 5 3 4 3 2 2 2 4" xfId="17653" xr:uid="{00000000-0005-0000-0000-0000E92F0000}"/>
    <cellStyle name="Normal 5 3 4 3 2 2 3" xfId="2879" xr:uid="{00000000-0005-0000-0000-0000EA2F0000}"/>
    <cellStyle name="Normal 5 3 4 3 2 2 3 2" xfId="4828" xr:uid="{00000000-0005-0000-0000-0000EB2F0000}"/>
    <cellStyle name="Normal 5 3 4 3 2 2 3 2 2" xfId="19598" xr:uid="{00000000-0005-0000-0000-0000EC2F0000}"/>
    <cellStyle name="Normal 5 3 4 3 2 2 3 3" xfId="17655" xr:uid="{00000000-0005-0000-0000-0000ED2F0000}"/>
    <cellStyle name="Normal 5 3 4 3 2 2 4" xfId="4825" xr:uid="{00000000-0005-0000-0000-0000EE2F0000}"/>
    <cellStyle name="Normal 5 3 4 3 2 2 4 2" xfId="19595" xr:uid="{00000000-0005-0000-0000-0000EF2F0000}"/>
    <cellStyle name="Normal 5 3 4 3 2 2 5" xfId="17652" xr:uid="{00000000-0005-0000-0000-0000F02F0000}"/>
    <cellStyle name="Normal 5 3 4 3 2 3" xfId="2880" xr:uid="{00000000-0005-0000-0000-0000F12F0000}"/>
    <cellStyle name="Normal 5 3 4 3 2 3 2" xfId="2881" xr:uid="{00000000-0005-0000-0000-0000F22F0000}"/>
    <cellStyle name="Normal 5 3 4 3 2 3 2 2" xfId="4830" xr:uid="{00000000-0005-0000-0000-0000F32F0000}"/>
    <cellStyle name="Normal 5 3 4 3 2 3 2 2 2" xfId="19600" xr:uid="{00000000-0005-0000-0000-0000F42F0000}"/>
    <cellStyle name="Normal 5 3 4 3 2 3 2 3" xfId="17657" xr:uid="{00000000-0005-0000-0000-0000F52F0000}"/>
    <cellStyle name="Normal 5 3 4 3 2 3 3" xfId="4829" xr:uid="{00000000-0005-0000-0000-0000F62F0000}"/>
    <cellStyle name="Normal 5 3 4 3 2 3 3 2" xfId="19599" xr:uid="{00000000-0005-0000-0000-0000F72F0000}"/>
    <cellStyle name="Normal 5 3 4 3 2 3 4" xfId="17656" xr:uid="{00000000-0005-0000-0000-0000F82F0000}"/>
    <cellStyle name="Normal 5 3 4 3 2 4" xfId="2882" xr:uid="{00000000-0005-0000-0000-0000F92F0000}"/>
    <cellStyle name="Normal 5 3 4 3 2 4 2" xfId="4831" xr:uid="{00000000-0005-0000-0000-0000FA2F0000}"/>
    <cellStyle name="Normal 5 3 4 3 2 4 2 2" xfId="19601" xr:uid="{00000000-0005-0000-0000-0000FB2F0000}"/>
    <cellStyle name="Normal 5 3 4 3 2 4 3" xfId="17658" xr:uid="{00000000-0005-0000-0000-0000FC2F0000}"/>
    <cellStyle name="Normal 5 3 4 3 2 5" xfId="4824" xr:uid="{00000000-0005-0000-0000-0000FD2F0000}"/>
    <cellStyle name="Normal 5 3 4 3 2 5 2" xfId="19594" xr:uid="{00000000-0005-0000-0000-0000FE2F0000}"/>
    <cellStyle name="Normal 5 3 4 3 2 6" xfId="17651" xr:uid="{00000000-0005-0000-0000-0000FF2F0000}"/>
    <cellStyle name="Normal 5 3 4 3 3" xfId="2883" xr:uid="{00000000-0005-0000-0000-000000300000}"/>
    <cellStyle name="Normal 5 3 4 3 3 2" xfId="2884" xr:uid="{00000000-0005-0000-0000-000001300000}"/>
    <cellStyle name="Normal 5 3 4 3 3 2 2" xfId="2885" xr:uid="{00000000-0005-0000-0000-000002300000}"/>
    <cellStyle name="Normal 5 3 4 3 3 2 2 2" xfId="4834" xr:uid="{00000000-0005-0000-0000-000003300000}"/>
    <cellStyle name="Normal 5 3 4 3 3 2 2 2 2" xfId="19604" xr:uid="{00000000-0005-0000-0000-000004300000}"/>
    <cellStyle name="Normal 5 3 4 3 3 2 2 3" xfId="17661" xr:uid="{00000000-0005-0000-0000-000005300000}"/>
    <cellStyle name="Normal 5 3 4 3 3 2 3" xfId="4833" xr:uid="{00000000-0005-0000-0000-000006300000}"/>
    <cellStyle name="Normal 5 3 4 3 3 2 3 2" xfId="19603" xr:uid="{00000000-0005-0000-0000-000007300000}"/>
    <cellStyle name="Normal 5 3 4 3 3 2 4" xfId="17660" xr:uid="{00000000-0005-0000-0000-000008300000}"/>
    <cellStyle name="Normal 5 3 4 3 3 3" xfId="2886" xr:uid="{00000000-0005-0000-0000-000009300000}"/>
    <cellStyle name="Normal 5 3 4 3 3 3 2" xfId="4835" xr:uid="{00000000-0005-0000-0000-00000A300000}"/>
    <cellStyle name="Normal 5 3 4 3 3 3 2 2" xfId="19605" xr:uid="{00000000-0005-0000-0000-00000B300000}"/>
    <cellStyle name="Normal 5 3 4 3 3 3 3" xfId="17662" xr:uid="{00000000-0005-0000-0000-00000C300000}"/>
    <cellStyle name="Normal 5 3 4 3 3 4" xfId="4832" xr:uid="{00000000-0005-0000-0000-00000D300000}"/>
    <cellStyle name="Normal 5 3 4 3 3 4 2" xfId="19602" xr:uid="{00000000-0005-0000-0000-00000E300000}"/>
    <cellStyle name="Normal 5 3 4 3 3 5" xfId="17659" xr:uid="{00000000-0005-0000-0000-00000F300000}"/>
    <cellStyle name="Normal 5 3 4 3 4" xfId="2887" xr:uid="{00000000-0005-0000-0000-000010300000}"/>
    <cellStyle name="Normal 5 3 4 3 4 2" xfId="2888" xr:uid="{00000000-0005-0000-0000-000011300000}"/>
    <cellStyle name="Normal 5 3 4 3 4 2 2" xfId="4837" xr:uid="{00000000-0005-0000-0000-000012300000}"/>
    <cellStyle name="Normal 5 3 4 3 4 2 2 2" xfId="19607" xr:uid="{00000000-0005-0000-0000-000013300000}"/>
    <cellStyle name="Normal 5 3 4 3 4 2 3" xfId="17664" xr:uid="{00000000-0005-0000-0000-000014300000}"/>
    <cellStyle name="Normal 5 3 4 3 4 3" xfId="4836" xr:uid="{00000000-0005-0000-0000-000015300000}"/>
    <cellStyle name="Normal 5 3 4 3 4 3 2" xfId="19606" xr:uid="{00000000-0005-0000-0000-000016300000}"/>
    <cellStyle name="Normal 5 3 4 3 4 4" xfId="17663" xr:uid="{00000000-0005-0000-0000-000017300000}"/>
    <cellStyle name="Normal 5 3 4 3 5" xfId="2889" xr:uid="{00000000-0005-0000-0000-000018300000}"/>
    <cellStyle name="Normal 5 3 4 3 5 2" xfId="4838" xr:uid="{00000000-0005-0000-0000-000019300000}"/>
    <cellStyle name="Normal 5 3 4 3 5 2 2" xfId="19608" xr:uid="{00000000-0005-0000-0000-00001A300000}"/>
    <cellStyle name="Normal 5 3 4 3 5 3" xfId="17665" xr:uid="{00000000-0005-0000-0000-00001B300000}"/>
    <cellStyle name="Normal 5 3 4 3 6" xfId="4823" xr:uid="{00000000-0005-0000-0000-00001C300000}"/>
    <cellStyle name="Normal 5 3 4 3 6 2" xfId="19593" xr:uid="{00000000-0005-0000-0000-00001D300000}"/>
    <cellStyle name="Normal 5 3 4 3 7" xfId="17650" xr:uid="{00000000-0005-0000-0000-00001E300000}"/>
    <cellStyle name="Normal 5 3 4 4" xfId="2890" xr:uid="{00000000-0005-0000-0000-00001F300000}"/>
    <cellStyle name="Normal 5 3 4 4 2" xfId="2891" xr:uid="{00000000-0005-0000-0000-000020300000}"/>
    <cellStyle name="Normal 5 3 4 4 2 2" xfId="2892" xr:uid="{00000000-0005-0000-0000-000021300000}"/>
    <cellStyle name="Normal 5 3 4 4 2 2 2" xfId="2893" xr:uid="{00000000-0005-0000-0000-000022300000}"/>
    <cellStyle name="Normal 5 3 4 4 2 2 2 2" xfId="4842" xr:uid="{00000000-0005-0000-0000-000023300000}"/>
    <cellStyle name="Normal 5 3 4 4 2 2 2 2 2" xfId="19612" xr:uid="{00000000-0005-0000-0000-000024300000}"/>
    <cellStyle name="Normal 5 3 4 4 2 2 2 3" xfId="17669" xr:uid="{00000000-0005-0000-0000-000025300000}"/>
    <cellStyle name="Normal 5 3 4 4 2 2 3" xfId="4841" xr:uid="{00000000-0005-0000-0000-000026300000}"/>
    <cellStyle name="Normal 5 3 4 4 2 2 3 2" xfId="19611" xr:uid="{00000000-0005-0000-0000-000027300000}"/>
    <cellStyle name="Normal 5 3 4 4 2 2 4" xfId="17668" xr:uid="{00000000-0005-0000-0000-000028300000}"/>
    <cellStyle name="Normal 5 3 4 4 2 3" xfId="2894" xr:uid="{00000000-0005-0000-0000-000029300000}"/>
    <cellStyle name="Normal 5 3 4 4 2 3 2" xfId="4843" xr:uid="{00000000-0005-0000-0000-00002A300000}"/>
    <cellStyle name="Normal 5 3 4 4 2 3 2 2" xfId="19613" xr:uid="{00000000-0005-0000-0000-00002B300000}"/>
    <cellStyle name="Normal 5 3 4 4 2 3 3" xfId="17670" xr:uid="{00000000-0005-0000-0000-00002C300000}"/>
    <cellStyle name="Normal 5 3 4 4 2 4" xfId="4840" xr:uid="{00000000-0005-0000-0000-00002D300000}"/>
    <cellStyle name="Normal 5 3 4 4 2 4 2" xfId="19610" xr:uid="{00000000-0005-0000-0000-00002E300000}"/>
    <cellStyle name="Normal 5 3 4 4 2 5" xfId="17667" xr:uid="{00000000-0005-0000-0000-00002F300000}"/>
    <cellStyle name="Normal 5 3 4 4 3" xfId="2895" xr:uid="{00000000-0005-0000-0000-000030300000}"/>
    <cellStyle name="Normal 5 3 4 4 3 2" xfId="2896" xr:uid="{00000000-0005-0000-0000-000031300000}"/>
    <cellStyle name="Normal 5 3 4 4 3 2 2" xfId="4845" xr:uid="{00000000-0005-0000-0000-000032300000}"/>
    <cellStyle name="Normal 5 3 4 4 3 2 2 2" xfId="19615" xr:uid="{00000000-0005-0000-0000-000033300000}"/>
    <cellStyle name="Normal 5 3 4 4 3 2 3" xfId="17672" xr:uid="{00000000-0005-0000-0000-000034300000}"/>
    <cellStyle name="Normal 5 3 4 4 3 3" xfId="4844" xr:uid="{00000000-0005-0000-0000-000035300000}"/>
    <cellStyle name="Normal 5 3 4 4 3 3 2" xfId="19614" xr:uid="{00000000-0005-0000-0000-000036300000}"/>
    <cellStyle name="Normal 5 3 4 4 3 4" xfId="17671" xr:uid="{00000000-0005-0000-0000-000037300000}"/>
    <cellStyle name="Normal 5 3 4 4 4" xfId="2897" xr:uid="{00000000-0005-0000-0000-000038300000}"/>
    <cellStyle name="Normal 5 3 4 4 4 2" xfId="4846" xr:uid="{00000000-0005-0000-0000-000039300000}"/>
    <cellStyle name="Normal 5 3 4 4 4 2 2" xfId="19616" xr:uid="{00000000-0005-0000-0000-00003A300000}"/>
    <cellStyle name="Normal 5 3 4 4 4 3" xfId="17673" xr:uid="{00000000-0005-0000-0000-00003B300000}"/>
    <cellStyle name="Normal 5 3 4 4 5" xfId="4839" xr:uid="{00000000-0005-0000-0000-00003C300000}"/>
    <cellStyle name="Normal 5 3 4 4 5 2" xfId="19609" xr:uid="{00000000-0005-0000-0000-00003D300000}"/>
    <cellStyle name="Normal 5 3 4 4 6" xfId="17666" xr:uid="{00000000-0005-0000-0000-00003E300000}"/>
    <cellStyle name="Normal 5 3 4 5" xfId="2898" xr:uid="{00000000-0005-0000-0000-00003F300000}"/>
    <cellStyle name="Normal 5 3 4 5 2" xfId="2899" xr:uid="{00000000-0005-0000-0000-000040300000}"/>
    <cellStyle name="Normal 5 3 4 5 2 2" xfId="2900" xr:uid="{00000000-0005-0000-0000-000041300000}"/>
    <cellStyle name="Normal 5 3 4 5 2 2 2" xfId="4849" xr:uid="{00000000-0005-0000-0000-000042300000}"/>
    <cellStyle name="Normal 5 3 4 5 2 2 2 2" xfId="19619" xr:uid="{00000000-0005-0000-0000-000043300000}"/>
    <cellStyle name="Normal 5 3 4 5 2 2 3" xfId="17676" xr:uid="{00000000-0005-0000-0000-000044300000}"/>
    <cellStyle name="Normal 5 3 4 5 2 3" xfId="4848" xr:uid="{00000000-0005-0000-0000-000045300000}"/>
    <cellStyle name="Normal 5 3 4 5 2 3 2" xfId="19618" xr:uid="{00000000-0005-0000-0000-000046300000}"/>
    <cellStyle name="Normal 5 3 4 5 2 4" xfId="17675" xr:uid="{00000000-0005-0000-0000-000047300000}"/>
    <cellStyle name="Normal 5 3 4 5 3" xfId="2901" xr:uid="{00000000-0005-0000-0000-000048300000}"/>
    <cellStyle name="Normal 5 3 4 5 3 2" xfId="4850" xr:uid="{00000000-0005-0000-0000-000049300000}"/>
    <cellStyle name="Normal 5 3 4 5 3 2 2" xfId="19620" xr:uid="{00000000-0005-0000-0000-00004A300000}"/>
    <cellStyle name="Normal 5 3 4 5 3 3" xfId="17677" xr:uid="{00000000-0005-0000-0000-00004B300000}"/>
    <cellStyle name="Normal 5 3 4 5 4" xfId="4847" xr:uid="{00000000-0005-0000-0000-00004C300000}"/>
    <cellStyle name="Normal 5 3 4 5 4 2" xfId="19617" xr:uid="{00000000-0005-0000-0000-00004D300000}"/>
    <cellStyle name="Normal 5 3 4 5 5" xfId="17674" xr:uid="{00000000-0005-0000-0000-00004E300000}"/>
    <cellStyle name="Normal 5 3 4 6" xfId="2902" xr:uid="{00000000-0005-0000-0000-00004F300000}"/>
    <cellStyle name="Normal 5 3 4 6 2" xfId="2903" xr:uid="{00000000-0005-0000-0000-000050300000}"/>
    <cellStyle name="Normal 5 3 4 6 2 2" xfId="4852" xr:uid="{00000000-0005-0000-0000-000051300000}"/>
    <cellStyle name="Normal 5 3 4 6 2 2 2" xfId="19622" xr:uid="{00000000-0005-0000-0000-000052300000}"/>
    <cellStyle name="Normal 5 3 4 6 2 3" xfId="17679" xr:uid="{00000000-0005-0000-0000-000053300000}"/>
    <cellStyle name="Normal 5 3 4 6 3" xfId="4851" xr:uid="{00000000-0005-0000-0000-000054300000}"/>
    <cellStyle name="Normal 5 3 4 6 3 2" xfId="19621" xr:uid="{00000000-0005-0000-0000-000055300000}"/>
    <cellStyle name="Normal 5 3 4 6 4" xfId="17678" xr:uid="{00000000-0005-0000-0000-000056300000}"/>
    <cellStyle name="Normal 5 3 4 7" xfId="2904" xr:uid="{00000000-0005-0000-0000-000057300000}"/>
    <cellStyle name="Normal 5 3 4 7 2" xfId="4853" xr:uid="{00000000-0005-0000-0000-000058300000}"/>
    <cellStyle name="Normal 5 3 4 7 2 2" xfId="19623" xr:uid="{00000000-0005-0000-0000-000059300000}"/>
    <cellStyle name="Normal 5 3 4 7 3" xfId="17680" xr:uid="{00000000-0005-0000-0000-00005A300000}"/>
    <cellStyle name="Normal 5 3 4 8" xfId="4790" xr:uid="{00000000-0005-0000-0000-00005B300000}"/>
    <cellStyle name="Normal 5 3 4 8 2" xfId="19560" xr:uid="{00000000-0005-0000-0000-00005C300000}"/>
    <cellStyle name="Normal 5 3 4 9" xfId="17617" xr:uid="{00000000-0005-0000-0000-00005D300000}"/>
    <cellStyle name="Normal 5 3 5" xfId="2905" xr:uid="{00000000-0005-0000-0000-00005E300000}"/>
    <cellStyle name="Normal 5 3 5 2" xfId="2906" xr:uid="{00000000-0005-0000-0000-00005F300000}"/>
    <cellStyle name="Normal 5 3 5 2 2" xfId="2907" xr:uid="{00000000-0005-0000-0000-000060300000}"/>
    <cellStyle name="Normal 5 3 5 2 2 2" xfId="2908" xr:uid="{00000000-0005-0000-0000-000061300000}"/>
    <cellStyle name="Normal 5 3 5 2 2 2 2" xfId="2909" xr:uid="{00000000-0005-0000-0000-000062300000}"/>
    <cellStyle name="Normal 5 3 5 2 2 2 2 2" xfId="2910" xr:uid="{00000000-0005-0000-0000-000063300000}"/>
    <cellStyle name="Normal 5 3 5 2 2 2 2 2 2" xfId="4859" xr:uid="{00000000-0005-0000-0000-000064300000}"/>
    <cellStyle name="Normal 5 3 5 2 2 2 2 2 2 2" xfId="19629" xr:uid="{00000000-0005-0000-0000-000065300000}"/>
    <cellStyle name="Normal 5 3 5 2 2 2 2 2 3" xfId="17686" xr:uid="{00000000-0005-0000-0000-000066300000}"/>
    <cellStyle name="Normal 5 3 5 2 2 2 2 3" xfId="4858" xr:uid="{00000000-0005-0000-0000-000067300000}"/>
    <cellStyle name="Normal 5 3 5 2 2 2 2 3 2" xfId="19628" xr:uid="{00000000-0005-0000-0000-000068300000}"/>
    <cellStyle name="Normal 5 3 5 2 2 2 2 4" xfId="17685" xr:uid="{00000000-0005-0000-0000-000069300000}"/>
    <cellStyle name="Normal 5 3 5 2 2 2 3" xfId="2911" xr:uid="{00000000-0005-0000-0000-00006A300000}"/>
    <cellStyle name="Normal 5 3 5 2 2 2 3 2" xfId="4860" xr:uid="{00000000-0005-0000-0000-00006B300000}"/>
    <cellStyle name="Normal 5 3 5 2 2 2 3 2 2" xfId="19630" xr:uid="{00000000-0005-0000-0000-00006C300000}"/>
    <cellStyle name="Normal 5 3 5 2 2 2 3 3" xfId="17687" xr:uid="{00000000-0005-0000-0000-00006D300000}"/>
    <cellStyle name="Normal 5 3 5 2 2 2 4" xfId="4857" xr:uid="{00000000-0005-0000-0000-00006E300000}"/>
    <cellStyle name="Normal 5 3 5 2 2 2 4 2" xfId="19627" xr:uid="{00000000-0005-0000-0000-00006F300000}"/>
    <cellStyle name="Normal 5 3 5 2 2 2 5" xfId="17684" xr:uid="{00000000-0005-0000-0000-000070300000}"/>
    <cellStyle name="Normal 5 3 5 2 2 3" xfId="2912" xr:uid="{00000000-0005-0000-0000-000071300000}"/>
    <cellStyle name="Normal 5 3 5 2 2 3 2" xfId="2913" xr:uid="{00000000-0005-0000-0000-000072300000}"/>
    <cellStyle name="Normal 5 3 5 2 2 3 2 2" xfId="4862" xr:uid="{00000000-0005-0000-0000-000073300000}"/>
    <cellStyle name="Normal 5 3 5 2 2 3 2 2 2" xfId="19632" xr:uid="{00000000-0005-0000-0000-000074300000}"/>
    <cellStyle name="Normal 5 3 5 2 2 3 2 3" xfId="17689" xr:uid="{00000000-0005-0000-0000-000075300000}"/>
    <cellStyle name="Normal 5 3 5 2 2 3 3" xfId="4861" xr:uid="{00000000-0005-0000-0000-000076300000}"/>
    <cellStyle name="Normal 5 3 5 2 2 3 3 2" xfId="19631" xr:uid="{00000000-0005-0000-0000-000077300000}"/>
    <cellStyle name="Normal 5 3 5 2 2 3 4" xfId="17688" xr:uid="{00000000-0005-0000-0000-000078300000}"/>
    <cellStyle name="Normal 5 3 5 2 2 4" xfId="2914" xr:uid="{00000000-0005-0000-0000-000079300000}"/>
    <cellStyle name="Normal 5 3 5 2 2 4 2" xfId="4863" xr:uid="{00000000-0005-0000-0000-00007A300000}"/>
    <cellStyle name="Normal 5 3 5 2 2 4 2 2" xfId="19633" xr:uid="{00000000-0005-0000-0000-00007B300000}"/>
    <cellStyle name="Normal 5 3 5 2 2 4 3" xfId="17690" xr:uid="{00000000-0005-0000-0000-00007C300000}"/>
    <cellStyle name="Normal 5 3 5 2 2 5" xfId="4856" xr:uid="{00000000-0005-0000-0000-00007D300000}"/>
    <cellStyle name="Normal 5 3 5 2 2 5 2" xfId="19626" xr:uid="{00000000-0005-0000-0000-00007E300000}"/>
    <cellStyle name="Normal 5 3 5 2 2 6" xfId="17683" xr:uid="{00000000-0005-0000-0000-00007F300000}"/>
    <cellStyle name="Normal 5 3 5 2 3" xfId="2915" xr:uid="{00000000-0005-0000-0000-000080300000}"/>
    <cellStyle name="Normal 5 3 5 2 3 2" xfId="2916" xr:uid="{00000000-0005-0000-0000-000081300000}"/>
    <cellStyle name="Normal 5 3 5 2 3 2 2" xfId="2917" xr:uid="{00000000-0005-0000-0000-000082300000}"/>
    <cellStyle name="Normal 5 3 5 2 3 2 2 2" xfId="4866" xr:uid="{00000000-0005-0000-0000-000083300000}"/>
    <cellStyle name="Normal 5 3 5 2 3 2 2 2 2" xfId="19636" xr:uid="{00000000-0005-0000-0000-000084300000}"/>
    <cellStyle name="Normal 5 3 5 2 3 2 2 3" xfId="17693" xr:uid="{00000000-0005-0000-0000-000085300000}"/>
    <cellStyle name="Normal 5 3 5 2 3 2 3" xfId="4865" xr:uid="{00000000-0005-0000-0000-000086300000}"/>
    <cellStyle name="Normal 5 3 5 2 3 2 3 2" xfId="19635" xr:uid="{00000000-0005-0000-0000-000087300000}"/>
    <cellStyle name="Normal 5 3 5 2 3 2 4" xfId="17692" xr:uid="{00000000-0005-0000-0000-000088300000}"/>
    <cellStyle name="Normal 5 3 5 2 3 3" xfId="2918" xr:uid="{00000000-0005-0000-0000-000089300000}"/>
    <cellStyle name="Normal 5 3 5 2 3 3 2" xfId="4867" xr:uid="{00000000-0005-0000-0000-00008A300000}"/>
    <cellStyle name="Normal 5 3 5 2 3 3 2 2" xfId="19637" xr:uid="{00000000-0005-0000-0000-00008B300000}"/>
    <cellStyle name="Normal 5 3 5 2 3 3 3" xfId="17694" xr:uid="{00000000-0005-0000-0000-00008C300000}"/>
    <cellStyle name="Normal 5 3 5 2 3 4" xfId="4864" xr:uid="{00000000-0005-0000-0000-00008D300000}"/>
    <cellStyle name="Normal 5 3 5 2 3 4 2" xfId="19634" xr:uid="{00000000-0005-0000-0000-00008E300000}"/>
    <cellStyle name="Normal 5 3 5 2 3 5" xfId="17691" xr:uid="{00000000-0005-0000-0000-00008F300000}"/>
    <cellStyle name="Normal 5 3 5 2 4" xfId="2919" xr:uid="{00000000-0005-0000-0000-000090300000}"/>
    <cellStyle name="Normal 5 3 5 2 4 2" xfId="2920" xr:uid="{00000000-0005-0000-0000-000091300000}"/>
    <cellStyle name="Normal 5 3 5 2 4 2 2" xfId="4869" xr:uid="{00000000-0005-0000-0000-000092300000}"/>
    <cellStyle name="Normal 5 3 5 2 4 2 2 2" xfId="19639" xr:uid="{00000000-0005-0000-0000-000093300000}"/>
    <cellStyle name="Normal 5 3 5 2 4 2 3" xfId="17696" xr:uid="{00000000-0005-0000-0000-000094300000}"/>
    <cellStyle name="Normal 5 3 5 2 4 3" xfId="4868" xr:uid="{00000000-0005-0000-0000-000095300000}"/>
    <cellStyle name="Normal 5 3 5 2 4 3 2" xfId="19638" xr:uid="{00000000-0005-0000-0000-000096300000}"/>
    <cellStyle name="Normal 5 3 5 2 4 4" xfId="17695" xr:uid="{00000000-0005-0000-0000-000097300000}"/>
    <cellStyle name="Normal 5 3 5 2 5" xfId="2921" xr:uid="{00000000-0005-0000-0000-000098300000}"/>
    <cellStyle name="Normal 5 3 5 2 5 2" xfId="4870" xr:uid="{00000000-0005-0000-0000-000099300000}"/>
    <cellStyle name="Normal 5 3 5 2 5 2 2" xfId="19640" xr:uid="{00000000-0005-0000-0000-00009A300000}"/>
    <cellStyle name="Normal 5 3 5 2 5 3" xfId="17697" xr:uid="{00000000-0005-0000-0000-00009B300000}"/>
    <cellStyle name="Normal 5 3 5 2 6" xfId="4855" xr:uid="{00000000-0005-0000-0000-00009C300000}"/>
    <cellStyle name="Normal 5 3 5 2 6 2" xfId="19625" xr:uid="{00000000-0005-0000-0000-00009D300000}"/>
    <cellStyle name="Normal 5 3 5 2 7" xfId="17682" xr:uid="{00000000-0005-0000-0000-00009E300000}"/>
    <cellStyle name="Normal 5 3 5 3" xfId="2922" xr:uid="{00000000-0005-0000-0000-00009F300000}"/>
    <cellStyle name="Normal 5 3 5 3 2" xfId="2923" xr:uid="{00000000-0005-0000-0000-0000A0300000}"/>
    <cellStyle name="Normal 5 3 5 3 2 2" xfId="2924" xr:uid="{00000000-0005-0000-0000-0000A1300000}"/>
    <cellStyle name="Normal 5 3 5 3 2 2 2" xfId="2925" xr:uid="{00000000-0005-0000-0000-0000A2300000}"/>
    <cellStyle name="Normal 5 3 5 3 2 2 2 2" xfId="4874" xr:uid="{00000000-0005-0000-0000-0000A3300000}"/>
    <cellStyle name="Normal 5 3 5 3 2 2 2 2 2" xfId="19644" xr:uid="{00000000-0005-0000-0000-0000A4300000}"/>
    <cellStyle name="Normal 5 3 5 3 2 2 2 3" xfId="17701" xr:uid="{00000000-0005-0000-0000-0000A5300000}"/>
    <cellStyle name="Normal 5 3 5 3 2 2 3" xfId="4873" xr:uid="{00000000-0005-0000-0000-0000A6300000}"/>
    <cellStyle name="Normal 5 3 5 3 2 2 3 2" xfId="19643" xr:uid="{00000000-0005-0000-0000-0000A7300000}"/>
    <cellStyle name="Normal 5 3 5 3 2 2 4" xfId="17700" xr:uid="{00000000-0005-0000-0000-0000A8300000}"/>
    <cellStyle name="Normal 5 3 5 3 2 3" xfId="2926" xr:uid="{00000000-0005-0000-0000-0000A9300000}"/>
    <cellStyle name="Normal 5 3 5 3 2 3 2" xfId="4875" xr:uid="{00000000-0005-0000-0000-0000AA300000}"/>
    <cellStyle name="Normal 5 3 5 3 2 3 2 2" xfId="19645" xr:uid="{00000000-0005-0000-0000-0000AB300000}"/>
    <cellStyle name="Normal 5 3 5 3 2 3 3" xfId="17702" xr:uid="{00000000-0005-0000-0000-0000AC300000}"/>
    <cellStyle name="Normal 5 3 5 3 2 4" xfId="4872" xr:uid="{00000000-0005-0000-0000-0000AD300000}"/>
    <cellStyle name="Normal 5 3 5 3 2 4 2" xfId="19642" xr:uid="{00000000-0005-0000-0000-0000AE300000}"/>
    <cellStyle name="Normal 5 3 5 3 2 5" xfId="17699" xr:uid="{00000000-0005-0000-0000-0000AF300000}"/>
    <cellStyle name="Normal 5 3 5 3 3" xfId="2927" xr:uid="{00000000-0005-0000-0000-0000B0300000}"/>
    <cellStyle name="Normal 5 3 5 3 3 2" xfId="2928" xr:uid="{00000000-0005-0000-0000-0000B1300000}"/>
    <cellStyle name="Normal 5 3 5 3 3 2 2" xfId="4877" xr:uid="{00000000-0005-0000-0000-0000B2300000}"/>
    <cellStyle name="Normal 5 3 5 3 3 2 2 2" xfId="19647" xr:uid="{00000000-0005-0000-0000-0000B3300000}"/>
    <cellStyle name="Normal 5 3 5 3 3 2 3" xfId="17704" xr:uid="{00000000-0005-0000-0000-0000B4300000}"/>
    <cellStyle name="Normal 5 3 5 3 3 3" xfId="4876" xr:uid="{00000000-0005-0000-0000-0000B5300000}"/>
    <cellStyle name="Normal 5 3 5 3 3 3 2" xfId="19646" xr:uid="{00000000-0005-0000-0000-0000B6300000}"/>
    <cellStyle name="Normal 5 3 5 3 3 4" xfId="17703" xr:uid="{00000000-0005-0000-0000-0000B7300000}"/>
    <cellStyle name="Normal 5 3 5 3 4" xfId="2929" xr:uid="{00000000-0005-0000-0000-0000B8300000}"/>
    <cellStyle name="Normal 5 3 5 3 4 2" xfId="4878" xr:uid="{00000000-0005-0000-0000-0000B9300000}"/>
    <cellStyle name="Normal 5 3 5 3 4 2 2" xfId="19648" xr:uid="{00000000-0005-0000-0000-0000BA300000}"/>
    <cellStyle name="Normal 5 3 5 3 4 3" xfId="17705" xr:uid="{00000000-0005-0000-0000-0000BB300000}"/>
    <cellStyle name="Normal 5 3 5 3 5" xfId="4871" xr:uid="{00000000-0005-0000-0000-0000BC300000}"/>
    <cellStyle name="Normal 5 3 5 3 5 2" xfId="19641" xr:uid="{00000000-0005-0000-0000-0000BD300000}"/>
    <cellStyle name="Normal 5 3 5 3 6" xfId="17698" xr:uid="{00000000-0005-0000-0000-0000BE300000}"/>
    <cellStyle name="Normal 5 3 5 4" xfId="2930" xr:uid="{00000000-0005-0000-0000-0000BF300000}"/>
    <cellStyle name="Normal 5 3 5 4 2" xfId="2931" xr:uid="{00000000-0005-0000-0000-0000C0300000}"/>
    <cellStyle name="Normal 5 3 5 4 2 2" xfId="2932" xr:uid="{00000000-0005-0000-0000-0000C1300000}"/>
    <cellStyle name="Normal 5 3 5 4 2 2 2" xfId="4881" xr:uid="{00000000-0005-0000-0000-0000C2300000}"/>
    <cellStyle name="Normal 5 3 5 4 2 2 2 2" xfId="19651" xr:uid="{00000000-0005-0000-0000-0000C3300000}"/>
    <cellStyle name="Normal 5 3 5 4 2 2 3" xfId="17708" xr:uid="{00000000-0005-0000-0000-0000C4300000}"/>
    <cellStyle name="Normal 5 3 5 4 2 3" xfId="4880" xr:uid="{00000000-0005-0000-0000-0000C5300000}"/>
    <cellStyle name="Normal 5 3 5 4 2 3 2" xfId="19650" xr:uid="{00000000-0005-0000-0000-0000C6300000}"/>
    <cellStyle name="Normal 5 3 5 4 2 4" xfId="17707" xr:uid="{00000000-0005-0000-0000-0000C7300000}"/>
    <cellStyle name="Normal 5 3 5 4 3" xfId="2933" xr:uid="{00000000-0005-0000-0000-0000C8300000}"/>
    <cellStyle name="Normal 5 3 5 4 3 2" xfId="4882" xr:uid="{00000000-0005-0000-0000-0000C9300000}"/>
    <cellStyle name="Normal 5 3 5 4 3 2 2" xfId="19652" xr:uid="{00000000-0005-0000-0000-0000CA300000}"/>
    <cellStyle name="Normal 5 3 5 4 3 3" xfId="17709" xr:uid="{00000000-0005-0000-0000-0000CB300000}"/>
    <cellStyle name="Normal 5 3 5 4 4" xfId="4879" xr:uid="{00000000-0005-0000-0000-0000CC300000}"/>
    <cellStyle name="Normal 5 3 5 4 4 2" xfId="19649" xr:uid="{00000000-0005-0000-0000-0000CD300000}"/>
    <cellStyle name="Normal 5 3 5 4 5" xfId="17706" xr:uid="{00000000-0005-0000-0000-0000CE300000}"/>
    <cellStyle name="Normal 5 3 5 5" xfId="2934" xr:uid="{00000000-0005-0000-0000-0000CF300000}"/>
    <cellStyle name="Normal 5 3 5 5 2" xfId="2935" xr:uid="{00000000-0005-0000-0000-0000D0300000}"/>
    <cellStyle name="Normal 5 3 5 5 2 2" xfId="4884" xr:uid="{00000000-0005-0000-0000-0000D1300000}"/>
    <cellStyle name="Normal 5 3 5 5 2 2 2" xfId="19654" xr:uid="{00000000-0005-0000-0000-0000D2300000}"/>
    <cellStyle name="Normal 5 3 5 5 2 3" xfId="17711" xr:uid="{00000000-0005-0000-0000-0000D3300000}"/>
    <cellStyle name="Normal 5 3 5 5 3" xfId="4883" xr:uid="{00000000-0005-0000-0000-0000D4300000}"/>
    <cellStyle name="Normal 5 3 5 5 3 2" xfId="19653" xr:uid="{00000000-0005-0000-0000-0000D5300000}"/>
    <cellStyle name="Normal 5 3 5 5 4" xfId="17710" xr:uid="{00000000-0005-0000-0000-0000D6300000}"/>
    <cellStyle name="Normal 5 3 5 6" xfId="2936" xr:uid="{00000000-0005-0000-0000-0000D7300000}"/>
    <cellStyle name="Normal 5 3 5 6 2" xfId="4885" xr:uid="{00000000-0005-0000-0000-0000D8300000}"/>
    <cellStyle name="Normal 5 3 5 6 2 2" xfId="19655" xr:uid="{00000000-0005-0000-0000-0000D9300000}"/>
    <cellStyle name="Normal 5 3 5 6 3" xfId="17712" xr:uid="{00000000-0005-0000-0000-0000DA300000}"/>
    <cellStyle name="Normal 5 3 5 7" xfId="4854" xr:uid="{00000000-0005-0000-0000-0000DB300000}"/>
    <cellStyle name="Normal 5 3 5 7 2" xfId="19624" xr:uid="{00000000-0005-0000-0000-0000DC300000}"/>
    <cellStyle name="Normal 5 3 5 8" xfId="17681" xr:uid="{00000000-0005-0000-0000-0000DD300000}"/>
    <cellStyle name="Normal 5 3 6" xfId="2937" xr:uid="{00000000-0005-0000-0000-0000DE300000}"/>
    <cellStyle name="Normal 5 3 6 2" xfId="2938" xr:uid="{00000000-0005-0000-0000-0000DF300000}"/>
    <cellStyle name="Normal 5 3 6 2 2" xfId="2939" xr:uid="{00000000-0005-0000-0000-0000E0300000}"/>
    <cellStyle name="Normal 5 3 6 2 2 2" xfId="2940" xr:uid="{00000000-0005-0000-0000-0000E1300000}"/>
    <cellStyle name="Normal 5 3 6 2 2 2 2" xfId="2941" xr:uid="{00000000-0005-0000-0000-0000E2300000}"/>
    <cellStyle name="Normal 5 3 6 2 2 2 2 2" xfId="4890" xr:uid="{00000000-0005-0000-0000-0000E3300000}"/>
    <cellStyle name="Normal 5 3 6 2 2 2 2 2 2" xfId="19660" xr:uid="{00000000-0005-0000-0000-0000E4300000}"/>
    <cellStyle name="Normal 5 3 6 2 2 2 2 3" xfId="17717" xr:uid="{00000000-0005-0000-0000-0000E5300000}"/>
    <cellStyle name="Normal 5 3 6 2 2 2 3" xfId="4889" xr:uid="{00000000-0005-0000-0000-0000E6300000}"/>
    <cellStyle name="Normal 5 3 6 2 2 2 3 2" xfId="19659" xr:uid="{00000000-0005-0000-0000-0000E7300000}"/>
    <cellStyle name="Normal 5 3 6 2 2 2 4" xfId="17716" xr:uid="{00000000-0005-0000-0000-0000E8300000}"/>
    <cellStyle name="Normal 5 3 6 2 2 3" xfId="2942" xr:uid="{00000000-0005-0000-0000-0000E9300000}"/>
    <cellStyle name="Normal 5 3 6 2 2 3 2" xfId="4891" xr:uid="{00000000-0005-0000-0000-0000EA300000}"/>
    <cellStyle name="Normal 5 3 6 2 2 3 2 2" xfId="19661" xr:uid="{00000000-0005-0000-0000-0000EB300000}"/>
    <cellStyle name="Normal 5 3 6 2 2 3 3" xfId="17718" xr:uid="{00000000-0005-0000-0000-0000EC300000}"/>
    <cellStyle name="Normal 5 3 6 2 2 4" xfId="4888" xr:uid="{00000000-0005-0000-0000-0000ED300000}"/>
    <cellStyle name="Normal 5 3 6 2 2 4 2" xfId="19658" xr:uid="{00000000-0005-0000-0000-0000EE300000}"/>
    <cellStyle name="Normal 5 3 6 2 2 5" xfId="17715" xr:uid="{00000000-0005-0000-0000-0000EF300000}"/>
    <cellStyle name="Normal 5 3 6 2 3" xfId="2943" xr:uid="{00000000-0005-0000-0000-0000F0300000}"/>
    <cellStyle name="Normal 5 3 6 2 3 2" xfId="2944" xr:uid="{00000000-0005-0000-0000-0000F1300000}"/>
    <cellStyle name="Normal 5 3 6 2 3 2 2" xfId="4893" xr:uid="{00000000-0005-0000-0000-0000F2300000}"/>
    <cellStyle name="Normal 5 3 6 2 3 2 2 2" xfId="19663" xr:uid="{00000000-0005-0000-0000-0000F3300000}"/>
    <cellStyle name="Normal 5 3 6 2 3 2 3" xfId="17720" xr:uid="{00000000-0005-0000-0000-0000F4300000}"/>
    <cellStyle name="Normal 5 3 6 2 3 3" xfId="4892" xr:uid="{00000000-0005-0000-0000-0000F5300000}"/>
    <cellStyle name="Normal 5 3 6 2 3 3 2" xfId="19662" xr:uid="{00000000-0005-0000-0000-0000F6300000}"/>
    <cellStyle name="Normal 5 3 6 2 3 4" xfId="17719" xr:uid="{00000000-0005-0000-0000-0000F7300000}"/>
    <cellStyle name="Normal 5 3 6 2 4" xfId="2945" xr:uid="{00000000-0005-0000-0000-0000F8300000}"/>
    <cellStyle name="Normal 5 3 6 2 4 2" xfId="4894" xr:uid="{00000000-0005-0000-0000-0000F9300000}"/>
    <cellStyle name="Normal 5 3 6 2 4 2 2" xfId="19664" xr:uid="{00000000-0005-0000-0000-0000FA300000}"/>
    <cellStyle name="Normal 5 3 6 2 4 3" xfId="17721" xr:uid="{00000000-0005-0000-0000-0000FB300000}"/>
    <cellStyle name="Normal 5 3 6 2 5" xfId="4887" xr:uid="{00000000-0005-0000-0000-0000FC300000}"/>
    <cellStyle name="Normal 5 3 6 2 5 2" xfId="19657" xr:uid="{00000000-0005-0000-0000-0000FD300000}"/>
    <cellStyle name="Normal 5 3 6 2 6" xfId="17714" xr:uid="{00000000-0005-0000-0000-0000FE300000}"/>
    <cellStyle name="Normal 5 3 6 3" xfId="2946" xr:uid="{00000000-0005-0000-0000-0000FF300000}"/>
    <cellStyle name="Normal 5 3 6 3 2" xfId="2947" xr:uid="{00000000-0005-0000-0000-000000310000}"/>
    <cellStyle name="Normal 5 3 6 3 2 2" xfId="2948" xr:uid="{00000000-0005-0000-0000-000001310000}"/>
    <cellStyle name="Normal 5 3 6 3 2 2 2" xfId="4897" xr:uid="{00000000-0005-0000-0000-000002310000}"/>
    <cellStyle name="Normal 5 3 6 3 2 2 2 2" xfId="19667" xr:uid="{00000000-0005-0000-0000-000003310000}"/>
    <cellStyle name="Normal 5 3 6 3 2 2 3" xfId="17724" xr:uid="{00000000-0005-0000-0000-000004310000}"/>
    <cellStyle name="Normal 5 3 6 3 2 3" xfId="4896" xr:uid="{00000000-0005-0000-0000-000005310000}"/>
    <cellStyle name="Normal 5 3 6 3 2 3 2" xfId="19666" xr:uid="{00000000-0005-0000-0000-000006310000}"/>
    <cellStyle name="Normal 5 3 6 3 2 4" xfId="17723" xr:uid="{00000000-0005-0000-0000-000007310000}"/>
    <cellStyle name="Normal 5 3 6 3 3" xfId="2949" xr:uid="{00000000-0005-0000-0000-000008310000}"/>
    <cellStyle name="Normal 5 3 6 3 3 2" xfId="4898" xr:uid="{00000000-0005-0000-0000-000009310000}"/>
    <cellStyle name="Normal 5 3 6 3 3 2 2" xfId="19668" xr:uid="{00000000-0005-0000-0000-00000A310000}"/>
    <cellStyle name="Normal 5 3 6 3 3 3" xfId="17725" xr:uid="{00000000-0005-0000-0000-00000B310000}"/>
    <cellStyle name="Normal 5 3 6 3 4" xfId="4895" xr:uid="{00000000-0005-0000-0000-00000C310000}"/>
    <cellStyle name="Normal 5 3 6 3 4 2" xfId="19665" xr:uid="{00000000-0005-0000-0000-00000D310000}"/>
    <cellStyle name="Normal 5 3 6 3 5" xfId="17722" xr:uid="{00000000-0005-0000-0000-00000E310000}"/>
    <cellStyle name="Normal 5 3 6 4" xfId="2950" xr:uid="{00000000-0005-0000-0000-00000F310000}"/>
    <cellStyle name="Normal 5 3 6 4 2" xfId="2951" xr:uid="{00000000-0005-0000-0000-000010310000}"/>
    <cellStyle name="Normal 5 3 6 4 2 2" xfId="4900" xr:uid="{00000000-0005-0000-0000-000011310000}"/>
    <cellStyle name="Normal 5 3 6 4 2 2 2" xfId="19670" xr:uid="{00000000-0005-0000-0000-000012310000}"/>
    <cellStyle name="Normal 5 3 6 4 2 3" xfId="17727" xr:uid="{00000000-0005-0000-0000-000013310000}"/>
    <cellStyle name="Normal 5 3 6 4 3" xfId="4899" xr:uid="{00000000-0005-0000-0000-000014310000}"/>
    <cellStyle name="Normal 5 3 6 4 3 2" xfId="19669" xr:uid="{00000000-0005-0000-0000-000015310000}"/>
    <cellStyle name="Normal 5 3 6 4 4" xfId="17726" xr:uid="{00000000-0005-0000-0000-000016310000}"/>
    <cellStyle name="Normal 5 3 6 5" xfId="2952" xr:uid="{00000000-0005-0000-0000-000017310000}"/>
    <cellStyle name="Normal 5 3 6 5 2" xfId="4901" xr:uid="{00000000-0005-0000-0000-000018310000}"/>
    <cellStyle name="Normal 5 3 6 5 2 2" xfId="19671" xr:uid="{00000000-0005-0000-0000-000019310000}"/>
    <cellStyle name="Normal 5 3 6 5 3" xfId="17728" xr:uid="{00000000-0005-0000-0000-00001A310000}"/>
    <cellStyle name="Normal 5 3 6 6" xfId="4886" xr:uid="{00000000-0005-0000-0000-00001B310000}"/>
    <cellStyle name="Normal 5 3 6 6 2" xfId="19656" xr:uid="{00000000-0005-0000-0000-00001C310000}"/>
    <cellStyle name="Normal 5 3 6 7" xfId="17713" xr:uid="{00000000-0005-0000-0000-00001D310000}"/>
    <cellStyle name="Normal 5 3 7" xfId="2953" xr:uid="{00000000-0005-0000-0000-00001E310000}"/>
    <cellStyle name="Normal 5 3 7 2" xfId="2954" xr:uid="{00000000-0005-0000-0000-00001F310000}"/>
    <cellStyle name="Normal 5 3 7 2 2" xfId="2955" xr:uid="{00000000-0005-0000-0000-000020310000}"/>
    <cellStyle name="Normal 5 3 7 2 2 2" xfId="2956" xr:uid="{00000000-0005-0000-0000-000021310000}"/>
    <cellStyle name="Normal 5 3 7 2 2 2 2" xfId="4905" xr:uid="{00000000-0005-0000-0000-000022310000}"/>
    <cellStyle name="Normal 5 3 7 2 2 2 2 2" xfId="19675" xr:uid="{00000000-0005-0000-0000-000023310000}"/>
    <cellStyle name="Normal 5 3 7 2 2 2 3" xfId="17732" xr:uid="{00000000-0005-0000-0000-000024310000}"/>
    <cellStyle name="Normal 5 3 7 2 2 3" xfId="4904" xr:uid="{00000000-0005-0000-0000-000025310000}"/>
    <cellStyle name="Normal 5 3 7 2 2 3 2" xfId="19674" xr:uid="{00000000-0005-0000-0000-000026310000}"/>
    <cellStyle name="Normal 5 3 7 2 2 4" xfId="17731" xr:uid="{00000000-0005-0000-0000-000027310000}"/>
    <cellStyle name="Normal 5 3 7 2 3" xfId="2957" xr:uid="{00000000-0005-0000-0000-000028310000}"/>
    <cellStyle name="Normal 5 3 7 2 3 2" xfId="4906" xr:uid="{00000000-0005-0000-0000-000029310000}"/>
    <cellStyle name="Normal 5 3 7 2 3 2 2" xfId="19676" xr:uid="{00000000-0005-0000-0000-00002A310000}"/>
    <cellStyle name="Normal 5 3 7 2 3 3" xfId="17733" xr:uid="{00000000-0005-0000-0000-00002B310000}"/>
    <cellStyle name="Normal 5 3 7 2 4" xfId="4903" xr:uid="{00000000-0005-0000-0000-00002C310000}"/>
    <cellStyle name="Normal 5 3 7 2 4 2" xfId="19673" xr:uid="{00000000-0005-0000-0000-00002D310000}"/>
    <cellStyle name="Normal 5 3 7 2 5" xfId="17730" xr:uid="{00000000-0005-0000-0000-00002E310000}"/>
    <cellStyle name="Normal 5 3 7 3" xfId="2958" xr:uid="{00000000-0005-0000-0000-00002F310000}"/>
    <cellStyle name="Normal 5 3 7 3 2" xfId="2959" xr:uid="{00000000-0005-0000-0000-000030310000}"/>
    <cellStyle name="Normal 5 3 7 3 2 2" xfId="4908" xr:uid="{00000000-0005-0000-0000-000031310000}"/>
    <cellStyle name="Normal 5 3 7 3 2 2 2" xfId="19678" xr:uid="{00000000-0005-0000-0000-000032310000}"/>
    <cellStyle name="Normal 5 3 7 3 2 3" xfId="17735" xr:uid="{00000000-0005-0000-0000-000033310000}"/>
    <cellStyle name="Normal 5 3 7 3 3" xfId="4907" xr:uid="{00000000-0005-0000-0000-000034310000}"/>
    <cellStyle name="Normal 5 3 7 3 3 2" xfId="19677" xr:uid="{00000000-0005-0000-0000-000035310000}"/>
    <cellStyle name="Normal 5 3 7 3 4" xfId="17734" xr:uid="{00000000-0005-0000-0000-000036310000}"/>
    <cellStyle name="Normal 5 3 7 4" xfId="2960" xr:uid="{00000000-0005-0000-0000-000037310000}"/>
    <cellStyle name="Normal 5 3 7 4 2" xfId="4909" xr:uid="{00000000-0005-0000-0000-000038310000}"/>
    <cellStyle name="Normal 5 3 7 4 2 2" xfId="19679" xr:uid="{00000000-0005-0000-0000-000039310000}"/>
    <cellStyle name="Normal 5 3 7 4 3" xfId="17736" xr:uid="{00000000-0005-0000-0000-00003A310000}"/>
    <cellStyle name="Normal 5 3 7 5" xfId="4902" xr:uid="{00000000-0005-0000-0000-00003B310000}"/>
    <cellStyle name="Normal 5 3 7 5 2" xfId="19672" xr:uid="{00000000-0005-0000-0000-00003C310000}"/>
    <cellStyle name="Normal 5 3 7 6" xfId="17729" xr:uid="{00000000-0005-0000-0000-00003D310000}"/>
    <cellStyle name="Normal 5 3 8" xfId="2961" xr:uid="{00000000-0005-0000-0000-00003E310000}"/>
    <cellStyle name="Normal 5 3 8 2" xfId="2962" xr:uid="{00000000-0005-0000-0000-00003F310000}"/>
    <cellStyle name="Normal 5 3 8 2 2" xfId="2963" xr:uid="{00000000-0005-0000-0000-000040310000}"/>
    <cellStyle name="Normal 5 3 8 2 2 2" xfId="4912" xr:uid="{00000000-0005-0000-0000-000041310000}"/>
    <cellStyle name="Normal 5 3 8 2 2 2 2" xfId="19682" xr:uid="{00000000-0005-0000-0000-000042310000}"/>
    <cellStyle name="Normal 5 3 8 2 2 3" xfId="17739" xr:uid="{00000000-0005-0000-0000-000043310000}"/>
    <cellStyle name="Normal 5 3 8 2 3" xfId="4911" xr:uid="{00000000-0005-0000-0000-000044310000}"/>
    <cellStyle name="Normal 5 3 8 2 3 2" xfId="19681" xr:uid="{00000000-0005-0000-0000-000045310000}"/>
    <cellStyle name="Normal 5 3 8 2 4" xfId="17738" xr:uid="{00000000-0005-0000-0000-000046310000}"/>
    <cellStyle name="Normal 5 3 8 3" xfId="2964" xr:uid="{00000000-0005-0000-0000-000047310000}"/>
    <cellStyle name="Normal 5 3 8 3 2" xfId="4913" xr:uid="{00000000-0005-0000-0000-000048310000}"/>
    <cellStyle name="Normal 5 3 8 3 2 2" xfId="19683" xr:uid="{00000000-0005-0000-0000-000049310000}"/>
    <cellStyle name="Normal 5 3 8 3 3" xfId="17740" xr:uid="{00000000-0005-0000-0000-00004A310000}"/>
    <cellStyle name="Normal 5 3 8 4" xfId="4910" xr:uid="{00000000-0005-0000-0000-00004B310000}"/>
    <cellStyle name="Normal 5 3 8 4 2" xfId="19680" xr:uid="{00000000-0005-0000-0000-00004C310000}"/>
    <cellStyle name="Normal 5 3 8 5" xfId="17737" xr:uid="{00000000-0005-0000-0000-00004D310000}"/>
    <cellStyle name="Normal 5 3 9" xfId="2965" xr:uid="{00000000-0005-0000-0000-00004E310000}"/>
    <cellStyle name="Normal 5 3 9 2" xfId="2966" xr:uid="{00000000-0005-0000-0000-00004F310000}"/>
    <cellStyle name="Normal 5 3 9 2 2" xfId="4915" xr:uid="{00000000-0005-0000-0000-000050310000}"/>
    <cellStyle name="Normal 5 3 9 2 2 2" xfId="19685" xr:uid="{00000000-0005-0000-0000-000051310000}"/>
    <cellStyle name="Normal 5 3 9 2 3" xfId="17742" xr:uid="{00000000-0005-0000-0000-000052310000}"/>
    <cellStyle name="Normal 5 3 9 3" xfId="4914" xr:uid="{00000000-0005-0000-0000-000053310000}"/>
    <cellStyle name="Normal 5 3 9 3 2" xfId="19684" xr:uid="{00000000-0005-0000-0000-000054310000}"/>
    <cellStyle name="Normal 5 3 9 4" xfId="17741" xr:uid="{00000000-0005-0000-0000-000055310000}"/>
    <cellStyle name="Normal 5 4" xfId="2967" xr:uid="{00000000-0005-0000-0000-000056310000}"/>
    <cellStyle name="Normal 5 4 10" xfId="4916" xr:uid="{00000000-0005-0000-0000-000057310000}"/>
    <cellStyle name="Normal 5 4 10 2" xfId="19686" xr:uid="{00000000-0005-0000-0000-000058310000}"/>
    <cellStyle name="Normal 5 4 11" xfId="12059" xr:uid="{00000000-0005-0000-0000-000059310000}"/>
    <cellStyle name="Normal 5 4 12" xfId="9882" xr:uid="{00000000-0005-0000-0000-00005A310000}"/>
    <cellStyle name="Normal 5 4 13" xfId="17743" xr:uid="{00000000-0005-0000-0000-00005B310000}"/>
    <cellStyle name="Normal 5 4 2" xfId="2968" xr:uid="{00000000-0005-0000-0000-00005C310000}"/>
    <cellStyle name="Normal 5 4 2 10" xfId="7492" xr:uid="{00000000-0005-0000-0000-00005D310000}"/>
    <cellStyle name="Normal 5 4 2 11" xfId="17744" xr:uid="{00000000-0005-0000-0000-00005E310000}"/>
    <cellStyle name="Normal 5 4 2 2" xfId="2969" xr:uid="{00000000-0005-0000-0000-00005F310000}"/>
    <cellStyle name="Normal 5 4 2 2 2" xfId="2970" xr:uid="{00000000-0005-0000-0000-000060310000}"/>
    <cellStyle name="Normal 5 4 2 2 2 2" xfId="2971" xr:uid="{00000000-0005-0000-0000-000061310000}"/>
    <cellStyle name="Normal 5 4 2 2 2 2 2" xfId="2972" xr:uid="{00000000-0005-0000-0000-000062310000}"/>
    <cellStyle name="Normal 5 4 2 2 2 2 2 2" xfId="2973" xr:uid="{00000000-0005-0000-0000-000063310000}"/>
    <cellStyle name="Normal 5 4 2 2 2 2 2 2 2" xfId="2974" xr:uid="{00000000-0005-0000-0000-000064310000}"/>
    <cellStyle name="Normal 5 4 2 2 2 2 2 2 2 2" xfId="4923" xr:uid="{00000000-0005-0000-0000-000065310000}"/>
    <cellStyle name="Normal 5 4 2 2 2 2 2 2 2 2 2" xfId="19693" xr:uid="{00000000-0005-0000-0000-000066310000}"/>
    <cellStyle name="Normal 5 4 2 2 2 2 2 2 2 3" xfId="17750" xr:uid="{00000000-0005-0000-0000-000067310000}"/>
    <cellStyle name="Normal 5 4 2 2 2 2 2 2 3" xfId="4922" xr:uid="{00000000-0005-0000-0000-000068310000}"/>
    <cellStyle name="Normal 5 4 2 2 2 2 2 2 3 2" xfId="19692" xr:uid="{00000000-0005-0000-0000-000069310000}"/>
    <cellStyle name="Normal 5 4 2 2 2 2 2 2 4" xfId="17749" xr:uid="{00000000-0005-0000-0000-00006A310000}"/>
    <cellStyle name="Normal 5 4 2 2 2 2 2 3" xfId="2975" xr:uid="{00000000-0005-0000-0000-00006B310000}"/>
    <cellStyle name="Normal 5 4 2 2 2 2 2 3 2" xfId="4924" xr:uid="{00000000-0005-0000-0000-00006C310000}"/>
    <cellStyle name="Normal 5 4 2 2 2 2 2 3 2 2" xfId="19694" xr:uid="{00000000-0005-0000-0000-00006D310000}"/>
    <cellStyle name="Normal 5 4 2 2 2 2 2 3 3" xfId="17751" xr:uid="{00000000-0005-0000-0000-00006E310000}"/>
    <cellStyle name="Normal 5 4 2 2 2 2 2 4" xfId="4921" xr:uid="{00000000-0005-0000-0000-00006F310000}"/>
    <cellStyle name="Normal 5 4 2 2 2 2 2 4 2" xfId="19691" xr:uid="{00000000-0005-0000-0000-000070310000}"/>
    <cellStyle name="Normal 5 4 2 2 2 2 2 5" xfId="17748" xr:uid="{00000000-0005-0000-0000-000071310000}"/>
    <cellStyle name="Normal 5 4 2 2 2 2 3" xfId="2976" xr:uid="{00000000-0005-0000-0000-000072310000}"/>
    <cellStyle name="Normal 5 4 2 2 2 2 3 2" xfId="2977" xr:uid="{00000000-0005-0000-0000-000073310000}"/>
    <cellStyle name="Normal 5 4 2 2 2 2 3 2 2" xfId="4926" xr:uid="{00000000-0005-0000-0000-000074310000}"/>
    <cellStyle name="Normal 5 4 2 2 2 2 3 2 2 2" xfId="19696" xr:uid="{00000000-0005-0000-0000-000075310000}"/>
    <cellStyle name="Normal 5 4 2 2 2 2 3 2 3" xfId="17753" xr:uid="{00000000-0005-0000-0000-000076310000}"/>
    <cellStyle name="Normal 5 4 2 2 2 2 3 3" xfId="4925" xr:uid="{00000000-0005-0000-0000-000077310000}"/>
    <cellStyle name="Normal 5 4 2 2 2 2 3 3 2" xfId="19695" xr:uid="{00000000-0005-0000-0000-000078310000}"/>
    <cellStyle name="Normal 5 4 2 2 2 2 3 4" xfId="17752" xr:uid="{00000000-0005-0000-0000-000079310000}"/>
    <cellStyle name="Normal 5 4 2 2 2 2 4" xfId="2978" xr:uid="{00000000-0005-0000-0000-00007A310000}"/>
    <cellStyle name="Normal 5 4 2 2 2 2 4 2" xfId="4927" xr:uid="{00000000-0005-0000-0000-00007B310000}"/>
    <cellStyle name="Normal 5 4 2 2 2 2 4 2 2" xfId="19697" xr:uid="{00000000-0005-0000-0000-00007C310000}"/>
    <cellStyle name="Normal 5 4 2 2 2 2 4 3" xfId="17754" xr:uid="{00000000-0005-0000-0000-00007D310000}"/>
    <cellStyle name="Normal 5 4 2 2 2 2 5" xfId="4920" xr:uid="{00000000-0005-0000-0000-00007E310000}"/>
    <cellStyle name="Normal 5 4 2 2 2 2 5 2" xfId="19690" xr:uid="{00000000-0005-0000-0000-00007F310000}"/>
    <cellStyle name="Normal 5 4 2 2 2 2 6" xfId="17747" xr:uid="{00000000-0005-0000-0000-000080310000}"/>
    <cellStyle name="Normal 5 4 2 2 2 3" xfId="2979" xr:uid="{00000000-0005-0000-0000-000081310000}"/>
    <cellStyle name="Normal 5 4 2 2 2 3 2" xfId="2980" xr:uid="{00000000-0005-0000-0000-000082310000}"/>
    <cellStyle name="Normal 5 4 2 2 2 3 2 2" xfId="2981" xr:uid="{00000000-0005-0000-0000-000083310000}"/>
    <cellStyle name="Normal 5 4 2 2 2 3 2 2 2" xfId="4930" xr:uid="{00000000-0005-0000-0000-000084310000}"/>
    <cellStyle name="Normal 5 4 2 2 2 3 2 2 2 2" xfId="19700" xr:uid="{00000000-0005-0000-0000-000085310000}"/>
    <cellStyle name="Normal 5 4 2 2 2 3 2 2 3" xfId="17757" xr:uid="{00000000-0005-0000-0000-000086310000}"/>
    <cellStyle name="Normal 5 4 2 2 2 3 2 3" xfId="4929" xr:uid="{00000000-0005-0000-0000-000087310000}"/>
    <cellStyle name="Normal 5 4 2 2 2 3 2 3 2" xfId="19699" xr:uid="{00000000-0005-0000-0000-000088310000}"/>
    <cellStyle name="Normal 5 4 2 2 2 3 2 4" xfId="17756" xr:uid="{00000000-0005-0000-0000-000089310000}"/>
    <cellStyle name="Normal 5 4 2 2 2 3 3" xfId="2982" xr:uid="{00000000-0005-0000-0000-00008A310000}"/>
    <cellStyle name="Normal 5 4 2 2 2 3 3 2" xfId="4931" xr:uid="{00000000-0005-0000-0000-00008B310000}"/>
    <cellStyle name="Normal 5 4 2 2 2 3 3 2 2" xfId="19701" xr:uid="{00000000-0005-0000-0000-00008C310000}"/>
    <cellStyle name="Normal 5 4 2 2 2 3 3 3" xfId="17758" xr:uid="{00000000-0005-0000-0000-00008D310000}"/>
    <cellStyle name="Normal 5 4 2 2 2 3 4" xfId="4928" xr:uid="{00000000-0005-0000-0000-00008E310000}"/>
    <cellStyle name="Normal 5 4 2 2 2 3 4 2" xfId="19698" xr:uid="{00000000-0005-0000-0000-00008F310000}"/>
    <cellStyle name="Normal 5 4 2 2 2 3 5" xfId="17755" xr:uid="{00000000-0005-0000-0000-000090310000}"/>
    <cellStyle name="Normal 5 4 2 2 2 4" xfId="2983" xr:uid="{00000000-0005-0000-0000-000091310000}"/>
    <cellStyle name="Normal 5 4 2 2 2 4 2" xfId="2984" xr:uid="{00000000-0005-0000-0000-000092310000}"/>
    <cellStyle name="Normal 5 4 2 2 2 4 2 2" xfId="4933" xr:uid="{00000000-0005-0000-0000-000093310000}"/>
    <cellStyle name="Normal 5 4 2 2 2 4 2 2 2" xfId="19703" xr:uid="{00000000-0005-0000-0000-000094310000}"/>
    <cellStyle name="Normal 5 4 2 2 2 4 2 3" xfId="17760" xr:uid="{00000000-0005-0000-0000-000095310000}"/>
    <cellStyle name="Normal 5 4 2 2 2 4 3" xfId="4932" xr:uid="{00000000-0005-0000-0000-000096310000}"/>
    <cellStyle name="Normal 5 4 2 2 2 4 3 2" xfId="19702" xr:uid="{00000000-0005-0000-0000-000097310000}"/>
    <cellStyle name="Normal 5 4 2 2 2 4 4" xfId="17759" xr:uid="{00000000-0005-0000-0000-000098310000}"/>
    <cellStyle name="Normal 5 4 2 2 2 5" xfId="2985" xr:uid="{00000000-0005-0000-0000-000099310000}"/>
    <cellStyle name="Normal 5 4 2 2 2 5 2" xfId="4934" xr:uid="{00000000-0005-0000-0000-00009A310000}"/>
    <cellStyle name="Normal 5 4 2 2 2 5 2 2" xfId="19704" xr:uid="{00000000-0005-0000-0000-00009B310000}"/>
    <cellStyle name="Normal 5 4 2 2 2 5 3" xfId="17761" xr:uid="{00000000-0005-0000-0000-00009C310000}"/>
    <cellStyle name="Normal 5 4 2 2 2 6" xfId="4919" xr:uid="{00000000-0005-0000-0000-00009D310000}"/>
    <cellStyle name="Normal 5 4 2 2 2 6 2" xfId="19689" xr:uid="{00000000-0005-0000-0000-00009E310000}"/>
    <cellStyle name="Normal 5 4 2 2 2 7" xfId="17746" xr:uid="{00000000-0005-0000-0000-00009F310000}"/>
    <cellStyle name="Normal 5 4 2 2 3" xfId="2986" xr:uid="{00000000-0005-0000-0000-0000A0310000}"/>
    <cellStyle name="Normal 5 4 2 2 3 2" xfId="2987" xr:uid="{00000000-0005-0000-0000-0000A1310000}"/>
    <cellStyle name="Normal 5 4 2 2 3 2 2" xfId="2988" xr:uid="{00000000-0005-0000-0000-0000A2310000}"/>
    <cellStyle name="Normal 5 4 2 2 3 2 2 2" xfId="2989" xr:uid="{00000000-0005-0000-0000-0000A3310000}"/>
    <cellStyle name="Normal 5 4 2 2 3 2 2 2 2" xfId="4938" xr:uid="{00000000-0005-0000-0000-0000A4310000}"/>
    <cellStyle name="Normal 5 4 2 2 3 2 2 2 2 2" xfId="19708" xr:uid="{00000000-0005-0000-0000-0000A5310000}"/>
    <cellStyle name="Normal 5 4 2 2 3 2 2 2 3" xfId="17765" xr:uid="{00000000-0005-0000-0000-0000A6310000}"/>
    <cellStyle name="Normal 5 4 2 2 3 2 2 3" xfId="4937" xr:uid="{00000000-0005-0000-0000-0000A7310000}"/>
    <cellStyle name="Normal 5 4 2 2 3 2 2 3 2" xfId="19707" xr:uid="{00000000-0005-0000-0000-0000A8310000}"/>
    <cellStyle name="Normal 5 4 2 2 3 2 2 4" xfId="17764" xr:uid="{00000000-0005-0000-0000-0000A9310000}"/>
    <cellStyle name="Normal 5 4 2 2 3 2 3" xfId="2990" xr:uid="{00000000-0005-0000-0000-0000AA310000}"/>
    <cellStyle name="Normal 5 4 2 2 3 2 3 2" xfId="4939" xr:uid="{00000000-0005-0000-0000-0000AB310000}"/>
    <cellStyle name="Normal 5 4 2 2 3 2 3 2 2" xfId="19709" xr:uid="{00000000-0005-0000-0000-0000AC310000}"/>
    <cellStyle name="Normal 5 4 2 2 3 2 3 3" xfId="17766" xr:uid="{00000000-0005-0000-0000-0000AD310000}"/>
    <cellStyle name="Normal 5 4 2 2 3 2 4" xfId="4936" xr:uid="{00000000-0005-0000-0000-0000AE310000}"/>
    <cellStyle name="Normal 5 4 2 2 3 2 4 2" xfId="19706" xr:uid="{00000000-0005-0000-0000-0000AF310000}"/>
    <cellStyle name="Normal 5 4 2 2 3 2 5" xfId="17763" xr:uid="{00000000-0005-0000-0000-0000B0310000}"/>
    <cellStyle name="Normal 5 4 2 2 3 3" xfId="2991" xr:uid="{00000000-0005-0000-0000-0000B1310000}"/>
    <cellStyle name="Normal 5 4 2 2 3 3 2" xfId="2992" xr:uid="{00000000-0005-0000-0000-0000B2310000}"/>
    <cellStyle name="Normal 5 4 2 2 3 3 2 2" xfId="4941" xr:uid="{00000000-0005-0000-0000-0000B3310000}"/>
    <cellStyle name="Normal 5 4 2 2 3 3 2 2 2" xfId="19711" xr:uid="{00000000-0005-0000-0000-0000B4310000}"/>
    <cellStyle name="Normal 5 4 2 2 3 3 2 3" xfId="17768" xr:uid="{00000000-0005-0000-0000-0000B5310000}"/>
    <cellStyle name="Normal 5 4 2 2 3 3 3" xfId="4940" xr:uid="{00000000-0005-0000-0000-0000B6310000}"/>
    <cellStyle name="Normal 5 4 2 2 3 3 3 2" xfId="19710" xr:uid="{00000000-0005-0000-0000-0000B7310000}"/>
    <cellStyle name="Normal 5 4 2 2 3 3 4" xfId="17767" xr:uid="{00000000-0005-0000-0000-0000B8310000}"/>
    <cellStyle name="Normal 5 4 2 2 3 4" xfId="2993" xr:uid="{00000000-0005-0000-0000-0000B9310000}"/>
    <cellStyle name="Normal 5 4 2 2 3 4 2" xfId="4942" xr:uid="{00000000-0005-0000-0000-0000BA310000}"/>
    <cellStyle name="Normal 5 4 2 2 3 4 2 2" xfId="19712" xr:uid="{00000000-0005-0000-0000-0000BB310000}"/>
    <cellStyle name="Normal 5 4 2 2 3 4 3" xfId="17769" xr:uid="{00000000-0005-0000-0000-0000BC310000}"/>
    <cellStyle name="Normal 5 4 2 2 3 5" xfId="4935" xr:uid="{00000000-0005-0000-0000-0000BD310000}"/>
    <cellStyle name="Normal 5 4 2 2 3 5 2" xfId="19705" xr:uid="{00000000-0005-0000-0000-0000BE310000}"/>
    <cellStyle name="Normal 5 4 2 2 3 6" xfId="17762" xr:uid="{00000000-0005-0000-0000-0000BF310000}"/>
    <cellStyle name="Normal 5 4 2 2 4" xfId="2994" xr:uid="{00000000-0005-0000-0000-0000C0310000}"/>
    <cellStyle name="Normal 5 4 2 2 4 2" xfId="2995" xr:uid="{00000000-0005-0000-0000-0000C1310000}"/>
    <cellStyle name="Normal 5 4 2 2 4 2 2" xfId="2996" xr:uid="{00000000-0005-0000-0000-0000C2310000}"/>
    <cellStyle name="Normal 5 4 2 2 4 2 2 2" xfId="4945" xr:uid="{00000000-0005-0000-0000-0000C3310000}"/>
    <cellStyle name="Normal 5 4 2 2 4 2 2 2 2" xfId="19715" xr:uid="{00000000-0005-0000-0000-0000C4310000}"/>
    <cellStyle name="Normal 5 4 2 2 4 2 2 3" xfId="17772" xr:uid="{00000000-0005-0000-0000-0000C5310000}"/>
    <cellStyle name="Normal 5 4 2 2 4 2 3" xfId="4944" xr:uid="{00000000-0005-0000-0000-0000C6310000}"/>
    <cellStyle name="Normal 5 4 2 2 4 2 3 2" xfId="19714" xr:uid="{00000000-0005-0000-0000-0000C7310000}"/>
    <cellStyle name="Normal 5 4 2 2 4 2 4" xfId="17771" xr:uid="{00000000-0005-0000-0000-0000C8310000}"/>
    <cellStyle name="Normal 5 4 2 2 4 3" xfId="2997" xr:uid="{00000000-0005-0000-0000-0000C9310000}"/>
    <cellStyle name="Normal 5 4 2 2 4 3 2" xfId="4946" xr:uid="{00000000-0005-0000-0000-0000CA310000}"/>
    <cellStyle name="Normal 5 4 2 2 4 3 2 2" xfId="19716" xr:uid="{00000000-0005-0000-0000-0000CB310000}"/>
    <cellStyle name="Normal 5 4 2 2 4 3 3" xfId="17773" xr:uid="{00000000-0005-0000-0000-0000CC310000}"/>
    <cellStyle name="Normal 5 4 2 2 4 4" xfId="4943" xr:uid="{00000000-0005-0000-0000-0000CD310000}"/>
    <cellStyle name="Normal 5 4 2 2 4 4 2" xfId="19713" xr:uid="{00000000-0005-0000-0000-0000CE310000}"/>
    <cellStyle name="Normal 5 4 2 2 4 5" xfId="17770" xr:uid="{00000000-0005-0000-0000-0000CF310000}"/>
    <cellStyle name="Normal 5 4 2 2 5" xfId="2998" xr:uid="{00000000-0005-0000-0000-0000D0310000}"/>
    <cellStyle name="Normal 5 4 2 2 5 2" xfId="2999" xr:uid="{00000000-0005-0000-0000-0000D1310000}"/>
    <cellStyle name="Normal 5 4 2 2 5 2 2" xfId="4948" xr:uid="{00000000-0005-0000-0000-0000D2310000}"/>
    <cellStyle name="Normal 5 4 2 2 5 2 2 2" xfId="19718" xr:uid="{00000000-0005-0000-0000-0000D3310000}"/>
    <cellStyle name="Normal 5 4 2 2 5 2 3" xfId="17775" xr:uid="{00000000-0005-0000-0000-0000D4310000}"/>
    <cellStyle name="Normal 5 4 2 2 5 3" xfId="4947" xr:uid="{00000000-0005-0000-0000-0000D5310000}"/>
    <cellStyle name="Normal 5 4 2 2 5 3 2" xfId="19717" xr:uid="{00000000-0005-0000-0000-0000D6310000}"/>
    <cellStyle name="Normal 5 4 2 2 5 4" xfId="17774" xr:uid="{00000000-0005-0000-0000-0000D7310000}"/>
    <cellStyle name="Normal 5 4 2 2 6" xfId="3000" xr:uid="{00000000-0005-0000-0000-0000D8310000}"/>
    <cellStyle name="Normal 5 4 2 2 6 2" xfId="4949" xr:uid="{00000000-0005-0000-0000-0000D9310000}"/>
    <cellStyle name="Normal 5 4 2 2 6 2 2" xfId="19719" xr:uid="{00000000-0005-0000-0000-0000DA310000}"/>
    <cellStyle name="Normal 5 4 2 2 6 3" xfId="17776" xr:uid="{00000000-0005-0000-0000-0000DB310000}"/>
    <cellStyle name="Normal 5 4 2 2 7" xfId="4918" xr:uid="{00000000-0005-0000-0000-0000DC310000}"/>
    <cellStyle name="Normal 5 4 2 2 7 2" xfId="19688" xr:uid="{00000000-0005-0000-0000-0000DD310000}"/>
    <cellStyle name="Normal 5 4 2 2 8" xfId="17745" xr:uid="{00000000-0005-0000-0000-0000DE310000}"/>
    <cellStyle name="Normal 5 4 2 3" xfId="3001" xr:uid="{00000000-0005-0000-0000-0000DF310000}"/>
    <cellStyle name="Normal 5 4 2 3 2" xfId="3002" xr:uid="{00000000-0005-0000-0000-0000E0310000}"/>
    <cellStyle name="Normal 5 4 2 3 2 2" xfId="3003" xr:uid="{00000000-0005-0000-0000-0000E1310000}"/>
    <cellStyle name="Normal 5 4 2 3 2 2 2" xfId="3004" xr:uid="{00000000-0005-0000-0000-0000E2310000}"/>
    <cellStyle name="Normal 5 4 2 3 2 2 2 2" xfId="3005" xr:uid="{00000000-0005-0000-0000-0000E3310000}"/>
    <cellStyle name="Normal 5 4 2 3 2 2 2 2 2" xfId="4954" xr:uid="{00000000-0005-0000-0000-0000E4310000}"/>
    <cellStyle name="Normal 5 4 2 3 2 2 2 2 2 2" xfId="19724" xr:uid="{00000000-0005-0000-0000-0000E5310000}"/>
    <cellStyle name="Normal 5 4 2 3 2 2 2 2 3" xfId="17781" xr:uid="{00000000-0005-0000-0000-0000E6310000}"/>
    <cellStyle name="Normal 5 4 2 3 2 2 2 3" xfId="4953" xr:uid="{00000000-0005-0000-0000-0000E7310000}"/>
    <cellStyle name="Normal 5 4 2 3 2 2 2 3 2" xfId="19723" xr:uid="{00000000-0005-0000-0000-0000E8310000}"/>
    <cellStyle name="Normal 5 4 2 3 2 2 2 4" xfId="17780" xr:uid="{00000000-0005-0000-0000-0000E9310000}"/>
    <cellStyle name="Normal 5 4 2 3 2 2 3" xfId="3006" xr:uid="{00000000-0005-0000-0000-0000EA310000}"/>
    <cellStyle name="Normal 5 4 2 3 2 2 3 2" xfId="4955" xr:uid="{00000000-0005-0000-0000-0000EB310000}"/>
    <cellStyle name="Normal 5 4 2 3 2 2 3 2 2" xfId="19725" xr:uid="{00000000-0005-0000-0000-0000EC310000}"/>
    <cellStyle name="Normal 5 4 2 3 2 2 3 3" xfId="17782" xr:uid="{00000000-0005-0000-0000-0000ED310000}"/>
    <cellStyle name="Normal 5 4 2 3 2 2 4" xfId="4952" xr:uid="{00000000-0005-0000-0000-0000EE310000}"/>
    <cellStyle name="Normal 5 4 2 3 2 2 4 2" xfId="19722" xr:uid="{00000000-0005-0000-0000-0000EF310000}"/>
    <cellStyle name="Normal 5 4 2 3 2 2 5" xfId="17779" xr:uid="{00000000-0005-0000-0000-0000F0310000}"/>
    <cellStyle name="Normal 5 4 2 3 2 3" xfId="3007" xr:uid="{00000000-0005-0000-0000-0000F1310000}"/>
    <cellStyle name="Normal 5 4 2 3 2 3 2" xfId="3008" xr:uid="{00000000-0005-0000-0000-0000F2310000}"/>
    <cellStyle name="Normal 5 4 2 3 2 3 2 2" xfId="4957" xr:uid="{00000000-0005-0000-0000-0000F3310000}"/>
    <cellStyle name="Normal 5 4 2 3 2 3 2 2 2" xfId="19727" xr:uid="{00000000-0005-0000-0000-0000F4310000}"/>
    <cellStyle name="Normal 5 4 2 3 2 3 2 3" xfId="17784" xr:uid="{00000000-0005-0000-0000-0000F5310000}"/>
    <cellStyle name="Normal 5 4 2 3 2 3 3" xfId="4956" xr:uid="{00000000-0005-0000-0000-0000F6310000}"/>
    <cellStyle name="Normal 5 4 2 3 2 3 3 2" xfId="19726" xr:uid="{00000000-0005-0000-0000-0000F7310000}"/>
    <cellStyle name="Normal 5 4 2 3 2 3 4" xfId="17783" xr:uid="{00000000-0005-0000-0000-0000F8310000}"/>
    <cellStyle name="Normal 5 4 2 3 2 4" xfId="3009" xr:uid="{00000000-0005-0000-0000-0000F9310000}"/>
    <cellStyle name="Normal 5 4 2 3 2 4 2" xfId="4958" xr:uid="{00000000-0005-0000-0000-0000FA310000}"/>
    <cellStyle name="Normal 5 4 2 3 2 4 2 2" xfId="19728" xr:uid="{00000000-0005-0000-0000-0000FB310000}"/>
    <cellStyle name="Normal 5 4 2 3 2 4 3" xfId="17785" xr:uid="{00000000-0005-0000-0000-0000FC310000}"/>
    <cellStyle name="Normal 5 4 2 3 2 5" xfId="4951" xr:uid="{00000000-0005-0000-0000-0000FD310000}"/>
    <cellStyle name="Normal 5 4 2 3 2 5 2" xfId="19721" xr:uid="{00000000-0005-0000-0000-0000FE310000}"/>
    <cellStyle name="Normal 5 4 2 3 2 6" xfId="17778" xr:uid="{00000000-0005-0000-0000-0000FF310000}"/>
    <cellStyle name="Normal 5 4 2 3 3" xfId="3010" xr:uid="{00000000-0005-0000-0000-000000320000}"/>
    <cellStyle name="Normal 5 4 2 3 3 2" xfId="3011" xr:uid="{00000000-0005-0000-0000-000001320000}"/>
    <cellStyle name="Normal 5 4 2 3 3 2 2" xfId="3012" xr:uid="{00000000-0005-0000-0000-000002320000}"/>
    <cellStyle name="Normal 5 4 2 3 3 2 2 2" xfId="4961" xr:uid="{00000000-0005-0000-0000-000003320000}"/>
    <cellStyle name="Normal 5 4 2 3 3 2 2 2 2" xfId="19731" xr:uid="{00000000-0005-0000-0000-000004320000}"/>
    <cellStyle name="Normal 5 4 2 3 3 2 2 3" xfId="17788" xr:uid="{00000000-0005-0000-0000-000005320000}"/>
    <cellStyle name="Normal 5 4 2 3 3 2 3" xfId="4960" xr:uid="{00000000-0005-0000-0000-000006320000}"/>
    <cellStyle name="Normal 5 4 2 3 3 2 3 2" xfId="19730" xr:uid="{00000000-0005-0000-0000-000007320000}"/>
    <cellStyle name="Normal 5 4 2 3 3 2 4" xfId="17787" xr:uid="{00000000-0005-0000-0000-000008320000}"/>
    <cellStyle name="Normal 5 4 2 3 3 3" xfId="3013" xr:uid="{00000000-0005-0000-0000-000009320000}"/>
    <cellStyle name="Normal 5 4 2 3 3 3 2" xfId="4962" xr:uid="{00000000-0005-0000-0000-00000A320000}"/>
    <cellStyle name="Normal 5 4 2 3 3 3 2 2" xfId="19732" xr:uid="{00000000-0005-0000-0000-00000B320000}"/>
    <cellStyle name="Normal 5 4 2 3 3 3 3" xfId="17789" xr:uid="{00000000-0005-0000-0000-00000C320000}"/>
    <cellStyle name="Normal 5 4 2 3 3 4" xfId="4959" xr:uid="{00000000-0005-0000-0000-00000D320000}"/>
    <cellStyle name="Normal 5 4 2 3 3 4 2" xfId="19729" xr:uid="{00000000-0005-0000-0000-00000E320000}"/>
    <cellStyle name="Normal 5 4 2 3 3 5" xfId="17786" xr:uid="{00000000-0005-0000-0000-00000F320000}"/>
    <cellStyle name="Normal 5 4 2 3 4" xfId="3014" xr:uid="{00000000-0005-0000-0000-000010320000}"/>
    <cellStyle name="Normal 5 4 2 3 4 2" xfId="3015" xr:uid="{00000000-0005-0000-0000-000011320000}"/>
    <cellStyle name="Normal 5 4 2 3 4 2 2" xfId="4964" xr:uid="{00000000-0005-0000-0000-000012320000}"/>
    <cellStyle name="Normal 5 4 2 3 4 2 2 2" xfId="19734" xr:uid="{00000000-0005-0000-0000-000013320000}"/>
    <cellStyle name="Normal 5 4 2 3 4 2 3" xfId="17791" xr:uid="{00000000-0005-0000-0000-000014320000}"/>
    <cellStyle name="Normal 5 4 2 3 4 3" xfId="4963" xr:uid="{00000000-0005-0000-0000-000015320000}"/>
    <cellStyle name="Normal 5 4 2 3 4 3 2" xfId="19733" xr:uid="{00000000-0005-0000-0000-000016320000}"/>
    <cellStyle name="Normal 5 4 2 3 4 4" xfId="17790" xr:uid="{00000000-0005-0000-0000-000017320000}"/>
    <cellStyle name="Normal 5 4 2 3 5" xfId="3016" xr:uid="{00000000-0005-0000-0000-000018320000}"/>
    <cellStyle name="Normal 5 4 2 3 5 2" xfId="4965" xr:uid="{00000000-0005-0000-0000-000019320000}"/>
    <cellStyle name="Normal 5 4 2 3 5 2 2" xfId="19735" xr:uid="{00000000-0005-0000-0000-00001A320000}"/>
    <cellStyle name="Normal 5 4 2 3 5 3" xfId="17792" xr:uid="{00000000-0005-0000-0000-00001B320000}"/>
    <cellStyle name="Normal 5 4 2 3 6" xfId="4950" xr:uid="{00000000-0005-0000-0000-00001C320000}"/>
    <cellStyle name="Normal 5 4 2 3 6 2" xfId="19720" xr:uid="{00000000-0005-0000-0000-00001D320000}"/>
    <cellStyle name="Normal 5 4 2 3 7" xfId="17777" xr:uid="{00000000-0005-0000-0000-00001E320000}"/>
    <cellStyle name="Normal 5 4 2 4" xfId="3017" xr:uid="{00000000-0005-0000-0000-00001F320000}"/>
    <cellStyle name="Normal 5 4 2 4 2" xfId="3018" xr:uid="{00000000-0005-0000-0000-000020320000}"/>
    <cellStyle name="Normal 5 4 2 4 2 2" xfId="3019" xr:uid="{00000000-0005-0000-0000-000021320000}"/>
    <cellStyle name="Normal 5 4 2 4 2 2 2" xfId="3020" xr:uid="{00000000-0005-0000-0000-000022320000}"/>
    <cellStyle name="Normal 5 4 2 4 2 2 2 2" xfId="4969" xr:uid="{00000000-0005-0000-0000-000023320000}"/>
    <cellStyle name="Normal 5 4 2 4 2 2 2 2 2" xfId="19739" xr:uid="{00000000-0005-0000-0000-000024320000}"/>
    <cellStyle name="Normal 5 4 2 4 2 2 2 3" xfId="17796" xr:uid="{00000000-0005-0000-0000-000025320000}"/>
    <cellStyle name="Normal 5 4 2 4 2 2 3" xfId="4968" xr:uid="{00000000-0005-0000-0000-000026320000}"/>
    <cellStyle name="Normal 5 4 2 4 2 2 3 2" xfId="19738" xr:uid="{00000000-0005-0000-0000-000027320000}"/>
    <cellStyle name="Normal 5 4 2 4 2 2 4" xfId="17795" xr:uid="{00000000-0005-0000-0000-000028320000}"/>
    <cellStyle name="Normal 5 4 2 4 2 3" xfId="3021" xr:uid="{00000000-0005-0000-0000-000029320000}"/>
    <cellStyle name="Normal 5 4 2 4 2 3 2" xfId="4970" xr:uid="{00000000-0005-0000-0000-00002A320000}"/>
    <cellStyle name="Normal 5 4 2 4 2 3 2 2" xfId="19740" xr:uid="{00000000-0005-0000-0000-00002B320000}"/>
    <cellStyle name="Normal 5 4 2 4 2 3 3" xfId="17797" xr:uid="{00000000-0005-0000-0000-00002C320000}"/>
    <cellStyle name="Normal 5 4 2 4 2 4" xfId="4967" xr:uid="{00000000-0005-0000-0000-00002D320000}"/>
    <cellStyle name="Normal 5 4 2 4 2 4 2" xfId="19737" xr:uid="{00000000-0005-0000-0000-00002E320000}"/>
    <cellStyle name="Normal 5 4 2 4 2 5" xfId="17794" xr:uid="{00000000-0005-0000-0000-00002F320000}"/>
    <cellStyle name="Normal 5 4 2 4 3" xfId="3022" xr:uid="{00000000-0005-0000-0000-000030320000}"/>
    <cellStyle name="Normal 5 4 2 4 3 2" xfId="3023" xr:uid="{00000000-0005-0000-0000-000031320000}"/>
    <cellStyle name="Normal 5 4 2 4 3 2 2" xfId="4972" xr:uid="{00000000-0005-0000-0000-000032320000}"/>
    <cellStyle name="Normal 5 4 2 4 3 2 2 2" xfId="19742" xr:uid="{00000000-0005-0000-0000-000033320000}"/>
    <cellStyle name="Normal 5 4 2 4 3 2 3" xfId="17799" xr:uid="{00000000-0005-0000-0000-000034320000}"/>
    <cellStyle name="Normal 5 4 2 4 3 3" xfId="4971" xr:uid="{00000000-0005-0000-0000-000035320000}"/>
    <cellStyle name="Normal 5 4 2 4 3 3 2" xfId="19741" xr:uid="{00000000-0005-0000-0000-000036320000}"/>
    <cellStyle name="Normal 5 4 2 4 3 4" xfId="17798" xr:uid="{00000000-0005-0000-0000-000037320000}"/>
    <cellStyle name="Normal 5 4 2 4 4" xfId="3024" xr:uid="{00000000-0005-0000-0000-000038320000}"/>
    <cellStyle name="Normal 5 4 2 4 4 2" xfId="4973" xr:uid="{00000000-0005-0000-0000-000039320000}"/>
    <cellStyle name="Normal 5 4 2 4 4 2 2" xfId="19743" xr:uid="{00000000-0005-0000-0000-00003A320000}"/>
    <cellStyle name="Normal 5 4 2 4 4 3" xfId="17800" xr:uid="{00000000-0005-0000-0000-00003B320000}"/>
    <cellStyle name="Normal 5 4 2 4 5" xfId="4966" xr:uid="{00000000-0005-0000-0000-00003C320000}"/>
    <cellStyle name="Normal 5 4 2 4 5 2" xfId="19736" xr:uid="{00000000-0005-0000-0000-00003D320000}"/>
    <cellStyle name="Normal 5 4 2 4 6" xfId="17793" xr:uid="{00000000-0005-0000-0000-00003E320000}"/>
    <cellStyle name="Normal 5 4 2 5" xfId="3025" xr:uid="{00000000-0005-0000-0000-00003F320000}"/>
    <cellStyle name="Normal 5 4 2 5 2" xfId="3026" xr:uid="{00000000-0005-0000-0000-000040320000}"/>
    <cellStyle name="Normal 5 4 2 5 2 2" xfId="3027" xr:uid="{00000000-0005-0000-0000-000041320000}"/>
    <cellStyle name="Normal 5 4 2 5 2 2 2" xfId="4976" xr:uid="{00000000-0005-0000-0000-000042320000}"/>
    <cellStyle name="Normal 5 4 2 5 2 2 2 2" xfId="19746" xr:uid="{00000000-0005-0000-0000-000043320000}"/>
    <cellStyle name="Normal 5 4 2 5 2 2 3" xfId="17803" xr:uid="{00000000-0005-0000-0000-000044320000}"/>
    <cellStyle name="Normal 5 4 2 5 2 3" xfId="4975" xr:uid="{00000000-0005-0000-0000-000045320000}"/>
    <cellStyle name="Normal 5 4 2 5 2 3 2" xfId="19745" xr:uid="{00000000-0005-0000-0000-000046320000}"/>
    <cellStyle name="Normal 5 4 2 5 2 4" xfId="17802" xr:uid="{00000000-0005-0000-0000-000047320000}"/>
    <cellStyle name="Normal 5 4 2 5 3" xfId="3028" xr:uid="{00000000-0005-0000-0000-000048320000}"/>
    <cellStyle name="Normal 5 4 2 5 3 2" xfId="4977" xr:uid="{00000000-0005-0000-0000-000049320000}"/>
    <cellStyle name="Normal 5 4 2 5 3 2 2" xfId="19747" xr:uid="{00000000-0005-0000-0000-00004A320000}"/>
    <cellStyle name="Normal 5 4 2 5 3 3" xfId="17804" xr:uid="{00000000-0005-0000-0000-00004B320000}"/>
    <cellStyle name="Normal 5 4 2 5 4" xfId="4974" xr:uid="{00000000-0005-0000-0000-00004C320000}"/>
    <cellStyle name="Normal 5 4 2 5 4 2" xfId="19744" xr:uid="{00000000-0005-0000-0000-00004D320000}"/>
    <cellStyle name="Normal 5 4 2 5 5" xfId="17801" xr:uid="{00000000-0005-0000-0000-00004E320000}"/>
    <cellStyle name="Normal 5 4 2 6" xfId="3029" xr:uid="{00000000-0005-0000-0000-00004F320000}"/>
    <cellStyle name="Normal 5 4 2 6 2" xfId="3030" xr:uid="{00000000-0005-0000-0000-000050320000}"/>
    <cellStyle name="Normal 5 4 2 6 2 2" xfId="4979" xr:uid="{00000000-0005-0000-0000-000051320000}"/>
    <cellStyle name="Normal 5 4 2 6 2 2 2" xfId="19749" xr:uid="{00000000-0005-0000-0000-000052320000}"/>
    <cellStyle name="Normal 5 4 2 6 2 3" xfId="17806" xr:uid="{00000000-0005-0000-0000-000053320000}"/>
    <cellStyle name="Normal 5 4 2 6 3" xfId="4978" xr:uid="{00000000-0005-0000-0000-000054320000}"/>
    <cellStyle name="Normal 5 4 2 6 3 2" xfId="19748" xr:uid="{00000000-0005-0000-0000-000055320000}"/>
    <cellStyle name="Normal 5 4 2 6 4" xfId="17805" xr:uid="{00000000-0005-0000-0000-000056320000}"/>
    <cellStyle name="Normal 5 4 2 7" xfId="3031" xr:uid="{00000000-0005-0000-0000-000057320000}"/>
    <cellStyle name="Normal 5 4 2 7 2" xfId="4980" xr:uid="{00000000-0005-0000-0000-000058320000}"/>
    <cellStyle name="Normal 5 4 2 7 2 2" xfId="19750" xr:uid="{00000000-0005-0000-0000-000059320000}"/>
    <cellStyle name="Normal 5 4 2 7 3" xfId="17807" xr:uid="{00000000-0005-0000-0000-00005A320000}"/>
    <cellStyle name="Normal 5 4 2 8" xfId="4917" xr:uid="{00000000-0005-0000-0000-00005B320000}"/>
    <cellStyle name="Normal 5 4 2 8 2" xfId="19687" xr:uid="{00000000-0005-0000-0000-00005C320000}"/>
    <cellStyle name="Normal 5 4 2 9" xfId="12273" xr:uid="{00000000-0005-0000-0000-00005D320000}"/>
    <cellStyle name="Normal 5 4 3" xfId="3032" xr:uid="{00000000-0005-0000-0000-00005E320000}"/>
    <cellStyle name="Normal 5 4 3 2" xfId="3033" xr:uid="{00000000-0005-0000-0000-00005F320000}"/>
    <cellStyle name="Normal 5 4 3 2 2" xfId="3034" xr:uid="{00000000-0005-0000-0000-000060320000}"/>
    <cellStyle name="Normal 5 4 3 2 2 2" xfId="3035" xr:uid="{00000000-0005-0000-0000-000061320000}"/>
    <cellStyle name="Normal 5 4 3 2 2 2 2" xfId="3036" xr:uid="{00000000-0005-0000-0000-000062320000}"/>
    <cellStyle name="Normal 5 4 3 2 2 2 2 2" xfId="3037" xr:uid="{00000000-0005-0000-0000-000063320000}"/>
    <cellStyle name="Normal 5 4 3 2 2 2 2 2 2" xfId="3038" xr:uid="{00000000-0005-0000-0000-000064320000}"/>
    <cellStyle name="Normal 5 4 3 2 2 2 2 2 2 2" xfId="4987" xr:uid="{00000000-0005-0000-0000-000065320000}"/>
    <cellStyle name="Normal 5 4 3 2 2 2 2 2 2 2 2" xfId="19757" xr:uid="{00000000-0005-0000-0000-000066320000}"/>
    <cellStyle name="Normal 5 4 3 2 2 2 2 2 2 3" xfId="17814" xr:uid="{00000000-0005-0000-0000-000067320000}"/>
    <cellStyle name="Normal 5 4 3 2 2 2 2 2 3" xfId="4986" xr:uid="{00000000-0005-0000-0000-000068320000}"/>
    <cellStyle name="Normal 5 4 3 2 2 2 2 2 3 2" xfId="19756" xr:uid="{00000000-0005-0000-0000-000069320000}"/>
    <cellStyle name="Normal 5 4 3 2 2 2 2 2 4" xfId="17813" xr:uid="{00000000-0005-0000-0000-00006A320000}"/>
    <cellStyle name="Normal 5 4 3 2 2 2 2 3" xfId="3039" xr:uid="{00000000-0005-0000-0000-00006B320000}"/>
    <cellStyle name="Normal 5 4 3 2 2 2 2 3 2" xfId="4988" xr:uid="{00000000-0005-0000-0000-00006C320000}"/>
    <cellStyle name="Normal 5 4 3 2 2 2 2 3 2 2" xfId="19758" xr:uid="{00000000-0005-0000-0000-00006D320000}"/>
    <cellStyle name="Normal 5 4 3 2 2 2 2 3 3" xfId="17815" xr:uid="{00000000-0005-0000-0000-00006E320000}"/>
    <cellStyle name="Normal 5 4 3 2 2 2 2 4" xfId="4985" xr:uid="{00000000-0005-0000-0000-00006F320000}"/>
    <cellStyle name="Normal 5 4 3 2 2 2 2 4 2" xfId="19755" xr:uid="{00000000-0005-0000-0000-000070320000}"/>
    <cellStyle name="Normal 5 4 3 2 2 2 2 5" xfId="17812" xr:uid="{00000000-0005-0000-0000-000071320000}"/>
    <cellStyle name="Normal 5 4 3 2 2 2 3" xfId="3040" xr:uid="{00000000-0005-0000-0000-000072320000}"/>
    <cellStyle name="Normal 5 4 3 2 2 2 3 2" xfId="3041" xr:uid="{00000000-0005-0000-0000-000073320000}"/>
    <cellStyle name="Normal 5 4 3 2 2 2 3 2 2" xfId="4990" xr:uid="{00000000-0005-0000-0000-000074320000}"/>
    <cellStyle name="Normal 5 4 3 2 2 2 3 2 2 2" xfId="19760" xr:uid="{00000000-0005-0000-0000-000075320000}"/>
    <cellStyle name="Normal 5 4 3 2 2 2 3 2 3" xfId="17817" xr:uid="{00000000-0005-0000-0000-000076320000}"/>
    <cellStyle name="Normal 5 4 3 2 2 2 3 3" xfId="4989" xr:uid="{00000000-0005-0000-0000-000077320000}"/>
    <cellStyle name="Normal 5 4 3 2 2 2 3 3 2" xfId="19759" xr:uid="{00000000-0005-0000-0000-000078320000}"/>
    <cellStyle name="Normal 5 4 3 2 2 2 3 4" xfId="17816" xr:uid="{00000000-0005-0000-0000-000079320000}"/>
    <cellStyle name="Normal 5 4 3 2 2 2 4" xfId="3042" xr:uid="{00000000-0005-0000-0000-00007A320000}"/>
    <cellStyle name="Normal 5 4 3 2 2 2 4 2" xfId="4991" xr:uid="{00000000-0005-0000-0000-00007B320000}"/>
    <cellStyle name="Normal 5 4 3 2 2 2 4 2 2" xfId="19761" xr:uid="{00000000-0005-0000-0000-00007C320000}"/>
    <cellStyle name="Normal 5 4 3 2 2 2 4 3" xfId="17818" xr:uid="{00000000-0005-0000-0000-00007D320000}"/>
    <cellStyle name="Normal 5 4 3 2 2 2 5" xfId="4984" xr:uid="{00000000-0005-0000-0000-00007E320000}"/>
    <cellStyle name="Normal 5 4 3 2 2 2 5 2" xfId="19754" xr:uid="{00000000-0005-0000-0000-00007F320000}"/>
    <cellStyle name="Normal 5 4 3 2 2 2 6" xfId="17811" xr:uid="{00000000-0005-0000-0000-000080320000}"/>
    <cellStyle name="Normal 5 4 3 2 2 3" xfId="3043" xr:uid="{00000000-0005-0000-0000-000081320000}"/>
    <cellStyle name="Normal 5 4 3 2 2 3 2" xfId="3044" xr:uid="{00000000-0005-0000-0000-000082320000}"/>
    <cellStyle name="Normal 5 4 3 2 2 3 2 2" xfId="3045" xr:uid="{00000000-0005-0000-0000-000083320000}"/>
    <cellStyle name="Normal 5 4 3 2 2 3 2 2 2" xfId="4994" xr:uid="{00000000-0005-0000-0000-000084320000}"/>
    <cellStyle name="Normal 5 4 3 2 2 3 2 2 2 2" xfId="19764" xr:uid="{00000000-0005-0000-0000-000085320000}"/>
    <cellStyle name="Normal 5 4 3 2 2 3 2 2 3" xfId="17821" xr:uid="{00000000-0005-0000-0000-000086320000}"/>
    <cellStyle name="Normal 5 4 3 2 2 3 2 3" xfId="4993" xr:uid="{00000000-0005-0000-0000-000087320000}"/>
    <cellStyle name="Normal 5 4 3 2 2 3 2 3 2" xfId="19763" xr:uid="{00000000-0005-0000-0000-000088320000}"/>
    <cellStyle name="Normal 5 4 3 2 2 3 2 4" xfId="17820" xr:uid="{00000000-0005-0000-0000-000089320000}"/>
    <cellStyle name="Normal 5 4 3 2 2 3 3" xfId="3046" xr:uid="{00000000-0005-0000-0000-00008A320000}"/>
    <cellStyle name="Normal 5 4 3 2 2 3 3 2" xfId="4995" xr:uid="{00000000-0005-0000-0000-00008B320000}"/>
    <cellStyle name="Normal 5 4 3 2 2 3 3 2 2" xfId="19765" xr:uid="{00000000-0005-0000-0000-00008C320000}"/>
    <cellStyle name="Normal 5 4 3 2 2 3 3 3" xfId="17822" xr:uid="{00000000-0005-0000-0000-00008D320000}"/>
    <cellStyle name="Normal 5 4 3 2 2 3 4" xfId="4992" xr:uid="{00000000-0005-0000-0000-00008E320000}"/>
    <cellStyle name="Normal 5 4 3 2 2 3 4 2" xfId="19762" xr:uid="{00000000-0005-0000-0000-00008F320000}"/>
    <cellStyle name="Normal 5 4 3 2 2 3 5" xfId="17819" xr:uid="{00000000-0005-0000-0000-000090320000}"/>
    <cellStyle name="Normal 5 4 3 2 2 4" xfId="3047" xr:uid="{00000000-0005-0000-0000-000091320000}"/>
    <cellStyle name="Normal 5 4 3 2 2 4 2" xfId="3048" xr:uid="{00000000-0005-0000-0000-000092320000}"/>
    <cellStyle name="Normal 5 4 3 2 2 4 2 2" xfId="4997" xr:uid="{00000000-0005-0000-0000-000093320000}"/>
    <cellStyle name="Normal 5 4 3 2 2 4 2 2 2" xfId="19767" xr:uid="{00000000-0005-0000-0000-000094320000}"/>
    <cellStyle name="Normal 5 4 3 2 2 4 2 3" xfId="17824" xr:uid="{00000000-0005-0000-0000-000095320000}"/>
    <cellStyle name="Normal 5 4 3 2 2 4 3" xfId="4996" xr:uid="{00000000-0005-0000-0000-000096320000}"/>
    <cellStyle name="Normal 5 4 3 2 2 4 3 2" xfId="19766" xr:uid="{00000000-0005-0000-0000-000097320000}"/>
    <cellStyle name="Normal 5 4 3 2 2 4 4" xfId="17823" xr:uid="{00000000-0005-0000-0000-000098320000}"/>
    <cellStyle name="Normal 5 4 3 2 2 5" xfId="3049" xr:uid="{00000000-0005-0000-0000-000099320000}"/>
    <cellStyle name="Normal 5 4 3 2 2 5 2" xfId="4998" xr:uid="{00000000-0005-0000-0000-00009A320000}"/>
    <cellStyle name="Normal 5 4 3 2 2 5 2 2" xfId="19768" xr:uid="{00000000-0005-0000-0000-00009B320000}"/>
    <cellStyle name="Normal 5 4 3 2 2 5 3" xfId="17825" xr:uid="{00000000-0005-0000-0000-00009C320000}"/>
    <cellStyle name="Normal 5 4 3 2 2 6" xfId="4983" xr:uid="{00000000-0005-0000-0000-00009D320000}"/>
    <cellStyle name="Normal 5 4 3 2 2 6 2" xfId="19753" xr:uid="{00000000-0005-0000-0000-00009E320000}"/>
    <cellStyle name="Normal 5 4 3 2 2 7" xfId="17810" xr:uid="{00000000-0005-0000-0000-00009F320000}"/>
    <cellStyle name="Normal 5 4 3 2 3" xfId="3050" xr:uid="{00000000-0005-0000-0000-0000A0320000}"/>
    <cellStyle name="Normal 5 4 3 2 3 2" xfId="3051" xr:uid="{00000000-0005-0000-0000-0000A1320000}"/>
    <cellStyle name="Normal 5 4 3 2 3 2 2" xfId="3052" xr:uid="{00000000-0005-0000-0000-0000A2320000}"/>
    <cellStyle name="Normal 5 4 3 2 3 2 2 2" xfId="3053" xr:uid="{00000000-0005-0000-0000-0000A3320000}"/>
    <cellStyle name="Normal 5 4 3 2 3 2 2 2 2" xfId="5002" xr:uid="{00000000-0005-0000-0000-0000A4320000}"/>
    <cellStyle name="Normal 5 4 3 2 3 2 2 2 2 2" xfId="19772" xr:uid="{00000000-0005-0000-0000-0000A5320000}"/>
    <cellStyle name="Normal 5 4 3 2 3 2 2 2 3" xfId="17829" xr:uid="{00000000-0005-0000-0000-0000A6320000}"/>
    <cellStyle name="Normal 5 4 3 2 3 2 2 3" xfId="5001" xr:uid="{00000000-0005-0000-0000-0000A7320000}"/>
    <cellStyle name="Normal 5 4 3 2 3 2 2 3 2" xfId="19771" xr:uid="{00000000-0005-0000-0000-0000A8320000}"/>
    <cellStyle name="Normal 5 4 3 2 3 2 2 4" xfId="17828" xr:uid="{00000000-0005-0000-0000-0000A9320000}"/>
    <cellStyle name="Normal 5 4 3 2 3 2 3" xfId="3054" xr:uid="{00000000-0005-0000-0000-0000AA320000}"/>
    <cellStyle name="Normal 5 4 3 2 3 2 3 2" xfId="5003" xr:uid="{00000000-0005-0000-0000-0000AB320000}"/>
    <cellStyle name="Normal 5 4 3 2 3 2 3 2 2" xfId="19773" xr:uid="{00000000-0005-0000-0000-0000AC320000}"/>
    <cellStyle name="Normal 5 4 3 2 3 2 3 3" xfId="17830" xr:uid="{00000000-0005-0000-0000-0000AD320000}"/>
    <cellStyle name="Normal 5 4 3 2 3 2 4" xfId="5000" xr:uid="{00000000-0005-0000-0000-0000AE320000}"/>
    <cellStyle name="Normal 5 4 3 2 3 2 4 2" xfId="19770" xr:uid="{00000000-0005-0000-0000-0000AF320000}"/>
    <cellStyle name="Normal 5 4 3 2 3 2 5" xfId="17827" xr:uid="{00000000-0005-0000-0000-0000B0320000}"/>
    <cellStyle name="Normal 5 4 3 2 3 3" xfId="3055" xr:uid="{00000000-0005-0000-0000-0000B1320000}"/>
    <cellStyle name="Normal 5 4 3 2 3 3 2" xfId="3056" xr:uid="{00000000-0005-0000-0000-0000B2320000}"/>
    <cellStyle name="Normal 5 4 3 2 3 3 2 2" xfId="5005" xr:uid="{00000000-0005-0000-0000-0000B3320000}"/>
    <cellStyle name="Normal 5 4 3 2 3 3 2 2 2" xfId="19775" xr:uid="{00000000-0005-0000-0000-0000B4320000}"/>
    <cellStyle name="Normal 5 4 3 2 3 3 2 3" xfId="17832" xr:uid="{00000000-0005-0000-0000-0000B5320000}"/>
    <cellStyle name="Normal 5 4 3 2 3 3 3" xfId="5004" xr:uid="{00000000-0005-0000-0000-0000B6320000}"/>
    <cellStyle name="Normal 5 4 3 2 3 3 3 2" xfId="19774" xr:uid="{00000000-0005-0000-0000-0000B7320000}"/>
    <cellStyle name="Normal 5 4 3 2 3 3 4" xfId="17831" xr:uid="{00000000-0005-0000-0000-0000B8320000}"/>
    <cellStyle name="Normal 5 4 3 2 3 4" xfId="3057" xr:uid="{00000000-0005-0000-0000-0000B9320000}"/>
    <cellStyle name="Normal 5 4 3 2 3 4 2" xfId="5006" xr:uid="{00000000-0005-0000-0000-0000BA320000}"/>
    <cellStyle name="Normal 5 4 3 2 3 4 2 2" xfId="19776" xr:uid="{00000000-0005-0000-0000-0000BB320000}"/>
    <cellStyle name="Normal 5 4 3 2 3 4 3" xfId="17833" xr:uid="{00000000-0005-0000-0000-0000BC320000}"/>
    <cellStyle name="Normal 5 4 3 2 3 5" xfId="4999" xr:uid="{00000000-0005-0000-0000-0000BD320000}"/>
    <cellStyle name="Normal 5 4 3 2 3 5 2" xfId="19769" xr:uid="{00000000-0005-0000-0000-0000BE320000}"/>
    <cellStyle name="Normal 5 4 3 2 3 6" xfId="17826" xr:uid="{00000000-0005-0000-0000-0000BF320000}"/>
    <cellStyle name="Normal 5 4 3 2 4" xfId="3058" xr:uid="{00000000-0005-0000-0000-0000C0320000}"/>
    <cellStyle name="Normal 5 4 3 2 4 2" xfId="3059" xr:uid="{00000000-0005-0000-0000-0000C1320000}"/>
    <cellStyle name="Normal 5 4 3 2 4 2 2" xfId="3060" xr:uid="{00000000-0005-0000-0000-0000C2320000}"/>
    <cellStyle name="Normal 5 4 3 2 4 2 2 2" xfId="5009" xr:uid="{00000000-0005-0000-0000-0000C3320000}"/>
    <cellStyle name="Normal 5 4 3 2 4 2 2 2 2" xfId="19779" xr:uid="{00000000-0005-0000-0000-0000C4320000}"/>
    <cellStyle name="Normal 5 4 3 2 4 2 2 3" xfId="17836" xr:uid="{00000000-0005-0000-0000-0000C5320000}"/>
    <cellStyle name="Normal 5 4 3 2 4 2 3" xfId="5008" xr:uid="{00000000-0005-0000-0000-0000C6320000}"/>
    <cellStyle name="Normal 5 4 3 2 4 2 3 2" xfId="19778" xr:uid="{00000000-0005-0000-0000-0000C7320000}"/>
    <cellStyle name="Normal 5 4 3 2 4 2 4" xfId="17835" xr:uid="{00000000-0005-0000-0000-0000C8320000}"/>
    <cellStyle name="Normal 5 4 3 2 4 3" xfId="3061" xr:uid="{00000000-0005-0000-0000-0000C9320000}"/>
    <cellStyle name="Normal 5 4 3 2 4 3 2" xfId="5010" xr:uid="{00000000-0005-0000-0000-0000CA320000}"/>
    <cellStyle name="Normal 5 4 3 2 4 3 2 2" xfId="19780" xr:uid="{00000000-0005-0000-0000-0000CB320000}"/>
    <cellStyle name="Normal 5 4 3 2 4 3 3" xfId="17837" xr:uid="{00000000-0005-0000-0000-0000CC320000}"/>
    <cellStyle name="Normal 5 4 3 2 4 4" xfId="5007" xr:uid="{00000000-0005-0000-0000-0000CD320000}"/>
    <cellStyle name="Normal 5 4 3 2 4 4 2" xfId="19777" xr:uid="{00000000-0005-0000-0000-0000CE320000}"/>
    <cellStyle name="Normal 5 4 3 2 4 5" xfId="17834" xr:uid="{00000000-0005-0000-0000-0000CF320000}"/>
    <cellStyle name="Normal 5 4 3 2 5" xfId="3062" xr:uid="{00000000-0005-0000-0000-0000D0320000}"/>
    <cellStyle name="Normal 5 4 3 2 5 2" xfId="3063" xr:uid="{00000000-0005-0000-0000-0000D1320000}"/>
    <cellStyle name="Normal 5 4 3 2 5 2 2" xfId="5012" xr:uid="{00000000-0005-0000-0000-0000D2320000}"/>
    <cellStyle name="Normal 5 4 3 2 5 2 2 2" xfId="19782" xr:uid="{00000000-0005-0000-0000-0000D3320000}"/>
    <cellStyle name="Normal 5 4 3 2 5 2 3" xfId="17839" xr:uid="{00000000-0005-0000-0000-0000D4320000}"/>
    <cellStyle name="Normal 5 4 3 2 5 3" xfId="5011" xr:uid="{00000000-0005-0000-0000-0000D5320000}"/>
    <cellStyle name="Normal 5 4 3 2 5 3 2" xfId="19781" xr:uid="{00000000-0005-0000-0000-0000D6320000}"/>
    <cellStyle name="Normal 5 4 3 2 5 4" xfId="17838" xr:uid="{00000000-0005-0000-0000-0000D7320000}"/>
    <cellStyle name="Normal 5 4 3 2 6" xfId="3064" xr:uid="{00000000-0005-0000-0000-0000D8320000}"/>
    <cellStyle name="Normal 5 4 3 2 6 2" xfId="5013" xr:uid="{00000000-0005-0000-0000-0000D9320000}"/>
    <cellStyle name="Normal 5 4 3 2 6 2 2" xfId="19783" xr:uid="{00000000-0005-0000-0000-0000DA320000}"/>
    <cellStyle name="Normal 5 4 3 2 6 3" xfId="17840" xr:uid="{00000000-0005-0000-0000-0000DB320000}"/>
    <cellStyle name="Normal 5 4 3 2 7" xfId="4982" xr:uid="{00000000-0005-0000-0000-0000DC320000}"/>
    <cellStyle name="Normal 5 4 3 2 7 2" xfId="19752" xr:uid="{00000000-0005-0000-0000-0000DD320000}"/>
    <cellStyle name="Normal 5 4 3 2 8" xfId="17809" xr:uid="{00000000-0005-0000-0000-0000DE320000}"/>
    <cellStyle name="Normal 5 4 3 3" xfId="3065" xr:uid="{00000000-0005-0000-0000-0000DF320000}"/>
    <cellStyle name="Normal 5 4 3 3 2" xfId="3066" xr:uid="{00000000-0005-0000-0000-0000E0320000}"/>
    <cellStyle name="Normal 5 4 3 3 2 2" xfId="3067" xr:uid="{00000000-0005-0000-0000-0000E1320000}"/>
    <cellStyle name="Normal 5 4 3 3 2 2 2" xfId="3068" xr:uid="{00000000-0005-0000-0000-0000E2320000}"/>
    <cellStyle name="Normal 5 4 3 3 2 2 2 2" xfId="3069" xr:uid="{00000000-0005-0000-0000-0000E3320000}"/>
    <cellStyle name="Normal 5 4 3 3 2 2 2 2 2" xfId="5018" xr:uid="{00000000-0005-0000-0000-0000E4320000}"/>
    <cellStyle name="Normal 5 4 3 3 2 2 2 2 2 2" xfId="19788" xr:uid="{00000000-0005-0000-0000-0000E5320000}"/>
    <cellStyle name="Normal 5 4 3 3 2 2 2 2 3" xfId="17845" xr:uid="{00000000-0005-0000-0000-0000E6320000}"/>
    <cellStyle name="Normal 5 4 3 3 2 2 2 3" xfId="5017" xr:uid="{00000000-0005-0000-0000-0000E7320000}"/>
    <cellStyle name="Normal 5 4 3 3 2 2 2 3 2" xfId="19787" xr:uid="{00000000-0005-0000-0000-0000E8320000}"/>
    <cellStyle name="Normal 5 4 3 3 2 2 2 4" xfId="17844" xr:uid="{00000000-0005-0000-0000-0000E9320000}"/>
    <cellStyle name="Normal 5 4 3 3 2 2 3" xfId="3070" xr:uid="{00000000-0005-0000-0000-0000EA320000}"/>
    <cellStyle name="Normal 5 4 3 3 2 2 3 2" xfId="5019" xr:uid="{00000000-0005-0000-0000-0000EB320000}"/>
    <cellStyle name="Normal 5 4 3 3 2 2 3 2 2" xfId="19789" xr:uid="{00000000-0005-0000-0000-0000EC320000}"/>
    <cellStyle name="Normal 5 4 3 3 2 2 3 3" xfId="17846" xr:uid="{00000000-0005-0000-0000-0000ED320000}"/>
    <cellStyle name="Normal 5 4 3 3 2 2 4" xfId="5016" xr:uid="{00000000-0005-0000-0000-0000EE320000}"/>
    <cellStyle name="Normal 5 4 3 3 2 2 4 2" xfId="19786" xr:uid="{00000000-0005-0000-0000-0000EF320000}"/>
    <cellStyle name="Normal 5 4 3 3 2 2 5" xfId="17843" xr:uid="{00000000-0005-0000-0000-0000F0320000}"/>
    <cellStyle name="Normal 5 4 3 3 2 3" xfId="3071" xr:uid="{00000000-0005-0000-0000-0000F1320000}"/>
    <cellStyle name="Normal 5 4 3 3 2 3 2" xfId="3072" xr:uid="{00000000-0005-0000-0000-0000F2320000}"/>
    <cellStyle name="Normal 5 4 3 3 2 3 2 2" xfId="5021" xr:uid="{00000000-0005-0000-0000-0000F3320000}"/>
    <cellStyle name="Normal 5 4 3 3 2 3 2 2 2" xfId="19791" xr:uid="{00000000-0005-0000-0000-0000F4320000}"/>
    <cellStyle name="Normal 5 4 3 3 2 3 2 3" xfId="17848" xr:uid="{00000000-0005-0000-0000-0000F5320000}"/>
    <cellStyle name="Normal 5 4 3 3 2 3 3" xfId="5020" xr:uid="{00000000-0005-0000-0000-0000F6320000}"/>
    <cellStyle name="Normal 5 4 3 3 2 3 3 2" xfId="19790" xr:uid="{00000000-0005-0000-0000-0000F7320000}"/>
    <cellStyle name="Normal 5 4 3 3 2 3 4" xfId="17847" xr:uid="{00000000-0005-0000-0000-0000F8320000}"/>
    <cellStyle name="Normal 5 4 3 3 2 4" xfId="3073" xr:uid="{00000000-0005-0000-0000-0000F9320000}"/>
    <cellStyle name="Normal 5 4 3 3 2 4 2" xfId="5022" xr:uid="{00000000-0005-0000-0000-0000FA320000}"/>
    <cellStyle name="Normal 5 4 3 3 2 4 2 2" xfId="19792" xr:uid="{00000000-0005-0000-0000-0000FB320000}"/>
    <cellStyle name="Normal 5 4 3 3 2 4 3" xfId="17849" xr:uid="{00000000-0005-0000-0000-0000FC320000}"/>
    <cellStyle name="Normal 5 4 3 3 2 5" xfId="5015" xr:uid="{00000000-0005-0000-0000-0000FD320000}"/>
    <cellStyle name="Normal 5 4 3 3 2 5 2" xfId="19785" xr:uid="{00000000-0005-0000-0000-0000FE320000}"/>
    <cellStyle name="Normal 5 4 3 3 2 6" xfId="17842" xr:uid="{00000000-0005-0000-0000-0000FF320000}"/>
    <cellStyle name="Normal 5 4 3 3 3" xfId="3074" xr:uid="{00000000-0005-0000-0000-000000330000}"/>
    <cellStyle name="Normal 5 4 3 3 3 2" xfId="3075" xr:uid="{00000000-0005-0000-0000-000001330000}"/>
    <cellStyle name="Normal 5 4 3 3 3 2 2" xfId="3076" xr:uid="{00000000-0005-0000-0000-000002330000}"/>
    <cellStyle name="Normal 5 4 3 3 3 2 2 2" xfId="5025" xr:uid="{00000000-0005-0000-0000-000003330000}"/>
    <cellStyle name="Normal 5 4 3 3 3 2 2 2 2" xfId="19795" xr:uid="{00000000-0005-0000-0000-000004330000}"/>
    <cellStyle name="Normal 5 4 3 3 3 2 2 3" xfId="17852" xr:uid="{00000000-0005-0000-0000-000005330000}"/>
    <cellStyle name="Normal 5 4 3 3 3 2 3" xfId="5024" xr:uid="{00000000-0005-0000-0000-000006330000}"/>
    <cellStyle name="Normal 5 4 3 3 3 2 3 2" xfId="19794" xr:uid="{00000000-0005-0000-0000-000007330000}"/>
    <cellStyle name="Normal 5 4 3 3 3 2 4" xfId="17851" xr:uid="{00000000-0005-0000-0000-000008330000}"/>
    <cellStyle name="Normal 5 4 3 3 3 3" xfId="3077" xr:uid="{00000000-0005-0000-0000-000009330000}"/>
    <cellStyle name="Normal 5 4 3 3 3 3 2" xfId="5026" xr:uid="{00000000-0005-0000-0000-00000A330000}"/>
    <cellStyle name="Normal 5 4 3 3 3 3 2 2" xfId="19796" xr:uid="{00000000-0005-0000-0000-00000B330000}"/>
    <cellStyle name="Normal 5 4 3 3 3 3 3" xfId="17853" xr:uid="{00000000-0005-0000-0000-00000C330000}"/>
    <cellStyle name="Normal 5 4 3 3 3 4" xfId="5023" xr:uid="{00000000-0005-0000-0000-00000D330000}"/>
    <cellStyle name="Normal 5 4 3 3 3 4 2" xfId="19793" xr:uid="{00000000-0005-0000-0000-00000E330000}"/>
    <cellStyle name="Normal 5 4 3 3 3 5" xfId="17850" xr:uid="{00000000-0005-0000-0000-00000F330000}"/>
    <cellStyle name="Normal 5 4 3 3 4" xfId="3078" xr:uid="{00000000-0005-0000-0000-000010330000}"/>
    <cellStyle name="Normal 5 4 3 3 4 2" xfId="3079" xr:uid="{00000000-0005-0000-0000-000011330000}"/>
    <cellStyle name="Normal 5 4 3 3 4 2 2" xfId="5028" xr:uid="{00000000-0005-0000-0000-000012330000}"/>
    <cellStyle name="Normal 5 4 3 3 4 2 2 2" xfId="19798" xr:uid="{00000000-0005-0000-0000-000013330000}"/>
    <cellStyle name="Normal 5 4 3 3 4 2 3" xfId="17855" xr:uid="{00000000-0005-0000-0000-000014330000}"/>
    <cellStyle name="Normal 5 4 3 3 4 3" xfId="5027" xr:uid="{00000000-0005-0000-0000-000015330000}"/>
    <cellStyle name="Normal 5 4 3 3 4 3 2" xfId="19797" xr:uid="{00000000-0005-0000-0000-000016330000}"/>
    <cellStyle name="Normal 5 4 3 3 4 4" xfId="17854" xr:uid="{00000000-0005-0000-0000-000017330000}"/>
    <cellStyle name="Normal 5 4 3 3 5" xfId="3080" xr:uid="{00000000-0005-0000-0000-000018330000}"/>
    <cellStyle name="Normal 5 4 3 3 5 2" xfId="5029" xr:uid="{00000000-0005-0000-0000-000019330000}"/>
    <cellStyle name="Normal 5 4 3 3 5 2 2" xfId="19799" xr:uid="{00000000-0005-0000-0000-00001A330000}"/>
    <cellStyle name="Normal 5 4 3 3 5 3" xfId="17856" xr:uid="{00000000-0005-0000-0000-00001B330000}"/>
    <cellStyle name="Normal 5 4 3 3 6" xfId="5014" xr:uid="{00000000-0005-0000-0000-00001C330000}"/>
    <cellStyle name="Normal 5 4 3 3 6 2" xfId="19784" xr:uid="{00000000-0005-0000-0000-00001D330000}"/>
    <cellStyle name="Normal 5 4 3 3 7" xfId="17841" xr:uid="{00000000-0005-0000-0000-00001E330000}"/>
    <cellStyle name="Normal 5 4 3 4" xfId="3081" xr:uid="{00000000-0005-0000-0000-00001F330000}"/>
    <cellStyle name="Normal 5 4 3 4 2" xfId="3082" xr:uid="{00000000-0005-0000-0000-000020330000}"/>
    <cellStyle name="Normal 5 4 3 4 2 2" xfId="3083" xr:uid="{00000000-0005-0000-0000-000021330000}"/>
    <cellStyle name="Normal 5 4 3 4 2 2 2" xfId="3084" xr:uid="{00000000-0005-0000-0000-000022330000}"/>
    <cellStyle name="Normal 5 4 3 4 2 2 2 2" xfId="5033" xr:uid="{00000000-0005-0000-0000-000023330000}"/>
    <cellStyle name="Normal 5 4 3 4 2 2 2 2 2" xfId="19803" xr:uid="{00000000-0005-0000-0000-000024330000}"/>
    <cellStyle name="Normal 5 4 3 4 2 2 2 3" xfId="17860" xr:uid="{00000000-0005-0000-0000-000025330000}"/>
    <cellStyle name="Normal 5 4 3 4 2 2 3" xfId="5032" xr:uid="{00000000-0005-0000-0000-000026330000}"/>
    <cellStyle name="Normal 5 4 3 4 2 2 3 2" xfId="19802" xr:uid="{00000000-0005-0000-0000-000027330000}"/>
    <cellStyle name="Normal 5 4 3 4 2 2 4" xfId="17859" xr:uid="{00000000-0005-0000-0000-000028330000}"/>
    <cellStyle name="Normal 5 4 3 4 2 3" xfId="3085" xr:uid="{00000000-0005-0000-0000-000029330000}"/>
    <cellStyle name="Normal 5 4 3 4 2 3 2" xfId="5034" xr:uid="{00000000-0005-0000-0000-00002A330000}"/>
    <cellStyle name="Normal 5 4 3 4 2 3 2 2" xfId="19804" xr:uid="{00000000-0005-0000-0000-00002B330000}"/>
    <cellStyle name="Normal 5 4 3 4 2 3 3" xfId="17861" xr:uid="{00000000-0005-0000-0000-00002C330000}"/>
    <cellStyle name="Normal 5 4 3 4 2 4" xfId="5031" xr:uid="{00000000-0005-0000-0000-00002D330000}"/>
    <cellStyle name="Normal 5 4 3 4 2 4 2" xfId="19801" xr:uid="{00000000-0005-0000-0000-00002E330000}"/>
    <cellStyle name="Normal 5 4 3 4 2 5" xfId="17858" xr:uid="{00000000-0005-0000-0000-00002F330000}"/>
    <cellStyle name="Normal 5 4 3 4 3" xfId="3086" xr:uid="{00000000-0005-0000-0000-000030330000}"/>
    <cellStyle name="Normal 5 4 3 4 3 2" xfId="3087" xr:uid="{00000000-0005-0000-0000-000031330000}"/>
    <cellStyle name="Normal 5 4 3 4 3 2 2" xfId="5036" xr:uid="{00000000-0005-0000-0000-000032330000}"/>
    <cellStyle name="Normal 5 4 3 4 3 2 2 2" xfId="19806" xr:uid="{00000000-0005-0000-0000-000033330000}"/>
    <cellStyle name="Normal 5 4 3 4 3 2 3" xfId="17863" xr:uid="{00000000-0005-0000-0000-000034330000}"/>
    <cellStyle name="Normal 5 4 3 4 3 3" xfId="5035" xr:uid="{00000000-0005-0000-0000-000035330000}"/>
    <cellStyle name="Normal 5 4 3 4 3 3 2" xfId="19805" xr:uid="{00000000-0005-0000-0000-000036330000}"/>
    <cellStyle name="Normal 5 4 3 4 3 4" xfId="17862" xr:uid="{00000000-0005-0000-0000-000037330000}"/>
    <cellStyle name="Normal 5 4 3 4 4" xfId="3088" xr:uid="{00000000-0005-0000-0000-000038330000}"/>
    <cellStyle name="Normal 5 4 3 4 4 2" xfId="5037" xr:uid="{00000000-0005-0000-0000-000039330000}"/>
    <cellStyle name="Normal 5 4 3 4 4 2 2" xfId="19807" xr:uid="{00000000-0005-0000-0000-00003A330000}"/>
    <cellStyle name="Normal 5 4 3 4 4 3" xfId="17864" xr:uid="{00000000-0005-0000-0000-00003B330000}"/>
    <cellStyle name="Normal 5 4 3 4 5" xfId="5030" xr:uid="{00000000-0005-0000-0000-00003C330000}"/>
    <cellStyle name="Normal 5 4 3 4 5 2" xfId="19800" xr:uid="{00000000-0005-0000-0000-00003D330000}"/>
    <cellStyle name="Normal 5 4 3 4 6" xfId="17857" xr:uid="{00000000-0005-0000-0000-00003E330000}"/>
    <cellStyle name="Normal 5 4 3 5" xfId="3089" xr:uid="{00000000-0005-0000-0000-00003F330000}"/>
    <cellStyle name="Normal 5 4 3 5 2" xfId="3090" xr:uid="{00000000-0005-0000-0000-000040330000}"/>
    <cellStyle name="Normal 5 4 3 5 2 2" xfId="3091" xr:uid="{00000000-0005-0000-0000-000041330000}"/>
    <cellStyle name="Normal 5 4 3 5 2 2 2" xfId="5040" xr:uid="{00000000-0005-0000-0000-000042330000}"/>
    <cellStyle name="Normal 5 4 3 5 2 2 2 2" xfId="19810" xr:uid="{00000000-0005-0000-0000-000043330000}"/>
    <cellStyle name="Normal 5 4 3 5 2 2 3" xfId="17867" xr:uid="{00000000-0005-0000-0000-000044330000}"/>
    <cellStyle name="Normal 5 4 3 5 2 3" xfId="5039" xr:uid="{00000000-0005-0000-0000-000045330000}"/>
    <cellStyle name="Normal 5 4 3 5 2 3 2" xfId="19809" xr:uid="{00000000-0005-0000-0000-000046330000}"/>
    <cellStyle name="Normal 5 4 3 5 2 4" xfId="17866" xr:uid="{00000000-0005-0000-0000-000047330000}"/>
    <cellStyle name="Normal 5 4 3 5 3" xfId="3092" xr:uid="{00000000-0005-0000-0000-000048330000}"/>
    <cellStyle name="Normal 5 4 3 5 3 2" xfId="5041" xr:uid="{00000000-0005-0000-0000-000049330000}"/>
    <cellStyle name="Normal 5 4 3 5 3 2 2" xfId="19811" xr:uid="{00000000-0005-0000-0000-00004A330000}"/>
    <cellStyle name="Normal 5 4 3 5 3 3" xfId="17868" xr:uid="{00000000-0005-0000-0000-00004B330000}"/>
    <cellStyle name="Normal 5 4 3 5 4" xfId="5038" xr:uid="{00000000-0005-0000-0000-00004C330000}"/>
    <cellStyle name="Normal 5 4 3 5 4 2" xfId="19808" xr:uid="{00000000-0005-0000-0000-00004D330000}"/>
    <cellStyle name="Normal 5 4 3 5 5" xfId="17865" xr:uid="{00000000-0005-0000-0000-00004E330000}"/>
    <cellStyle name="Normal 5 4 3 6" xfId="3093" xr:uid="{00000000-0005-0000-0000-00004F330000}"/>
    <cellStyle name="Normal 5 4 3 6 2" xfId="3094" xr:uid="{00000000-0005-0000-0000-000050330000}"/>
    <cellStyle name="Normal 5 4 3 6 2 2" xfId="5043" xr:uid="{00000000-0005-0000-0000-000051330000}"/>
    <cellStyle name="Normal 5 4 3 6 2 2 2" xfId="19813" xr:uid="{00000000-0005-0000-0000-000052330000}"/>
    <cellStyle name="Normal 5 4 3 6 2 3" xfId="17870" xr:uid="{00000000-0005-0000-0000-000053330000}"/>
    <cellStyle name="Normal 5 4 3 6 3" xfId="5042" xr:uid="{00000000-0005-0000-0000-000054330000}"/>
    <cellStyle name="Normal 5 4 3 6 3 2" xfId="19812" xr:uid="{00000000-0005-0000-0000-000055330000}"/>
    <cellStyle name="Normal 5 4 3 6 4" xfId="17869" xr:uid="{00000000-0005-0000-0000-000056330000}"/>
    <cellStyle name="Normal 5 4 3 7" xfId="3095" xr:uid="{00000000-0005-0000-0000-000057330000}"/>
    <cellStyle name="Normal 5 4 3 7 2" xfId="5044" xr:uid="{00000000-0005-0000-0000-000058330000}"/>
    <cellStyle name="Normal 5 4 3 7 2 2" xfId="19814" xr:uid="{00000000-0005-0000-0000-000059330000}"/>
    <cellStyle name="Normal 5 4 3 7 3" xfId="17871" xr:uid="{00000000-0005-0000-0000-00005A330000}"/>
    <cellStyle name="Normal 5 4 3 8" xfId="4981" xr:uid="{00000000-0005-0000-0000-00005B330000}"/>
    <cellStyle name="Normal 5 4 3 8 2" xfId="19751" xr:uid="{00000000-0005-0000-0000-00005C330000}"/>
    <cellStyle name="Normal 5 4 3 9" xfId="17808" xr:uid="{00000000-0005-0000-0000-00005D330000}"/>
    <cellStyle name="Normal 5 4 4" xfId="3096" xr:uid="{00000000-0005-0000-0000-00005E330000}"/>
    <cellStyle name="Normal 5 4 4 2" xfId="3097" xr:uid="{00000000-0005-0000-0000-00005F330000}"/>
    <cellStyle name="Normal 5 4 4 2 2" xfId="3098" xr:uid="{00000000-0005-0000-0000-000060330000}"/>
    <cellStyle name="Normal 5 4 4 2 2 2" xfId="3099" xr:uid="{00000000-0005-0000-0000-000061330000}"/>
    <cellStyle name="Normal 5 4 4 2 2 2 2" xfId="3100" xr:uid="{00000000-0005-0000-0000-000062330000}"/>
    <cellStyle name="Normal 5 4 4 2 2 2 2 2" xfId="3101" xr:uid="{00000000-0005-0000-0000-000063330000}"/>
    <cellStyle name="Normal 5 4 4 2 2 2 2 2 2" xfId="5050" xr:uid="{00000000-0005-0000-0000-000064330000}"/>
    <cellStyle name="Normal 5 4 4 2 2 2 2 2 2 2" xfId="19820" xr:uid="{00000000-0005-0000-0000-000065330000}"/>
    <cellStyle name="Normal 5 4 4 2 2 2 2 2 3" xfId="17877" xr:uid="{00000000-0005-0000-0000-000066330000}"/>
    <cellStyle name="Normal 5 4 4 2 2 2 2 3" xfId="5049" xr:uid="{00000000-0005-0000-0000-000067330000}"/>
    <cellStyle name="Normal 5 4 4 2 2 2 2 3 2" xfId="19819" xr:uid="{00000000-0005-0000-0000-000068330000}"/>
    <cellStyle name="Normal 5 4 4 2 2 2 2 4" xfId="17876" xr:uid="{00000000-0005-0000-0000-000069330000}"/>
    <cellStyle name="Normal 5 4 4 2 2 2 3" xfId="3102" xr:uid="{00000000-0005-0000-0000-00006A330000}"/>
    <cellStyle name="Normal 5 4 4 2 2 2 3 2" xfId="5051" xr:uid="{00000000-0005-0000-0000-00006B330000}"/>
    <cellStyle name="Normal 5 4 4 2 2 2 3 2 2" xfId="19821" xr:uid="{00000000-0005-0000-0000-00006C330000}"/>
    <cellStyle name="Normal 5 4 4 2 2 2 3 3" xfId="17878" xr:uid="{00000000-0005-0000-0000-00006D330000}"/>
    <cellStyle name="Normal 5 4 4 2 2 2 4" xfId="5048" xr:uid="{00000000-0005-0000-0000-00006E330000}"/>
    <cellStyle name="Normal 5 4 4 2 2 2 4 2" xfId="19818" xr:uid="{00000000-0005-0000-0000-00006F330000}"/>
    <cellStyle name="Normal 5 4 4 2 2 2 5" xfId="17875" xr:uid="{00000000-0005-0000-0000-000070330000}"/>
    <cellStyle name="Normal 5 4 4 2 2 3" xfId="3103" xr:uid="{00000000-0005-0000-0000-000071330000}"/>
    <cellStyle name="Normal 5 4 4 2 2 3 2" xfId="3104" xr:uid="{00000000-0005-0000-0000-000072330000}"/>
    <cellStyle name="Normal 5 4 4 2 2 3 2 2" xfId="5053" xr:uid="{00000000-0005-0000-0000-000073330000}"/>
    <cellStyle name="Normal 5 4 4 2 2 3 2 2 2" xfId="19823" xr:uid="{00000000-0005-0000-0000-000074330000}"/>
    <cellStyle name="Normal 5 4 4 2 2 3 2 3" xfId="17880" xr:uid="{00000000-0005-0000-0000-000075330000}"/>
    <cellStyle name="Normal 5 4 4 2 2 3 3" xfId="5052" xr:uid="{00000000-0005-0000-0000-000076330000}"/>
    <cellStyle name="Normal 5 4 4 2 2 3 3 2" xfId="19822" xr:uid="{00000000-0005-0000-0000-000077330000}"/>
    <cellStyle name="Normal 5 4 4 2 2 3 4" xfId="17879" xr:uid="{00000000-0005-0000-0000-000078330000}"/>
    <cellStyle name="Normal 5 4 4 2 2 4" xfId="3105" xr:uid="{00000000-0005-0000-0000-000079330000}"/>
    <cellStyle name="Normal 5 4 4 2 2 4 2" xfId="5054" xr:uid="{00000000-0005-0000-0000-00007A330000}"/>
    <cellStyle name="Normal 5 4 4 2 2 4 2 2" xfId="19824" xr:uid="{00000000-0005-0000-0000-00007B330000}"/>
    <cellStyle name="Normal 5 4 4 2 2 4 3" xfId="17881" xr:uid="{00000000-0005-0000-0000-00007C330000}"/>
    <cellStyle name="Normal 5 4 4 2 2 5" xfId="5047" xr:uid="{00000000-0005-0000-0000-00007D330000}"/>
    <cellStyle name="Normal 5 4 4 2 2 5 2" xfId="19817" xr:uid="{00000000-0005-0000-0000-00007E330000}"/>
    <cellStyle name="Normal 5 4 4 2 2 6" xfId="17874" xr:uid="{00000000-0005-0000-0000-00007F330000}"/>
    <cellStyle name="Normal 5 4 4 2 3" xfId="3106" xr:uid="{00000000-0005-0000-0000-000080330000}"/>
    <cellStyle name="Normal 5 4 4 2 3 2" xfId="3107" xr:uid="{00000000-0005-0000-0000-000081330000}"/>
    <cellStyle name="Normal 5 4 4 2 3 2 2" xfId="3108" xr:uid="{00000000-0005-0000-0000-000082330000}"/>
    <cellStyle name="Normal 5 4 4 2 3 2 2 2" xfId="5057" xr:uid="{00000000-0005-0000-0000-000083330000}"/>
    <cellStyle name="Normal 5 4 4 2 3 2 2 2 2" xfId="19827" xr:uid="{00000000-0005-0000-0000-000084330000}"/>
    <cellStyle name="Normal 5 4 4 2 3 2 2 3" xfId="17884" xr:uid="{00000000-0005-0000-0000-000085330000}"/>
    <cellStyle name="Normal 5 4 4 2 3 2 3" xfId="5056" xr:uid="{00000000-0005-0000-0000-000086330000}"/>
    <cellStyle name="Normal 5 4 4 2 3 2 3 2" xfId="19826" xr:uid="{00000000-0005-0000-0000-000087330000}"/>
    <cellStyle name="Normal 5 4 4 2 3 2 4" xfId="17883" xr:uid="{00000000-0005-0000-0000-000088330000}"/>
    <cellStyle name="Normal 5 4 4 2 3 3" xfId="3109" xr:uid="{00000000-0005-0000-0000-000089330000}"/>
    <cellStyle name="Normal 5 4 4 2 3 3 2" xfId="5058" xr:uid="{00000000-0005-0000-0000-00008A330000}"/>
    <cellStyle name="Normal 5 4 4 2 3 3 2 2" xfId="19828" xr:uid="{00000000-0005-0000-0000-00008B330000}"/>
    <cellStyle name="Normal 5 4 4 2 3 3 3" xfId="17885" xr:uid="{00000000-0005-0000-0000-00008C330000}"/>
    <cellStyle name="Normal 5 4 4 2 3 4" xfId="5055" xr:uid="{00000000-0005-0000-0000-00008D330000}"/>
    <cellStyle name="Normal 5 4 4 2 3 4 2" xfId="19825" xr:uid="{00000000-0005-0000-0000-00008E330000}"/>
    <cellStyle name="Normal 5 4 4 2 3 5" xfId="17882" xr:uid="{00000000-0005-0000-0000-00008F330000}"/>
    <cellStyle name="Normal 5 4 4 2 4" xfId="3110" xr:uid="{00000000-0005-0000-0000-000090330000}"/>
    <cellStyle name="Normal 5 4 4 2 4 2" xfId="3111" xr:uid="{00000000-0005-0000-0000-000091330000}"/>
    <cellStyle name="Normal 5 4 4 2 4 2 2" xfId="5060" xr:uid="{00000000-0005-0000-0000-000092330000}"/>
    <cellStyle name="Normal 5 4 4 2 4 2 2 2" xfId="19830" xr:uid="{00000000-0005-0000-0000-000093330000}"/>
    <cellStyle name="Normal 5 4 4 2 4 2 3" xfId="17887" xr:uid="{00000000-0005-0000-0000-000094330000}"/>
    <cellStyle name="Normal 5 4 4 2 4 3" xfId="5059" xr:uid="{00000000-0005-0000-0000-000095330000}"/>
    <cellStyle name="Normal 5 4 4 2 4 3 2" xfId="19829" xr:uid="{00000000-0005-0000-0000-000096330000}"/>
    <cellStyle name="Normal 5 4 4 2 4 4" xfId="17886" xr:uid="{00000000-0005-0000-0000-000097330000}"/>
    <cellStyle name="Normal 5 4 4 2 5" xfId="3112" xr:uid="{00000000-0005-0000-0000-000098330000}"/>
    <cellStyle name="Normal 5 4 4 2 5 2" xfId="5061" xr:uid="{00000000-0005-0000-0000-000099330000}"/>
    <cellStyle name="Normal 5 4 4 2 5 2 2" xfId="19831" xr:uid="{00000000-0005-0000-0000-00009A330000}"/>
    <cellStyle name="Normal 5 4 4 2 5 3" xfId="17888" xr:uid="{00000000-0005-0000-0000-00009B330000}"/>
    <cellStyle name="Normal 5 4 4 2 6" xfId="5046" xr:uid="{00000000-0005-0000-0000-00009C330000}"/>
    <cellStyle name="Normal 5 4 4 2 6 2" xfId="19816" xr:uid="{00000000-0005-0000-0000-00009D330000}"/>
    <cellStyle name="Normal 5 4 4 2 7" xfId="17873" xr:uid="{00000000-0005-0000-0000-00009E330000}"/>
    <cellStyle name="Normal 5 4 4 3" xfId="3113" xr:uid="{00000000-0005-0000-0000-00009F330000}"/>
    <cellStyle name="Normal 5 4 4 3 2" xfId="3114" xr:uid="{00000000-0005-0000-0000-0000A0330000}"/>
    <cellStyle name="Normal 5 4 4 3 2 2" xfId="3115" xr:uid="{00000000-0005-0000-0000-0000A1330000}"/>
    <cellStyle name="Normal 5 4 4 3 2 2 2" xfId="3116" xr:uid="{00000000-0005-0000-0000-0000A2330000}"/>
    <cellStyle name="Normal 5 4 4 3 2 2 2 2" xfId="5065" xr:uid="{00000000-0005-0000-0000-0000A3330000}"/>
    <cellStyle name="Normal 5 4 4 3 2 2 2 2 2" xfId="19835" xr:uid="{00000000-0005-0000-0000-0000A4330000}"/>
    <cellStyle name="Normal 5 4 4 3 2 2 2 3" xfId="17892" xr:uid="{00000000-0005-0000-0000-0000A5330000}"/>
    <cellStyle name="Normal 5 4 4 3 2 2 3" xfId="5064" xr:uid="{00000000-0005-0000-0000-0000A6330000}"/>
    <cellStyle name="Normal 5 4 4 3 2 2 3 2" xfId="19834" xr:uid="{00000000-0005-0000-0000-0000A7330000}"/>
    <cellStyle name="Normal 5 4 4 3 2 2 4" xfId="17891" xr:uid="{00000000-0005-0000-0000-0000A8330000}"/>
    <cellStyle name="Normal 5 4 4 3 2 3" xfId="3117" xr:uid="{00000000-0005-0000-0000-0000A9330000}"/>
    <cellStyle name="Normal 5 4 4 3 2 3 2" xfId="5066" xr:uid="{00000000-0005-0000-0000-0000AA330000}"/>
    <cellStyle name="Normal 5 4 4 3 2 3 2 2" xfId="19836" xr:uid="{00000000-0005-0000-0000-0000AB330000}"/>
    <cellStyle name="Normal 5 4 4 3 2 3 3" xfId="17893" xr:uid="{00000000-0005-0000-0000-0000AC330000}"/>
    <cellStyle name="Normal 5 4 4 3 2 4" xfId="5063" xr:uid="{00000000-0005-0000-0000-0000AD330000}"/>
    <cellStyle name="Normal 5 4 4 3 2 4 2" xfId="19833" xr:uid="{00000000-0005-0000-0000-0000AE330000}"/>
    <cellStyle name="Normal 5 4 4 3 2 5" xfId="17890" xr:uid="{00000000-0005-0000-0000-0000AF330000}"/>
    <cellStyle name="Normal 5 4 4 3 3" xfId="3118" xr:uid="{00000000-0005-0000-0000-0000B0330000}"/>
    <cellStyle name="Normal 5 4 4 3 3 2" xfId="3119" xr:uid="{00000000-0005-0000-0000-0000B1330000}"/>
    <cellStyle name="Normal 5 4 4 3 3 2 2" xfId="5068" xr:uid="{00000000-0005-0000-0000-0000B2330000}"/>
    <cellStyle name="Normal 5 4 4 3 3 2 2 2" xfId="19838" xr:uid="{00000000-0005-0000-0000-0000B3330000}"/>
    <cellStyle name="Normal 5 4 4 3 3 2 3" xfId="17895" xr:uid="{00000000-0005-0000-0000-0000B4330000}"/>
    <cellStyle name="Normal 5 4 4 3 3 3" xfId="5067" xr:uid="{00000000-0005-0000-0000-0000B5330000}"/>
    <cellStyle name="Normal 5 4 4 3 3 3 2" xfId="19837" xr:uid="{00000000-0005-0000-0000-0000B6330000}"/>
    <cellStyle name="Normal 5 4 4 3 3 4" xfId="17894" xr:uid="{00000000-0005-0000-0000-0000B7330000}"/>
    <cellStyle name="Normal 5 4 4 3 4" xfId="3120" xr:uid="{00000000-0005-0000-0000-0000B8330000}"/>
    <cellStyle name="Normal 5 4 4 3 4 2" xfId="5069" xr:uid="{00000000-0005-0000-0000-0000B9330000}"/>
    <cellStyle name="Normal 5 4 4 3 4 2 2" xfId="19839" xr:uid="{00000000-0005-0000-0000-0000BA330000}"/>
    <cellStyle name="Normal 5 4 4 3 4 3" xfId="17896" xr:uid="{00000000-0005-0000-0000-0000BB330000}"/>
    <cellStyle name="Normal 5 4 4 3 5" xfId="5062" xr:uid="{00000000-0005-0000-0000-0000BC330000}"/>
    <cellStyle name="Normal 5 4 4 3 5 2" xfId="19832" xr:uid="{00000000-0005-0000-0000-0000BD330000}"/>
    <cellStyle name="Normal 5 4 4 3 6" xfId="17889" xr:uid="{00000000-0005-0000-0000-0000BE330000}"/>
    <cellStyle name="Normal 5 4 4 4" xfId="3121" xr:uid="{00000000-0005-0000-0000-0000BF330000}"/>
    <cellStyle name="Normal 5 4 4 4 2" xfId="3122" xr:uid="{00000000-0005-0000-0000-0000C0330000}"/>
    <cellStyle name="Normal 5 4 4 4 2 2" xfId="3123" xr:uid="{00000000-0005-0000-0000-0000C1330000}"/>
    <cellStyle name="Normal 5 4 4 4 2 2 2" xfId="5072" xr:uid="{00000000-0005-0000-0000-0000C2330000}"/>
    <cellStyle name="Normal 5 4 4 4 2 2 2 2" xfId="19842" xr:uid="{00000000-0005-0000-0000-0000C3330000}"/>
    <cellStyle name="Normal 5 4 4 4 2 2 3" xfId="17899" xr:uid="{00000000-0005-0000-0000-0000C4330000}"/>
    <cellStyle name="Normal 5 4 4 4 2 3" xfId="5071" xr:uid="{00000000-0005-0000-0000-0000C5330000}"/>
    <cellStyle name="Normal 5 4 4 4 2 3 2" xfId="19841" xr:uid="{00000000-0005-0000-0000-0000C6330000}"/>
    <cellStyle name="Normal 5 4 4 4 2 4" xfId="17898" xr:uid="{00000000-0005-0000-0000-0000C7330000}"/>
    <cellStyle name="Normal 5 4 4 4 3" xfId="3124" xr:uid="{00000000-0005-0000-0000-0000C8330000}"/>
    <cellStyle name="Normal 5 4 4 4 3 2" xfId="5073" xr:uid="{00000000-0005-0000-0000-0000C9330000}"/>
    <cellStyle name="Normal 5 4 4 4 3 2 2" xfId="19843" xr:uid="{00000000-0005-0000-0000-0000CA330000}"/>
    <cellStyle name="Normal 5 4 4 4 3 3" xfId="17900" xr:uid="{00000000-0005-0000-0000-0000CB330000}"/>
    <cellStyle name="Normal 5 4 4 4 4" xfId="5070" xr:uid="{00000000-0005-0000-0000-0000CC330000}"/>
    <cellStyle name="Normal 5 4 4 4 4 2" xfId="19840" xr:uid="{00000000-0005-0000-0000-0000CD330000}"/>
    <cellStyle name="Normal 5 4 4 4 5" xfId="17897" xr:uid="{00000000-0005-0000-0000-0000CE330000}"/>
    <cellStyle name="Normal 5 4 4 5" xfId="3125" xr:uid="{00000000-0005-0000-0000-0000CF330000}"/>
    <cellStyle name="Normal 5 4 4 5 2" xfId="3126" xr:uid="{00000000-0005-0000-0000-0000D0330000}"/>
    <cellStyle name="Normal 5 4 4 5 2 2" xfId="5075" xr:uid="{00000000-0005-0000-0000-0000D1330000}"/>
    <cellStyle name="Normal 5 4 4 5 2 2 2" xfId="19845" xr:uid="{00000000-0005-0000-0000-0000D2330000}"/>
    <cellStyle name="Normal 5 4 4 5 2 3" xfId="17902" xr:uid="{00000000-0005-0000-0000-0000D3330000}"/>
    <cellStyle name="Normal 5 4 4 5 3" xfId="5074" xr:uid="{00000000-0005-0000-0000-0000D4330000}"/>
    <cellStyle name="Normal 5 4 4 5 3 2" xfId="19844" xr:uid="{00000000-0005-0000-0000-0000D5330000}"/>
    <cellStyle name="Normal 5 4 4 5 4" xfId="17901" xr:uid="{00000000-0005-0000-0000-0000D6330000}"/>
    <cellStyle name="Normal 5 4 4 6" xfId="3127" xr:uid="{00000000-0005-0000-0000-0000D7330000}"/>
    <cellStyle name="Normal 5 4 4 6 2" xfId="5076" xr:uid="{00000000-0005-0000-0000-0000D8330000}"/>
    <cellStyle name="Normal 5 4 4 6 2 2" xfId="19846" xr:uid="{00000000-0005-0000-0000-0000D9330000}"/>
    <cellStyle name="Normal 5 4 4 6 3" xfId="17903" xr:uid="{00000000-0005-0000-0000-0000DA330000}"/>
    <cellStyle name="Normal 5 4 4 7" xfId="5045" xr:uid="{00000000-0005-0000-0000-0000DB330000}"/>
    <cellStyle name="Normal 5 4 4 7 2" xfId="19815" xr:uid="{00000000-0005-0000-0000-0000DC330000}"/>
    <cellStyle name="Normal 5 4 4 8" xfId="17872" xr:uid="{00000000-0005-0000-0000-0000DD330000}"/>
    <cellStyle name="Normal 5 4 5" xfId="3128" xr:uid="{00000000-0005-0000-0000-0000DE330000}"/>
    <cellStyle name="Normal 5 4 5 2" xfId="3129" xr:uid="{00000000-0005-0000-0000-0000DF330000}"/>
    <cellStyle name="Normal 5 4 5 2 2" xfId="3130" xr:uid="{00000000-0005-0000-0000-0000E0330000}"/>
    <cellStyle name="Normal 5 4 5 2 2 2" xfId="3131" xr:uid="{00000000-0005-0000-0000-0000E1330000}"/>
    <cellStyle name="Normal 5 4 5 2 2 2 2" xfId="3132" xr:uid="{00000000-0005-0000-0000-0000E2330000}"/>
    <cellStyle name="Normal 5 4 5 2 2 2 2 2" xfId="5081" xr:uid="{00000000-0005-0000-0000-0000E3330000}"/>
    <cellStyle name="Normal 5 4 5 2 2 2 2 2 2" xfId="19851" xr:uid="{00000000-0005-0000-0000-0000E4330000}"/>
    <cellStyle name="Normal 5 4 5 2 2 2 2 3" xfId="17908" xr:uid="{00000000-0005-0000-0000-0000E5330000}"/>
    <cellStyle name="Normal 5 4 5 2 2 2 3" xfId="5080" xr:uid="{00000000-0005-0000-0000-0000E6330000}"/>
    <cellStyle name="Normal 5 4 5 2 2 2 3 2" xfId="19850" xr:uid="{00000000-0005-0000-0000-0000E7330000}"/>
    <cellStyle name="Normal 5 4 5 2 2 2 4" xfId="17907" xr:uid="{00000000-0005-0000-0000-0000E8330000}"/>
    <cellStyle name="Normal 5 4 5 2 2 3" xfId="3133" xr:uid="{00000000-0005-0000-0000-0000E9330000}"/>
    <cellStyle name="Normal 5 4 5 2 2 3 2" xfId="5082" xr:uid="{00000000-0005-0000-0000-0000EA330000}"/>
    <cellStyle name="Normal 5 4 5 2 2 3 2 2" xfId="19852" xr:uid="{00000000-0005-0000-0000-0000EB330000}"/>
    <cellStyle name="Normal 5 4 5 2 2 3 3" xfId="17909" xr:uid="{00000000-0005-0000-0000-0000EC330000}"/>
    <cellStyle name="Normal 5 4 5 2 2 4" xfId="5079" xr:uid="{00000000-0005-0000-0000-0000ED330000}"/>
    <cellStyle name="Normal 5 4 5 2 2 4 2" xfId="19849" xr:uid="{00000000-0005-0000-0000-0000EE330000}"/>
    <cellStyle name="Normal 5 4 5 2 2 5" xfId="17906" xr:uid="{00000000-0005-0000-0000-0000EF330000}"/>
    <cellStyle name="Normal 5 4 5 2 3" xfId="3134" xr:uid="{00000000-0005-0000-0000-0000F0330000}"/>
    <cellStyle name="Normal 5 4 5 2 3 2" xfId="3135" xr:uid="{00000000-0005-0000-0000-0000F1330000}"/>
    <cellStyle name="Normal 5 4 5 2 3 2 2" xfId="5084" xr:uid="{00000000-0005-0000-0000-0000F2330000}"/>
    <cellStyle name="Normal 5 4 5 2 3 2 2 2" xfId="19854" xr:uid="{00000000-0005-0000-0000-0000F3330000}"/>
    <cellStyle name="Normal 5 4 5 2 3 2 3" xfId="17911" xr:uid="{00000000-0005-0000-0000-0000F4330000}"/>
    <cellStyle name="Normal 5 4 5 2 3 3" xfId="5083" xr:uid="{00000000-0005-0000-0000-0000F5330000}"/>
    <cellStyle name="Normal 5 4 5 2 3 3 2" xfId="19853" xr:uid="{00000000-0005-0000-0000-0000F6330000}"/>
    <cellStyle name="Normal 5 4 5 2 3 4" xfId="17910" xr:uid="{00000000-0005-0000-0000-0000F7330000}"/>
    <cellStyle name="Normal 5 4 5 2 4" xfId="3136" xr:uid="{00000000-0005-0000-0000-0000F8330000}"/>
    <cellStyle name="Normal 5 4 5 2 4 2" xfId="5085" xr:uid="{00000000-0005-0000-0000-0000F9330000}"/>
    <cellStyle name="Normal 5 4 5 2 4 2 2" xfId="19855" xr:uid="{00000000-0005-0000-0000-0000FA330000}"/>
    <cellStyle name="Normal 5 4 5 2 4 3" xfId="17912" xr:uid="{00000000-0005-0000-0000-0000FB330000}"/>
    <cellStyle name="Normal 5 4 5 2 5" xfId="5078" xr:uid="{00000000-0005-0000-0000-0000FC330000}"/>
    <cellStyle name="Normal 5 4 5 2 5 2" xfId="19848" xr:uid="{00000000-0005-0000-0000-0000FD330000}"/>
    <cellStyle name="Normal 5 4 5 2 6" xfId="17905" xr:uid="{00000000-0005-0000-0000-0000FE330000}"/>
    <cellStyle name="Normal 5 4 5 3" xfId="3137" xr:uid="{00000000-0005-0000-0000-0000FF330000}"/>
    <cellStyle name="Normal 5 4 5 3 2" xfId="3138" xr:uid="{00000000-0005-0000-0000-000000340000}"/>
    <cellStyle name="Normal 5 4 5 3 2 2" xfId="3139" xr:uid="{00000000-0005-0000-0000-000001340000}"/>
    <cellStyle name="Normal 5 4 5 3 2 2 2" xfId="5088" xr:uid="{00000000-0005-0000-0000-000002340000}"/>
    <cellStyle name="Normal 5 4 5 3 2 2 2 2" xfId="19858" xr:uid="{00000000-0005-0000-0000-000003340000}"/>
    <cellStyle name="Normal 5 4 5 3 2 2 3" xfId="17915" xr:uid="{00000000-0005-0000-0000-000004340000}"/>
    <cellStyle name="Normal 5 4 5 3 2 3" xfId="5087" xr:uid="{00000000-0005-0000-0000-000005340000}"/>
    <cellStyle name="Normal 5 4 5 3 2 3 2" xfId="19857" xr:uid="{00000000-0005-0000-0000-000006340000}"/>
    <cellStyle name="Normal 5 4 5 3 2 4" xfId="17914" xr:uid="{00000000-0005-0000-0000-000007340000}"/>
    <cellStyle name="Normal 5 4 5 3 3" xfId="3140" xr:uid="{00000000-0005-0000-0000-000008340000}"/>
    <cellStyle name="Normal 5 4 5 3 3 2" xfId="5089" xr:uid="{00000000-0005-0000-0000-000009340000}"/>
    <cellStyle name="Normal 5 4 5 3 3 2 2" xfId="19859" xr:uid="{00000000-0005-0000-0000-00000A340000}"/>
    <cellStyle name="Normal 5 4 5 3 3 3" xfId="17916" xr:uid="{00000000-0005-0000-0000-00000B340000}"/>
    <cellStyle name="Normal 5 4 5 3 4" xfId="5086" xr:uid="{00000000-0005-0000-0000-00000C340000}"/>
    <cellStyle name="Normal 5 4 5 3 4 2" xfId="19856" xr:uid="{00000000-0005-0000-0000-00000D340000}"/>
    <cellStyle name="Normal 5 4 5 3 5" xfId="17913" xr:uid="{00000000-0005-0000-0000-00000E340000}"/>
    <cellStyle name="Normal 5 4 5 4" xfId="3141" xr:uid="{00000000-0005-0000-0000-00000F340000}"/>
    <cellStyle name="Normal 5 4 5 4 2" xfId="3142" xr:uid="{00000000-0005-0000-0000-000010340000}"/>
    <cellStyle name="Normal 5 4 5 4 2 2" xfId="5091" xr:uid="{00000000-0005-0000-0000-000011340000}"/>
    <cellStyle name="Normal 5 4 5 4 2 2 2" xfId="19861" xr:uid="{00000000-0005-0000-0000-000012340000}"/>
    <cellStyle name="Normal 5 4 5 4 2 3" xfId="17918" xr:uid="{00000000-0005-0000-0000-000013340000}"/>
    <cellStyle name="Normal 5 4 5 4 3" xfId="5090" xr:uid="{00000000-0005-0000-0000-000014340000}"/>
    <cellStyle name="Normal 5 4 5 4 3 2" xfId="19860" xr:uid="{00000000-0005-0000-0000-000015340000}"/>
    <cellStyle name="Normal 5 4 5 4 4" xfId="17917" xr:uid="{00000000-0005-0000-0000-000016340000}"/>
    <cellStyle name="Normal 5 4 5 5" xfId="3143" xr:uid="{00000000-0005-0000-0000-000017340000}"/>
    <cellStyle name="Normal 5 4 5 5 2" xfId="5092" xr:uid="{00000000-0005-0000-0000-000018340000}"/>
    <cellStyle name="Normal 5 4 5 5 2 2" xfId="19862" xr:uid="{00000000-0005-0000-0000-000019340000}"/>
    <cellStyle name="Normal 5 4 5 5 3" xfId="17919" xr:uid="{00000000-0005-0000-0000-00001A340000}"/>
    <cellStyle name="Normal 5 4 5 6" xfId="5077" xr:uid="{00000000-0005-0000-0000-00001B340000}"/>
    <cellStyle name="Normal 5 4 5 6 2" xfId="19847" xr:uid="{00000000-0005-0000-0000-00001C340000}"/>
    <cellStyle name="Normal 5 4 5 7" xfId="17904" xr:uid="{00000000-0005-0000-0000-00001D340000}"/>
    <cellStyle name="Normal 5 4 6" xfId="3144" xr:uid="{00000000-0005-0000-0000-00001E340000}"/>
    <cellStyle name="Normal 5 4 6 2" xfId="3145" xr:uid="{00000000-0005-0000-0000-00001F340000}"/>
    <cellStyle name="Normal 5 4 6 2 2" xfId="3146" xr:uid="{00000000-0005-0000-0000-000020340000}"/>
    <cellStyle name="Normal 5 4 6 2 2 2" xfId="3147" xr:uid="{00000000-0005-0000-0000-000021340000}"/>
    <cellStyle name="Normal 5 4 6 2 2 2 2" xfId="5096" xr:uid="{00000000-0005-0000-0000-000022340000}"/>
    <cellStyle name="Normal 5 4 6 2 2 2 2 2" xfId="19866" xr:uid="{00000000-0005-0000-0000-000023340000}"/>
    <cellStyle name="Normal 5 4 6 2 2 2 3" xfId="17923" xr:uid="{00000000-0005-0000-0000-000024340000}"/>
    <cellStyle name="Normal 5 4 6 2 2 3" xfId="5095" xr:uid="{00000000-0005-0000-0000-000025340000}"/>
    <cellStyle name="Normal 5 4 6 2 2 3 2" xfId="19865" xr:uid="{00000000-0005-0000-0000-000026340000}"/>
    <cellStyle name="Normal 5 4 6 2 2 4" xfId="17922" xr:uid="{00000000-0005-0000-0000-000027340000}"/>
    <cellStyle name="Normal 5 4 6 2 3" xfId="3148" xr:uid="{00000000-0005-0000-0000-000028340000}"/>
    <cellStyle name="Normal 5 4 6 2 3 2" xfId="5097" xr:uid="{00000000-0005-0000-0000-000029340000}"/>
    <cellStyle name="Normal 5 4 6 2 3 2 2" xfId="19867" xr:uid="{00000000-0005-0000-0000-00002A340000}"/>
    <cellStyle name="Normal 5 4 6 2 3 3" xfId="17924" xr:uid="{00000000-0005-0000-0000-00002B340000}"/>
    <cellStyle name="Normal 5 4 6 2 4" xfId="5094" xr:uid="{00000000-0005-0000-0000-00002C340000}"/>
    <cellStyle name="Normal 5 4 6 2 4 2" xfId="19864" xr:uid="{00000000-0005-0000-0000-00002D340000}"/>
    <cellStyle name="Normal 5 4 6 2 5" xfId="17921" xr:uid="{00000000-0005-0000-0000-00002E340000}"/>
    <cellStyle name="Normal 5 4 6 3" xfId="3149" xr:uid="{00000000-0005-0000-0000-00002F340000}"/>
    <cellStyle name="Normal 5 4 6 3 2" xfId="3150" xr:uid="{00000000-0005-0000-0000-000030340000}"/>
    <cellStyle name="Normal 5 4 6 3 2 2" xfId="5099" xr:uid="{00000000-0005-0000-0000-000031340000}"/>
    <cellStyle name="Normal 5 4 6 3 2 2 2" xfId="19869" xr:uid="{00000000-0005-0000-0000-000032340000}"/>
    <cellStyle name="Normal 5 4 6 3 2 3" xfId="17926" xr:uid="{00000000-0005-0000-0000-000033340000}"/>
    <cellStyle name="Normal 5 4 6 3 3" xfId="5098" xr:uid="{00000000-0005-0000-0000-000034340000}"/>
    <cellStyle name="Normal 5 4 6 3 3 2" xfId="19868" xr:uid="{00000000-0005-0000-0000-000035340000}"/>
    <cellStyle name="Normal 5 4 6 3 4" xfId="17925" xr:uid="{00000000-0005-0000-0000-000036340000}"/>
    <cellStyle name="Normal 5 4 6 4" xfId="3151" xr:uid="{00000000-0005-0000-0000-000037340000}"/>
    <cellStyle name="Normal 5 4 6 4 2" xfId="5100" xr:uid="{00000000-0005-0000-0000-000038340000}"/>
    <cellStyle name="Normal 5 4 6 4 2 2" xfId="19870" xr:uid="{00000000-0005-0000-0000-000039340000}"/>
    <cellStyle name="Normal 5 4 6 4 3" xfId="17927" xr:uid="{00000000-0005-0000-0000-00003A340000}"/>
    <cellStyle name="Normal 5 4 6 5" xfId="5093" xr:uid="{00000000-0005-0000-0000-00003B340000}"/>
    <cellStyle name="Normal 5 4 6 5 2" xfId="19863" xr:uid="{00000000-0005-0000-0000-00003C340000}"/>
    <cellStyle name="Normal 5 4 6 6" xfId="17920" xr:uid="{00000000-0005-0000-0000-00003D340000}"/>
    <cellStyle name="Normal 5 4 7" xfId="3152" xr:uid="{00000000-0005-0000-0000-00003E340000}"/>
    <cellStyle name="Normal 5 4 7 2" xfId="3153" xr:uid="{00000000-0005-0000-0000-00003F340000}"/>
    <cellStyle name="Normal 5 4 7 2 2" xfId="3154" xr:uid="{00000000-0005-0000-0000-000040340000}"/>
    <cellStyle name="Normal 5 4 7 2 2 2" xfId="5103" xr:uid="{00000000-0005-0000-0000-000041340000}"/>
    <cellStyle name="Normal 5 4 7 2 2 2 2" xfId="19873" xr:uid="{00000000-0005-0000-0000-000042340000}"/>
    <cellStyle name="Normal 5 4 7 2 2 3" xfId="17930" xr:uid="{00000000-0005-0000-0000-000043340000}"/>
    <cellStyle name="Normal 5 4 7 2 3" xfId="5102" xr:uid="{00000000-0005-0000-0000-000044340000}"/>
    <cellStyle name="Normal 5 4 7 2 3 2" xfId="19872" xr:uid="{00000000-0005-0000-0000-000045340000}"/>
    <cellStyle name="Normal 5 4 7 2 4" xfId="17929" xr:uid="{00000000-0005-0000-0000-000046340000}"/>
    <cellStyle name="Normal 5 4 7 3" xfId="3155" xr:uid="{00000000-0005-0000-0000-000047340000}"/>
    <cellStyle name="Normal 5 4 7 3 2" xfId="5104" xr:uid="{00000000-0005-0000-0000-000048340000}"/>
    <cellStyle name="Normal 5 4 7 3 2 2" xfId="19874" xr:uid="{00000000-0005-0000-0000-000049340000}"/>
    <cellStyle name="Normal 5 4 7 3 3" xfId="17931" xr:uid="{00000000-0005-0000-0000-00004A340000}"/>
    <cellStyle name="Normal 5 4 7 4" xfId="5101" xr:uid="{00000000-0005-0000-0000-00004B340000}"/>
    <cellStyle name="Normal 5 4 7 4 2" xfId="19871" xr:uid="{00000000-0005-0000-0000-00004C340000}"/>
    <cellStyle name="Normal 5 4 7 5" xfId="17928" xr:uid="{00000000-0005-0000-0000-00004D340000}"/>
    <cellStyle name="Normal 5 4 8" xfId="3156" xr:uid="{00000000-0005-0000-0000-00004E340000}"/>
    <cellStyle name="Normal 5 4 8 2" xfId="3157" xr:uid="{00000000-0005-0000-0000-00004F340000}"/>
    <cellStyle name="Normal 5 4 8 2 2" xfId="5106" xr:uid="{00000000-0005-0000-0000-000050340000}"/>
    <cellStyle name="Normal 5 4 8 2 2 2" xfId="19876" xr:uid="{00000000-0005-0000-0000-000051340000}"/>
    <cellStyle name="Normal 5 4 8 2 3" xfId="17933" xr:uid="{00000000-0005-0000-0000-000052340000}"/>
    <cellStyle name="Normal 5 4 8 3" xfId="5105" xr:uid="{00000000-0005-0000-0000-000053340000}"/>
    <cellStyle name="Normal 5 4 8 3 2" xfId="19875" xr:uid="{00000000-0005-0000-0000-000054340000}"/>
    <cellStyle name="Normal 5 4 8 4" xfId="17932" xr:uid="{00000000-0005-0000-0000-000055340000}"/>
    <cellStyle name="Normal 5 4 9" xfId="3158" xr:uid="{00000000-0005-0000-0000-000056340000}"/>
    <cellStyle name="Normal 5 4 9 2" xfId="5107" xr:uid="{00000000-0005-0000-0000-000057340000}"/>
    <cellStyle name="Normal 5 4 9 2 2" xfId="19877" xr:uid="{00000000-0005-0000-0000-000058340000}"/>
    <cellStyle name="Normal 5 4 9 3" xfId="17934" xr:uid="{00000000-0005-0000-0000-000059340000}"/>
    <cellStyle name="Normal 5 5" xfId="3159" xr:uid="{00000000-0005-0000-0000-00005A340000}"/>
    <cellStyle name="Normal 5 5 10" xfId="6628" xr:uid="{00000000-0005-0000-0000-00005B340000}"/>
    <cellStyle name="Normal 5 5 11" xfId="17935" xr:uid="{00000000-0005-0000-0000-00005C340000}"/>
    <cellStyle name="Normal 5 5 2" xfId="3160" xr:uid="{00000000-0005-0000-0000-00005D340000}"/>
    <cellStyle name="Normal 5 5 2 2" xfId="3161" xr:uid="{00000000-0005-0000-0000-00005E340000}"/>
    <cellStyle name="Normal 5 5 2 2 2" xfId="3162" xr:uid="{00000000-0005-0000-0000-00005F340000}"/>
    <cellStyle name="Normal 5 5 2 2 2 2" xfId="3163" xr:uid="{00000000-0005-0000-0000-000060340000}"/>
    <cellStyle name="Normal 5 5 2 2 2 2 2" xfId="3164" xr:uid="{00000000-0005-0000-0000-000061340000}"/>
    <cellStyle name="Normal 5 5 2 2 2 2 2 2" xfId="3165" xr:uid="{00000000-0005-0000-0000-000062340000}"/>
    <cellStyle name="Normal 5 5 2 2 2 2 2 2 2" xfId="5114" xr:uid="{00000000-0005-0000-0000-000063340000}"/>
    <cellStyle name="Normal 5 5 2 2 2 2 2 2 2 2" xfId="19884" xr:uid="{00000000-0005-0000-0000-000064340000}"/>
    <cellStyle name="Normal 5 5 2 2 2 2 2 2 3" xfId="17941" xr:uid="{00000000-0005-0000-0000-000065340000}"/>
    <cellStyle name="Normal 5 5 2 2 2 2 2 3" xfId="5113" xr:uid="{00000000-0005-0000-0000-000066340000}"/>
    <cellStyle name="Normal 5 5 2 2 2 2 2 3 2" xfId="19883" xr:uid="{00000000-0005-0000-0000-000067340000}"/>
    <cellStyle name="Normal 5 5 2 2 2 2 2 4" xfId="17940" xr:uid="{00000000-0005-0000-0000-000068340000}"/>
    <cellStyle name="Normal 5 5 2 2 2 2 3" xfId="3166" xr:uid="{00000000-0005-0000-0000-000069340000}"/>
    <cellStyle name="Normal 5 5 2 2 2 2 3 2" xfId="5115" xr:uid="{00000000-0005-0000-0000-00006A340000}"/>
    <cellStyle name="Normal 5 5 2 2 2 2 3 2 2" xfId="19885" xr:uid="{00000000-0005-0000-0000-00006B340000}"/>
    <cellStyle name="Normal 5 5 2 2 2 2 3 3" xfId="17942" xr:uid="{00000000-0005-0000-0000-00006C340000}"/>
    <cellStyle name="Normal 5 5 2 2 2 2 4" xfId="5112" xr:uid="{00000000-0005-0000-0000-00006D340000}"/>
    <cellStyle name="Normal 5 5 2 2 2 2 4 2" xfId="19882" xr:uid="{00000000-0005-0000-0000-00006E340000}"/>
    <cellStyle name="Normal 5 5 2 2 2 2 5" xfId="17939" xr:uid="{00000000-0005-0000-0000-00006F340000}"/>
    <cellStyle name="Normal 5 5 2 2 2 3" xfId="3167" xr:uid="{00000000-0005-0000-0000-000070340000}"/>
    <cellStyle name="Normal 5 5 2 2 2 3 2" xfId="3168" xr:uid="{00000000-0005-0000-0000-000071340000}"/>
    <cellStyle name="Normal 5 5 2 2 2 3 2 2" xfId="5117" xr:uid="{00000000-0005-0000-0000-000072340000}"/>
    <cellStyle name="Normal 5 5 2 2 2 3 2 2 2" xfId="19887" xr:uid="{00000000-0005-0000-0000-000073340000}"/>
    <cellStyle name="Normal 5 5 2 2 2 3 2 3" xfId="17944" xr:uid="{00000000-0005-0000-0000-000074340000}"/>
    <cellStyle name="Normal 5 5 2 2 2 3 3" xfId="5116" xr:uid="{00000000-0005-0000-0000-000075340000}"/>
    <cellStyle name="Normal 5 5 2 2 2 3 3 2" xfId="19886" xr:uid="{00000000-0005-0000-0000-000076340000}"/>
    <cellStyle name="Normal 5 5 2 2 2 3 4" xfId="17943" xr:uid="{00000000-0005-0000-0000-000077340000}"/>
    <cellStyle name="Normal 5 5 2 2 2 4" xfId="3169" xr:uid="{00000000-0005-0000-0000-000078340000}"/>
    <cellStyle name="Normal 5 5 2 2 2 4 2" xfId="5118" xr:uid="{00000000-0005-0000-0000-000079340000}"/>
    <cellStyle name="Normal 5 5 2 2 2 4 2 2" xfId="19888" xr:uid="{00000000-0005-0000-0000-00007A340000}"/>
    <cellStyle name="Normal 5 5 2 2 2 4 3" xfId="17945" xr:uid="{00000000-0005-0000-0000-00007B340000}"/>
    <cellStyle name="Normal 5 5 2 2 2 5" xfId="5111" xr:uid="{00000000-0005-0000-0000-00007C340000}"/>
    <cellStyle name="Normal 5 5 2 2 2 5 2" xfId="19881" xr:uid="{00000000-0005-0000-0000-00007D340000}"/>
    <cellStyle name="Normal 5 5 2 2 2 6" xfId="17938" xr:uid="{00000000-0005-0000-0000-00007E340000}"/>
    <cellStyle name="Normal 5 5 2 2 3" xfId="3170" xr:uid="{00000000-0005-0000-0000-00007F340000}"/>
    <cellStyle name="Normal 5 5 2 2 3 2" xfId="3171" xr:uid="{00000000-0005-0000-0000-000080340000}"/>
    <cellStyle name="Normal 5 5 2 2 3 2 2" xfId="3172" xr:uid="{00000000-0005-0000-0000-000081340000}"/>
    <cellStyle name="Normal 5 5 2 2 3 2 2 2" xfId="5121" xr:uid="{00000000-0005-0000-0000-000082340000}"/>
    <cellStyle name="Normal 5 5 2 2 3 2 2 2 2" xfId="19891" xr:uid="{00000000-0005-0000-0000-000083340000}"/>
    <cellStyle name="Normal 5 5 2 2 3 2 2 3" xfId="17948" xr:uid="{00000000-0005-0000-0000-000084340000}"/>
    <cellStyle name="Normal 5 5 2 2 3 2 3" xfId="5120" xr:uid="{00000000-0005-0000-0000-000085340000}"/>
    <cellStyle name="Normal 5 5 2 2 3 2 3 2" xfId="19890" xr:uid="{00000000-0005-0000-0000-000086340000}"/>
    <cellStyle name="Normal 5 5 2 2 3 2 4" xfId="17947" xr:uid="{00000000-0005-0000-0000-000087340000}"/>
    <cellStyle name="Normal 5 5 2 2 3 3" xfId="3173" xr:uid="{00000000-0005-0000-0000-000088340000}"/>
    <cellStyle name="Normal 5 5 2 2 3 3 2" xfId="5122" xr:uid="{00000000-0005-0000-0000-000089340000}"/>
    <cellStyle name="Normal 5 5 2 2 3 3 2 2" xfId="19892" xr:uid="{00000000-0005-0000-0000-00008A340000}"/>
    <cellStyle name="Normal 5 5 2 2 3 3 3" xfId="17949" xr:uid="{00000000-0005-0000-0000-00008B340000}"/>
    <cellStyle name="Normal 5 5 2 2 3 4" xfId="5119" xr:uid="{00000000-0005-0000-0000-00008C340000}"/>
    <cellStyle name="Normal 5 5 2 2 3 4 2" xfId="19889" xr:uid="{00000000-0005-0000-0000-00008D340000}"/>
    <cellStyle name="Normal 5 5 2 2 3 5" xfId="17946" xr:uid="{00000000-0005-0000-0000-00008E340000}"/>
    <cellStyle name="Normal 5 5 2 2 4" xfId="3174" xr:uid="{00000000-0005-0000-0000-00008F340000}"/>
    <cellStyle name="Normal 5 5 2 2 4 2" xfId="3175" xr:uid="{00000000-0005-0000-0000-000090340000}"/>
    <cellStyle name="Normal 5 5 2 2 4 2 2" xfId="5124" xr:uid="{00000000-0005-0000-0000-000091340000}"/>
    <cellStyle name="Normal 5 5 2 2 4 2 2 2" xfId="19894" xr:uid="{00000000-0005-0000-0000-000092340000}"/>
    <cellStyle name="Normal 5 5 2 2 4 2 3" xfId="17951" xr:uid="{00000000-0005-0000-0000-000093340000}"/>
    <cellStyle name="Normal 5 5 2 2 4 3" xfId="5123" xr:uid="{00000000-0005-0000-0000-000094340000}"/>
    <cellStyle name="Normal 5 5 2 2 4 3 2" xfId="19893" xr:uid="{00000000-0005-0000-0000-000095340000}"/>
    <cellStyle name="Normal 5 5 2 2 4 4" xfId="17950" xr:uid="{00000000-0005-0000-0000-000096340000}"/>
    <cellStyle name="Normal 5 5 2 2 5" xfId="3176" xr:uid="{00000000-0005-0000-0000-000097340000}"/>
    <cellStyle name="Normal 5 5 2 2 5 2" xfId="5125" xr:uid="{00000000-0005-0000-0000-000098340000}"/>
    <cellStyle name="Normal 5 5 2 2 5 2 2" xfId="19895" xr:uid="{00000000-0005-0000-0000-000099340000}"/>
    <cellStyle name="Normal 5 5 2 2 5 3" xfId="17952" xr:uid="{00000000-0005-0000-0000-00009A340000}"/>
    <cellStyle name="Normal 5 5 2 2 6" xfId="5110" xr:uid="{00000000-0005-0000-0000-00009B340000}"/>
    <cellStyle name="Normal 5 5 2 2 6 2" xfId="19880" xr:uid="{00000000-0005-0000-0000-00009C340000}"/>
    <cellStyle name="Normal 5 5 2 2 7" xfId="17937" xr:uid="{00000000-0005-0000-0000-00009D340000}"/>
    <cellStyle name="Normal 5 5 2 3" xfId="3177" xr:uid="{00000000-0005-0000-0000-00009E340000}"/>
    <cellStyle name="Normal 5 5 2 3 2" xfId="3178" xr:uid="{00000000-0005-0000-0000-00009F340000}"/>
    <cellStyle name="Normal 5 5 2 3 2 2" xfId="3179" xr:uid="{00000000-0005-0000-0000-0000A0340000}"/>
    <cellStyle name="Normal 5 5 2 3 2 2 2" xfId="3180" xr:uid="{00000000-0005-0000-0000-0000A1340000}"/>
    <cellStyle name="Normal 5 5 2 3 2 2 2 2" xfId="5129" xr:uid="{00000000-0005-0000-0000-0000A2340000}"/>
    <cellStyle name="Normal 5 5 2 3 2 2 2 2 2" xfId="19899" xr:uid="{00000000-0005-0000-0000-0000A3340000}"/>
    <cellStyle name="Normal 5 5 2 3 2 2 2 3" xfId="17956" xr:uid="{00000000-0005-0000-0000-0000A4340000}"/>
    <cellStyle name="Normal 5 5 2 3 2 2 3" xfId="5128" xr:uid="{00000000-0005-0000-0000-0000A5340000}"/>
    <cellStyle name="Normal 5 5 2 3 2 2 3 2" xfId="19898" xr:uid="{00000000-0005-0000-0000-0000A6340000}"/>
    <cellStyle name="Normal 5 5 2 3 2 2 4" xfId="17955" xr:uid="{00000000-0005-0000-0000-0000A7340000}"/>
    <cellStyle name="Normal 5 5 2 3 2 3" xfId="3181" xr:uid="{00000000-0005-0000-0000-0000A8340000}"/>
    <cellStyle name="Normal 5 5 2 3 2 3 2" xfId="5130" xr:uid="{00000000-0005-0000-0000-0000A9340000}"/>
    <cellStyle name="Normal 5 5 2 3 2 3 2 2" xfId="19900" xr:uid="{00000000-0005-0000-0000-0000AA340000}"/>
    <cellStyle name="Normal 5 5 2 3 2 3 3" xfId="17957" xr:uid="{00000000-0005-0000-0000-0000AB340000}"/>
    <cellStyle name="Normal 5 5 2 3 2 4" xfId="5127" xr:uid="{00000000-0005-0000-0000-0000AC340000}"/>
    <cellStyle name="Normal 5 5 2 3 2 4 2" xfId="19897" xr:uid="{00000000-0005-0000-0000-0000AD340000}"/>
    <cellStyle name="Normal 5 5 2 3 2 5" xfId="17954" xr:uid="{00000000-0005-0000-0000-0000AE340000}"/>
    <cellStyle name="Normal 5 5 2 3 3" xfId="3182" xr:uid="{00000000-0005-0000-0000-0000AF340000}"/>
    <cellStyle name="Normal 5 5 2 3 3 2" xfId="3183" xr:uid="{00000000-0005-0000-0000-0000B0340000}"/>
    <cellStyle name="Normal 5 5 2 3 3 2 2" xfId="5132" xr:uid="{00000000-0005-0000-0000-0000B1340000}"/>
    <cellStyle name="Normal 5 5 2 3 3 2 2 2" xfId="19902" xr:uid="{00000000-0005-0000-0000-0000B2340000}"/>
    <cellStyle name="Normal 5 5 2 3 3 2 3" xfId="17959" xr:uid="{00000000-0005-0000-0000-0000B3340000}"/>
    <cellStyle name="Normal 5 5 2 3 3 3" xfId="5131" xr:uid="{00000000-0005-0000-0000-0000B4340000}"/>
    <cellStyle name="Normal 5 5 2 3 3 3 2" xfId="19901" xr:uid="{00000000-0005-0000-0000-0000B5340000}"/>
    <cellStyle name="Normal 5 5 2 3 3 4" xfId="17958" xr:uid="{00000000-0005-0000-0000-0000B6340000}"/>
    <cellStyle name="Normal 5 5 2 3 4" xfId="3184" xr:uid="{00000000-0005-0000-0000-0000B7340000}"/>
    <cellStyle name="Normal 5 5 2 3 4 2" xfId="5133" xr:uid="{00000000-0005-0000-0000-0000B8340000}"/>
    <cellStyle name="Normal 5 5 2 3 4 2 2" xfId="19903" xr:uid="{00000000-0005-0000-0000-0000B9340000}"/>
    <cellStyle name="Normal 5 5 2 3 4 3" xfId="17960" xr:uid="{00000000-0005-0000-0000-0000BA340000}"/>
    <cellStyle name="Normal 5 5 2 3 5" xfId="5126" xr:uid="{00000000-0005-0000-0000-0000BB340000}"/>
    <cellStyle name="Normal 5 5 2 3 5 2" xfId="19896" xr:uid="{00000000-0005-0000-0000-0000BC340000}"/>
    <cellStyle name="Normal 5 5 2 3 6" xfId="17953" xr:uid="{00000000-0005-0000-0000-0000BD340000}"/>
    <cellStyle name="Normal 5 5 2 4" xfId="3185" xr:uid="{00000000-0005-0000-0000-0000BE340000}"/>
    <cellStyle name="Normal 5 5 2 4 2" xfId="3186" xr:uid="{00000000-0005-0000-0000-0000BF340000}"/>
    <cellStyle name="Normal 5 5 2 4 2 2" xfId="3187" xr:uid="{00000000-0005-0000-0000-0000C0340000}"/>
    <cellStyle name="Normal 5 5 2 4 2 2 2" xfId="5136" xr:uid="{00000000-0005-0000-0000-0000C1340000}"/>
    <cellStyle name="Normal 5 5 2 4 2 2 2 2" xfId="19906" xr:uid="{00000000-0005-0000-0000-0000C2340000}"/>
    <cellStyle name="Normal 5 5 2 4 2 2 3" xfId="17963" xr:uid="{00000000-0005-0000-0000-0000C3340000}"/>
    <cellStyle name="Normal 5 5 2 4 2 3" xfId="5135" xr:uid="{00000000-0005-0000-0000-0000C4340000}"/>
    <cellStyle name="Normal 5 5 2 4 2 3 2" xfId="19905" xr:uid="{00000000-0005-0000-0000-0000C5340000}"/>
    <cellStyle name="Normal 5 5 2 4 2 4" xfId="17962" xr:uid="{00000000-0005-0000-0000-0000C6340000}"/>
    <cellStyle name="Normal 5 5 2 4 3" xfId="3188" xr:uid="{00000000-0005-0000-0000-0000C7340000}"/>
    <cellStyle name="Normal 5 5 2 4 3 2" xfId="5137" xr:uid="{00000000-0005-0000-0000-0000C8340000}"/>
    <cellStyle name="Normal 5 5 2 4 3 2 2" xfId="19907" xr:uid="{00000000-0005-0000-0000-0000C9340000}"/>
    <cellStyle name="Normal 5 5 2 4 3 3" xfId="17964" xr:uid="{00000000-0005-0000-0000-0000CA340000}"/>
    <cellStyle name="Normal 5 5 2 4 4" xfId="5134" xr:uid="{00000000-0005-0000-0000-0000CB340000}"/>
    <cellStyle name="Normal 5 5 2 4 4 2" xfId="19904" xr:uid="{00000000-0005-0000-0000-0000CC340000}"/>
    <cellStyle name="Normal 5 5 2 4 5" xfId="17961" xr:uid="{00000000-0005-0000-0000-0000CD340000}"/>
    <cellStyle name="Normal 5 5 2 5" xfId="3189" xr:uid="{00000000-0005-0000-0000-0000CE340000}"/>
    <cellStyle name="Normal 5 5 2 5 2" xfId="3190" xr:uid="{00000000-0005-0000-0000-0000CF340000}"/>
    <cellStyle name="Normal 5 5 2 5 2 2" xfId="5139" xr:uid="{00000000-0005-0000-0000-0000D0340000}"/>
    <cellStyle name="Normal 5 5 2 5 2 2 2" xfId="19909" xr:uid="{00000000-0005-0000-0000-0000D1340000}"/>
    <cellStyle name="Normal 5 5 2 5 2 3" xfId="17966" xr:uid="{00000000-0005-0000-0000-0000D2340000}"/>
    <cellStyle name="Normal 5 5 2 5 3" xfId="5138" xr:uid="{00000000-0005-0000-0000-0000D3340000}"/>
    <cellStyle name="Normal 5 5 2 5 3 2" xfId="19908" xr:uid="{00000000-0005-0000-0000-0000D4340000}"/>
    <cellStyle name="Normal 5 5 2 5 4" xfId="17965" xr:uid="{00000000-0005-0000-0000-0000D5340000}"/>
    <cellStyle name="Normal 5 5 2 6" xfId="3191" xr:uid="{00000000-0005-0000-0000-0000D6340000}"/>
    <cellStyle name="Normal 5 5 2 6 2" xfId="5140" xr:uid="{00000000-0005-0000-0000-0000D7340000}"/>
    <cellStyle name="Normal 5 5 2 6 2 2" xfId="19910" xr:uid="{00000000-0005-0000-0000-0000D8340000}"/>
    <cellStyle name="Normal 5 5 2 6 3" xfId="17967" xr:uid="{00000000-0005-0000-0000-0000D9340000}"/>
    <cellStyle name="Normal 5 5 2 7" xfId="5109" xr:uid="{00000000-0005-0000-0000-0000DA340000}"/>
    <cellStyle name="Normal 5 5 2 7 2" xfId="19879" xr:uid="{00000000-0005-0000-0000-0000DB340000}"/>
    <cellStyle name="Normal 5 5 2 8" xfId="17936" xr:uid="{00000000-0005-0000-0000-0000DC340000}"/>
    <cellStyle name="Normal 5 5 3" xfId="3192" xr:uid="{00000000-0005-0000-0000-0000DD340000}"/>
    <cellStyle name="Normal 5 5 3 2" xfId="3193" xr:uid="{00000000-0005-0000-0000-0000DE340000}"/>
    <cellStyle name="Normal 5 5 3 2 2" xfId="3194" xr:uid="{00000000-0005-0000-0000-0000DF340000}"/>
    <cellStyle name="Normal 5 5 3 2 2 2" xfId="3195" xr:uid="{00000000-0005-0000-0000-0000E0340000}"/>
    <cellStyle name="Normal 5 5 3 2 2 2 2" xfId="3196" xr:uid="{00000000-0005-0000-0000-0000E1340000}"/>
    <cellStyle name="Normal 5 5 3 2 2 2 2 2" xfId="5145" xr:uid="{00000000-0005-0000-0000-0000E2340000}"/>
    <cellStyle name="Normal 5 5 3 2 2 2 2 2 2" xfId="19915" xr:uid="{00000000-0005-0000-0000-0000E3340000}"/>
    <cellStyle name="Normal 5 5 3 2 2 2 2 3" xfId="17972" xr:uid="{00000000-0005-0000-0000-0000E4340000}"/>
    <cellStyle name="Normal 5 5 3 2 2 2 3" xfId="5144" xr:uid="{00000000-0005-0000-0000-0000E5340000}"/>
    <cellStyle name="Normal 5 5 3 2 2 2 3 2" xfId="19914" xr:uid="{00000000-0005-0000-0000-0000E6340000}"/>
    <cellStyle name="Normal 5 5 3 2 2 2 4" xfId="17971" xr:uid="{00000000-0005-0000-0000-0000E7340000}"/>
    <cellStyle name="Normal 5 5 3 2 2 3" xfId="3197" xr:uid="{00000000-0005-0000-0000-0000E8340000}"/>
    <cellStyle name="Normal 5 5 3 2 2 3 2" xfId="5146" xr:uid="{00000000-0005-0000-0000-0000E9340000}"/>
    <cellStyle name="Normal 5 5 3 2 2 3 2 2" xfId="19916" xr:uid="{00000000-0005-0000-0000-0000EA340000}"/>
    <cellStyle name="Normal 5 5 3 2 2 3 3" xfId="17973" xr:uid="{00000000-0005-0000-0000-0000EB340000}"/>
    <cellStyle name="Normal 5 5 3 2 2 4" xfId="5143" xr:uid="{00000000-0005-0000-0000-0000EC340000}"/>
    <cellStyle name="Normal 5 5 3 2 2 4 2" xfId="19913" xr:uid="{00000000-0005-0000-0000-0000ED340000}"/>
    <cellStyle name="Normal 5 5 3 2 2 5" xfId="17970" xr:uid="{00000000-0005-0000-0000-0000EE340000}"/>
    <cellStyle name="Normal 5 5 3 2 3" xfId="3198" xr:uid="{00000000-0005-0000-0000-0000EF340000}"/>
    <cellStyle name="Normal 5 5 3 2 3 2" xfId="3199" xr:uid="{00000000-0005-0000-0000-0000F0340000}"/>
    <cellStyle name="Normal 5 5 3 2 3 2 2" xfId="5148" xr:uid="{00000000-0005-0000-0000-0000F1340000}"/>
    <cellStyle name="Normal 5 5 3 2 3 2 2 2" xfId="19918" xr:uid="{00000000-0005-0000-0000-0000F2340000}"/>
    <cellStyle name="Normal 5 5 3 2 3 2 3" xfId="17975" xr:uid="{00000000-0005-0000-0000-0000F3340000}"/>
    <cellStyle name="Normal 5 5 3 2 3 3" xfId="5147" xr:uid="{00000000-0005-0000-0000-0000F4340000}"/>
    <cellStyle name="Normal 5 5 3 2 3 3 2" xfId="19917" xr:uid="{00000000-0005-0000-0000-0000F5340000}"/>
    <cellStyle name="Normal 5 5 3 2 3 4" xfId="17974" xr:uid="{00000000-0005-0000-0000-0000F6340000}"/>
    <cellStyle name="Normal 5 5 3 2 4" xfId="3200" xr:uid="{00000000-0005-0000-0000-0000F7340000}"/>
    <cellStyle name="Normal 5 5 3 2 4 2" xfId="5149" xr:uid="{00000000-0005-0000-0000-0000F8340000}"/>
    <cellStyle name="Normal 5 5 3 2 4 2 2" xfId="19919" xr:uid="{00000000-0005-0000-0000-0000F9340000}"/>
    <cellStyle name="Normal 5 5 3 2 4 3" xfId="17976" xr:uid="{00000000-0005-0000-0000-0000FA340000}"/>
    <cellStyle name="Normal 5 5 3 2 5" xfId="5142" xr:uid="{00000000-0005-0000-0000-0000FB340000}"/>
    <cellStyle name="Normal 5 5 3 2 5 2" xfId="19912" xr:uid="{00000000-0005-0000-0000-0000FC340000}"/>
    <cellStyle name="Normal 5 5 3 2 6" xfId="17969" xr:uid="{00000000-0005-0000-0000-0000FD340000}"/>
    <cellStyle name="Normal 5 5 3 3" xfId="3201" xr:uid="{00000000-0005-0000-0000-0000FE340000}"/>
    <cellStyle name="Normal 5 5 3 3 2" xfId="3202" xr:uid="{00000000-0005-0000-0000-0000FF340000}"/>
    <cellStyle name="Normal 5 5 3 3 2 2" xfId="3203" xr:uid="{00000000-0005-0000-0000-000000350000}"/>
    <cellStyle name="Normal 5 5 3 3 2 2 2" xfId="5152" xr:uid="{00000000-0005-0000-0000-000001350000}"/>
    <cellStyle name="Normal 5 5 3 3 2 2 2 2" xfId="19922" xr:uid="{00000000-0005-0000-0000-000002350000}"/>
    <cellStyle name="Normal 5 5 3 3 2 2 3" xfId="17979" xr:uid="{00000000-0005-0000-0000-000003350000}"/>
    <cellStyle name="Normal 5 5 3 3 2 3" xfId="5151" xr:uid="{00000000-0005-0000-0000-000004350000}"/>
    <cellStyle name="Normal 5 5 3 3 2 3 2" xfId="19921" xr:uid="{00000000-0005-0000-0000-000005350000}"/>
    <cellStyle name="Normal 5 5 3 3 2 4" xfId="17978" xr:uid="{00000000-0005-0000-0000-000006350000}"/>
    <cellStyle name="Normal 5 5 3 3 3" xfId="3204" xr:uid="{00000000-0005-0000-0000-000007350000}"/>
    <cellStyle name="Normal 5 5 3 3 3 2" xfId="5153" xr:uid="{00000000-0005-0000-0000-000008350000}"/>
    <cellStyle name="Normal 5 5 3 3 3 2 2" xfId="19923" xr:uid="{00000000-0005-0000-0000-000009350000}"/>
    <cellStyle name="Normal 5 5 3 3 3 3" xfId="17980" xr:uid="{00000000-0005-0000-0000-00000A350000}"/>
    <cellStyle name="Normal 5 5 3 3 4" xfId="5150" xr:uid="{00000000-0005-0000-0000-00000B350000}"/>
    <cellStyle name="Normal 5 5 3 3 4 2" xfId="19920" xr:uid="{00000000-0005-0000-0000-00000C350000}"/>
    <cellStyle name="Normal 5 5 3 3 5" xfId="17977" xr:uid="{00000000-0005-0000-0000-00000D350000}"/>
    <cellStyle name="Normal 5 5 3 4" xfId="3205" xr:uid="{00000000-0005-0000-0000-00000E350000}"/>
    <cellStyle name="Normal 5 5 3 4 2" xfId="3206" xr:uid="{00000000-0005-0000-0000-00000F350000}"/>
    <cellStyle name="Normal 5 5 3 4 2 2" xfId="5155" xr:uid="{00000000-0005-0000-0000-000010350000}"/>
    <cellStyle name="Normal 5 5 3 4 2 2 2" xfId="19925" xr:uid="{00000000-0005-0000-0000-000011350000}"/>
    <cellStyle name="Normal 5 5 3 4 2 3" xfId="17982" xr:uid="{00000000-0005-0000-0000-000012350000}"/>
    <cellStyle name="Normal 5 5 3 4 3" xfId="5154" xr:uid="{00000000-0005-0000-0000-000013350000}"/>
    <cellStyle name="Normal 5 5 3 4 3 2" xfId="19924" xr:uid="{00000000-0005-0000-0000-000014350000}"/>
    <cellStyle name="Normal 5 5 3 4 4" xfId="17981" xr:uid="{00000000-0005-0000-0000-000015350000}"/>
    <cellStyle name="Normal 5 5 3 5" xfId="3207" xr:uid="{00000000-0005-0000-0000-000016350000}"/>
    <cellStyle name="Normal 5 5 3 5 2" xfId="5156" xr:uid="{00000000-0005-0000-0000-000017350000}"/>
    <cellStyle name="Normal 5 5 3 5 2 2" xfId="19926" xr:uid="{00000000-0005-0000-0000-000018350000}"/>
    <cellStyle name="Normal 5 5 3 5 3" xfId="17983" xr:uid="{00000000-0005-0000-0000-000019350000}"/>
    <cellStyle name="Normal 5 5 3 6" xfId="5141" xr:uid="{00000000-0005-0000-0000-00001A350000}"/>
    <cellStyle name="Normal 5 5 3 6 2" xfId="19911" xr:uid="{00000000-0005-0000-0000-00001B350000}"/>
    <cellStyle name="Normal 5 5 3 7" xfId="17968" xr:uid="{00000000-0005-0000-0000-00001C350000}"/>
    <cellStyle name="Normal 5 5 4" xfId="3208" xr:uid="{00000000-0005-0000-0000-00001D350000}"/>
    <cellStyle name="Normal 5 5 4 2" xfId="3209" xr:uid="{00000000-0005-0000-0000-00001E350000}"/>
    <cellStyle name="Normal 5 5 4 2 2" xfId="3210" xr:uid="{00000000-0005-0000-0000-00001F350000}"/>
    <cellStyle name="Normal 5 5 4 2 2 2" xfId="3211" xr:uid="{00000000-0005-0000-0000-000020350000}"/>
    <cellStyle name="Normal 5 5 4 2 2 2 2" xfId="5160" xr:uid="{00000000-0005-0000-0000-000021350000}"/>
    <cellStyle name="Normal 5 5 4 2 2 2 2 2" xfId="19930" xr:uid="{00000000-0005-0000-0000-000022350000}"/>
    <cellStyle name="Normal 5 5 4 2 2 2 3" xfId="17987" xr:uid="{00000000-0005-0000-0000-000023350000}"/>
    <cellStyle name="Normal 5 5 4 2 2 3" xfId="5159" xr:uid="{00000000-0005-0000-0000-000024350000}"/>
    <cellStyle name="Normal 5 5 4 2 2 3 2" xfId="19929" xr:uid="{00000000-0005-0000-0000-000025350000}"/>
    <cellStyle name="Normal 5 5 4 2 2 4" xfId="17986" xr:uid="{00000000-0005-0000-0000-000026350000}"/>
    <cellStyle name="Normal 5 5 4 2 3" xfId="3212" xr:uid="{00000000-0005-0000-0000-000027350000}"/>
    <cellStyle name="Normal 5 5 4 2 3 2" xfId="5161" xr:uid="{00000000-0005-0000-0000-000028350000}"/>
    <cellStyle name="Normal 5 5 4 2 3 2 2" xfId="19931" xr:uid="{00000000-0005-0000-0000-000029350000}"/>
    <cellStyle name="Normal 5 5 4 2 3 3" xfId="17988" xr:uid="{00000000-0005-0000-0000-00002A350000}"/>
    <cellStyle name="Normal 5 5 4 2 4" xfId="5158" xr:uid="{00000000-0005-0000-0000-00002B350000}"/>
    <cellStyle name="Normal 5 5 4 2 4 2" xfId="19928" xr:uid="{00000000-0005-0000-0000-00002C350000}"/>
    <cellStyle name="Normal 5 5 4 2 5" xfId="17985" xr:uid="{00000000-0005-0000-0000-00002D350000}"/>
    <cellStyle name="Normal 5 5 4 3" xfId="3213" xr:uid="{00000000-0005-0000-0000-00002E350000}"/>
    <cellStyle name="Normal 5 5 4 3 2" xfId="3214" xr:uid="{00000000-0005-0000-0000-00002F350000}"/>
    <cellStyle name="Normal 5 5 4 3 2 2" xfId="5163" xr:uid="{00000000-0005-0000-0000-000030350000}"/>
    <cellStyle name="Normal 5 5 4 3 2 2 2" xfId="19933" xr:uid="{00000000-0005-0000-0000-000031350000}"/>
    <cellStyle name="Normal 5 5 4 3 2 3" xfId="17990" xr:uid="{00000000-0005-0000-0000-000032350000}"/>
    <cellStyle name="Normal 5 5 4 3 3" xfId="5162" xr:uid="{00000000-0005-0000-0000-000033350000}"/>
    <cellStyle name="Normal 5 5 4 3 3 2" xfId="19932" xr:uid="{00000000-0005-0000-0000-000034350000}"/>
    <cellStyle name="Normal 5 5 4 3 4" xfId="17989" xr:uid="{00000000-0005-0000-0000-000035350000}"/>
    <cellStyle name="Normal 5 5 4 4" xfId="3215" xr:uid="{00000000-0005-0000-0000-000036350000}"/>
    <cellStyle name="Normal 5 5 4 4 2" xfId="5164" xr:uid="{00000000-0005-0000-0000-000037350000}"/>
    <cellStyle name="Normal 5 5 4 4 2 2" xfId="19934" xr:uid="{00000000-0005-0000-0000-000038350000}"/>
    <cellStyle name="Normal 5 5 4 4 3" xfId="17991" xr:uid="{00000000-0005-0000-0000-000039350000}"/>
    <cellStyle name="Normal 5 5 4 5" xfId="5157" xr:uid="{00000000-0005-0000-0000-00003A350000}"/>
    <cellStyle name="Normal 5 5 4 5 2" xfId="19927" xr:uid="{00000000-0005-0000-0000-00003B350000}"/>
    <cellStyle name="Normal 5 5 4 6" xfId="17984" xr:uid="{00000000-0005-0000-0000-00003C350000}"/>
    <cellStyle name="Normal 5 5 5" xfId="3216" xr:uid="{00000000-0005-0000-0000-00003D350000}"/>
    <cellStyle name="Normal 5 5 5 2" xfId="3217" xr:uid="{00000000-0005-0000-0000-00003E350000}"/>
    <cellStyle name="Normal 5 5 5 2 2" xfId="3218" xr:uid="{00000000-0005-0000-0000-00003F350000}"/>
    <cellStyle name="Normal 5 5 5 2 2 2" xfId="5167" xr:uid="{00000000-0005-0000-0000-000040350000}"/>
    <cellStyle name="Normal 5 5 5 2 2 2 2" xfId="19937" xr:uid="{00000000-0005-0000-0000-000041350000}"/>
    <cellStyle name="Normal 5 5 5 2 2 3" xfId="17994" xr:uid="{00000000-0005-0000-0000-000042350000}"/>
    <cellStyle name="Normal 5 5 5 2 3" xfId="5166" xr:uid="{00000000-0005-0000-0000-000043350000}"/>
    <cellStyle name="Normal 5 5 5 2 3 2" xfId="19936" xr:uid="{00000000-0005-0000-0000-000044350000}"/>
    <cellStyle name="Normal 5 5 5 2 4" xfId="17993" xr:uid="{00000000-0005-0000-0000-000045350000}"/>
    <cellStyle name="Normal 5 5 5 3" xfId="3219" xr:uid="{00000000-0005-0000-0000-000046350000}"/>
    <cellStyle name="Normal 5 5 5 3 2" xfId="5168" xr:uid="{00000000-0005-0000-0000-000047350000}"/>
    <cellStyle name="Normal 5 5 5 3 2 2" xfId="19938" xr:uid="{00000000-0005-0000-0000-000048350000}"/>
    <cellStyle name="Normal 5 5 5 3 3" xfId="17995" xr:uid="{00000000-0005-0000-0000-000049350000}"/>
    <cellStyle name="Normal 5 5 5 4" xfId="5165" xr:uid="{00000000-0005-0000-0000-00004A350000}"/>
    <cellStyle name="Normal 5 5 5 4 2" xfId="19935" xr:uid="{00000000-0005-0000-0000-00004B350000}"/>
    <cellStyle name="Normal 5 5 5 5" xfId="17992" xr:uid="{00000000-0005-0000-0000-00004C350000}"/>
    <cellStyle name="Normal 5 5 6" xfId="3220" xr:uid="{00000000-0005-0000-0000-00004D350000}"/>
    <cellStyle name="Normal 5 5 6 2" xfId="3221" xr:uid="{00000000-0005-0000-0000-00004E350000}"/>
    <cellStyle name="Normal 5 5 6 2 2" xfId="5170" xr:uid="{00000000-0005-0000-0000-00004F350000}"/>
    <cellStyle name="Normal 5 5 6 2 2 2" xfId="19940" xr:uid="{00000000-0005-0000-0000-000050350000}"/>
    <cellStyle name="Normal 5 5 6 2 3" xfId="17997" xr:uid="{00000000-0005-0000-0000-000051350000}"/>
    <cellStyle name="Normal 5 5 6 3" xfId="5169" xr:uid="{00000000-0005-0000-0000-000052350000}"/>
    <cellStyle name="Normal 5 5 6 3 2" xfId="19939" xr:uid="{00000000-0005-0000-0000-000053350000}"/>
    <cellStyle name="Normal 5 5 6 4" xfId="17996" xr:uid="{00000000-0005-0000-0000-000054350000}"/>
    <cellStyle name="Normal 5 5 7" xfId="3222" xr:uid="{00000000-0005-0000-0000-000055350000}"/>
    <cellStyle name="Normal 5 5 7 2" xfId="5171" xr:uid="{00000000-0005-0000-0000-000056350000}"/>
    <cellStyle name="Normal 5 5 7 2 2" xfId="19941" xr:uid="{00000000-0005-0000-0000-000057350000}"/>
    <cellStyle name="Normal 5 5 7 3" xfId="17998" xr:uid="{00000000-0005-0000-0000-000058350000}"/>
    <cellStyle name="Normal 5 5 8" xfId="5108" xr:uid="{00000000-0005-0000-0000-000059350000}"/>
    <cellStyle name="Normal 5 5 8 2" xfId="19878" xr:uid="{00000000-0005-0000-0000-00005A350000}"/>
    <cellStyle name="Normal 5 5 9" xfId="11292" xr:uid="{00000000-0005-0000-0000-00005B350000}"/>
    <cellStyle name="Normal 5 6" xfId="3223" xr:uid="{00000000-0005-0000-0000-00005C350000}"/>
    <cellStyle name="Normal 5 6 2" xfId="3224" xr:uid="{00000000-0005-0000-0000-00005D350000}"/>
    <cellStyle name="Normal 5 6 2 2" xfId="3225" xr:uid="{00000000-0005-0000-0000-00005E350000}"/>
    <cellStyle name="Normal 5 6 2 2 2" xfId="3226" xr:uid="{00000000-0005-0000-0000-00005F350000}"/>
    <cellStyle name="Normal 5 6 2 2 2 2" xfId="3227" xr:uid="{00000000-0005-0000-0000-000060350000}"/>
    <cellStyle name="Normal 5 6 2 2 2 2 2" xfId="3228" xr:uid="{00000000-0005-0000-0000-000061350000}"/>
    <cellStyle name="Normal 5 6 2 2 2 2 2 2" xfId="3229" xr:uid="{00000000-0005-0000-0000-000062350000}"/>
    <cellStyle name="Normal 5 6 2 2 2 2 2 2 2" xfId="5178" xr:uid="{00000000-0005-0000-0000-000063350000}"/>
    <cellStyle name="Normal 5 6 2 2 2 2 2 2 2 2" xfId="19948" xr:uid="{00000000-0005-0000-0000-000064350000}"/>
    <cellStyle name="Normal 5 6 2 2 2 2 2 2 3" xfId="18005" xr:uid="{00000000-0005-0000-0000-000065350000}"/>
    <cellStyle name="Normal 5 6 2 2 2 2 2 3" xfId="5177" xr:uid="{00000000-0005-0000-0000-000066350000}"/>
    <cellStyle name="Normal 5 6 2 2 2 2 2 3 2" xfId="19947" xr:uid="{00000000-0005-0000-0000-000067350000}"/>
    <cellStyle name="Normal 5 6 2 2 2 2 2 4" xfId="18004" xr:uid="{00000000-0005-0000-0000-000068350000}"/>
    <cellStyle name="Normal 5 6 2 2 2 2 3" xfId="3230" xr:uid="{00000000-0005-0000-0000-000069350000}"/>
    <cellStyle name="Normal 5 6 2 2 2 2 3 2" xfId="5179" xr:uid="{00000000-0005-0000-0000-00006A350000}"/>
    <cellStyle name="Normal 5 6 2 2 2 2 3 2 2" xfId="19949" xr:uid="{00000000-0005-0000-0000-00006B350000}"/>
    <cellStyle name="Normal 5 6 2 2 2 2 3 3" xfId="18006" xr:uid="{00000000-0005-0000-0000-00006C350000}"/>
    <cellStyle name="Normal 5 6 2 2 2 2 4" xfId="5176" xr:uid="{00000000-0005-0000-0000-00006D350000}"/>
    <cellStyle name="Normal 5 6 2 2 2 2 4 2" xfId="19946" xr:uid="{00000000-0005-0000-0000-00006E350000}"/>
    <cellStyle name="Normal 5 6 2 2 2 2 5" xfId="18003" xr:uid="{00000000-0005-0000-0000-00006F350000}"/>
    <cellStyle name="Normal 5 6 2 2 2 3" xfId="3231" xr:uid="{00000000-0005-0000-0000-000070350000}"/>
    <cellStyle name="Normal 5 6 2 2 2 3 2" xfId="3232" xr:uid="{00000000-0005-0000-0000-000071350000}"/>
    <cellStyle name="Normal 5 6 2 2 2 3 2 2" xfId="5181" xr:uid="{00000000-0005-0000-0000-000072350000}"/>
    <cellStyle name="Normal 5 6 2 2 2 3 2 2 2" xfId="19951" xr:uid="{00000000-0005-0000-0000-000073350000}"/>
    <cellStyle name="Normal 5 6 2 2 2 3 2 3" xfId="18008" xr:uid="{00000000-0005-0000-0000-000074350000}"/>
    <cellStyle name="Normal 5 6 2 2 2 3 3" xfId="5180" xr:uid="{00000000-0005-0000-0000-000075350000}"/>
    <cellStyle name="Normal 5 6 2 2 2 3 3 2" xfId="19950" xr:uid="{00000000-0005-0000-0000-000076350000}"/>
    <cellStyle name="Normal 5 6 2 2 2 3 4" xfId="18007" xr:uid="{00000000-0005-0000-0000-000077350000}"/>
    <cellStyle name="Normal 5 6 2 2 2 4" xfId="3233" xr:uid="{00000000-0005-0000-0000-000078350000}"/>
    <cellStyle name="Normal 5 6 2 2 2 4 2" xfId="5182" xr:uid="{00000000-0005-0000-0000-000079350000}"/>
    <cellStyle name="Normal 5 6 2 2 2 4 2 2" xfId="19952" xr:uid="{00000000-0005-0000-0000-00007A350000}"/>
    <cellStyle name="Normal 5 6 2 2 2 4 3" xfId="18009" xr:uid="{00000000-0005-0000-0000-00007B350000}"/>
    <cellStyle name="Normal 5 6 2 2 2 5" xfId="5175" xr:uid="{00000000-0005-0000-0000-00007C350000}"/>
    <cellStyle name="Normal 5 6 2 2 2 5 2" xfId="19945" xr:uid="{00000000-0005-0000-0000-00007D350000}"/>
    <cellStyle name="Normal 5 6 2 2 2 6" xfId="18002" xr:uid="{00000000-0005-0000-0000-00007E350000}"/>
    <cellStyle name="Normal 5 6 2 2 3" xfId="3234" xr:uid="{00000000-0005-0000-0000-00007F350000}"/>
    <cellStyle name="Normal 5 6 2 2 3 2" xfId="3235" xr:uid="{00000000-0005-0000-0000-000080350000}"/>
    <cellStyle name="Normal 5 6 2 2 3 2 2" xfId="3236" xr:uid="{00000000-0005-0000-0000-000081350000}"/>
    <cellStyle name="Normal 5 6 2 2 3 2 2 2" xfId="5185" xr:uid="{00000000-0005-0000-0000-000082350000}"/>
    <cellStyle name="Normal 5 6 2 2 3 2 2 2 2" xfId="19955" xr:uid="{00000000-0005-0000-0000-000083350000}"/>
    <cellStyle name="Normal 5 6 2 2 3 2 2 3" xfId="18012" xr:uid="{00000000-0005-0000-0000-000084350000}"/>
    <cellStyle name="Normal 5 6 2 2 3 2 3" xfId="5184" xr:uid="{00000000-0005-0000-0000-000085350000}"/>
    <cellStyle name="Normal 5 6 2 2 3 2 3 2" xfId="19954" xr:uid="{00000000-0005-0000-0000-000086350000}"/>
    <cellStyle name="Normal 5 6 2 2 3 2 4" xfId="18011" xr:uid="{00000000-0005-0000-0000-000087350000}"/>
    <cellStyle name="Normal 5 6 2 2 3 3" xfId="3237" xr:uid="{00000000-0005-0000-0000-000088350000}"/>
    <cellStyle name="Normal 5 6 2 2 3 3 2" xfId="5186" xr:uid="{00000000-0005-0000-0000-000089350000}"/>
    <cellStyle name="Normal 5 6 2 2 3 3 2 2" xfId="19956" xr:uid="{00000000-0005-0000-0000-00008A350000}"/>
    <cellStyle name="Normal 5 6 2 2 3 3 3" xfId="18013" xr:uid="{00000000-0005-0000-0000-00008B350000}"/>
    <cellStyle name="Normal 5 6 2 2 3 4" xfId="5183" xr:uid="{00000000-0005-0000-0000-00008C350000}"/>
    <cellStyle name="Normal 5 6 2 2 3 4 2" xfId="19953" xr:uid="{00000000-0005-0000-0000-00008D350000}"/>
    <cellStyle name="Normal 5 6 2 2 3 5" xfId="18010" xr:uid="{00000000-0005-0000-0000-00008E350000}"/>
    <cellStyle name="Normal 5 6 2 2 4" xfId="3238" xr:uid="{00000000-0005-0000-0000-00008F350000}"/>
    <cellStyle name="Normal 5 6 2 2 4 2" xfId="3239" xr:uid="{00000000-0005-0000-0000-000090350000}"/>
    <cellStyle name="Normal 5 6 2 2 4 2 2" xfId="5188" xr:uid="{00000000-0005-0000-0000-000091350000}"/>
    <cellStyle name="Normal 5 6 2 2 4 2 2 2" xfId="19958" xr:uid="{00000000-0005-0000-0000-000092350000}"/>
    <cellStyle name="Normal 5 6 2 2 4 2 3" xfId="18015" xr:uid="{00000000-0005-0000-0000-000093350000}"/>
    <cellStyle name="Normal 5 6 2 2 4 3" xfId="5187" xr:uid="{00000000-0005-0000-0000-000094350000}"/>
    <cellStyle name="Normal 5 6 2 2 4 3 2" xfId="19957" xr:uid="{00000000-0005-0000-0000-000095350000}"/>
    <cellStyle name="Normal 5 6 2 2 4 4" xfId="18014" xr:uid="{00000000-0005-0000-0000-000096350000}"/>
    <cellStyle name="Normal 5 6 2 2 5" xfId="3240" xr:uid="{00000000-0005-0000-0000-000097350000}"/>
    <cellStyle name="Normal 5 6 2 2 5 2" xfId="5189" xr:uid="{00000000-0005-0000-0000-000098350000}"/>
    <cellStyle name="Normal 5 6 2 2 5 2 2" xfId="19959" xr:uid="{00000000-0005-0000-0000-000099350000}"/>
    <cellStyle name="Normal 5 6 2 2 5 3" xfId="18016" xr:uid="{00000000-0005-0000-0000-00009A350000}"/>
    <cellStyle name="Normal 5 6 2 2 6" xfId="5174" xr:uid="{00000000-0005-0000-0000-00009B350000}"/>
    <cellStyle name="Normal 5 6 2 2 6 2" xfId="19944" xr:uid="{00000000-0005-0000-0000-00009C350000}"/>
    <cellStyle name="Normal 5 6 2 2 7" xfId="18001" xr:uid="{00000000-0005-0000-0000-00009D350000}"/>
    <cellStyle name="Normal 5 6 2 3" xfId="3241" xr:uid="{00000000-0005-0000-0000-00009E350000}"/>
    <cellStyle name="Normal 5 6 2 3 2" xfId="3242" xr:uid="{00000000-0005-0000-0000-00009F350000}"/>
    <cellStyle name="Normal 5 6 2 3 2 2" xfId="3243" xr:uid="{00000000-0005-0000-0000-0000A0350000}"/>
    <cellStyle name="Normal 5 6 2 3 2 2 2" xfId="3244" xr:uid="{00000000-0005-0000-0000-0000A1350000}"/>
    <cellStyle name="Normal 5 6 2 3 2 2 2 2" xfId="5193" xr:uid="{00000000-0005-0000-0000-0000A2350000}"/>
    <cellStyle name="Normal 5 6 2 3 2 2 2 2 2" xfId="19963" xr:uid="{00000000-0005-0000-0000-0000A3350000}"/>
    <cellStyle name="Normal 5 6 2 3 2 2 2 3" xfId="18020" xr:uid="{00000000-0005-0000-0000-0000A4350000}"/>
    <cellStyle name="Normal 5 6 2 3 2 2 3" xfId="5192" xr:uid="{00000000-0005-0000-0000-0000A5350000}"/>
    <cellStyle name="Normal 5 6 2 3 2 2 3 2" xfId="19962" xr:uid="{00000000-0005-0000-0000-0000A6350000}"/>
    <cellStyle name="Normal 5 6 2 3 2 2 4" xfId="18019" xr:uid="{00000000-0005-0000-0000-0000A7350000}"/>
    <cellStyle name="Normal 5 6 2 3 2 3" xfId="3245" xr:uid="{00000000-0005-0000-0000-0000A8350000}"/>
    <cellStyle name="Normal 5 6 2 3 2 3 2" xfId="5194" xr:uid="{00000000-0005-0000-0000-0000A9350000}"/>
    <cellStyle name="Normal 5 6 2 3 2 3 2 2" xfId="19964" xr:uid="{00000000-0005-0000-0000-0000AA350000}"/>
    <cellStyle name="Normal 5 6 2 3 2 3 3" xfId="18021" xr:uid="{00000000-0005-0000-0000-0000AB350000}"/>
    <cellStyle name="Normal 5 6 2 3 2 4" xfId="5191" xr:uid="{00000000-0005-0000-0000-0000AC350000}"/>
    <cellStyle name="Normal 5 6 2 3 2 4 2" xfId="19961" xr:uid="{00000000-0005-0000-0000-0000AD350000}"/>
    <cellStyle name="Normal 5 6 2 3 2 5" xfId="18018" xr:uid="{00000000-0005-0000-0000-0000AE350000}"/>
    <cellStyle name="Normal 5 6 2 3 3" xfId="3246" xr:uid="{00000000-0005-0000-0000-0000AF350000}"/>
    <cellStyle name="Normal 5 6 2 3 3 2" xfId="3247" xr:uid="{00000000-0005-0000-0000-0000B0350000}"/>
    <cellStyle name="Normal 5 6 2 3 3 2 2" xfId="5196" xr:uid="{00000000-0005-0000-0000-0000B1350000}"/>
    <cellStyle name="Normal 5 6 2 3 3 2 2 2" xfId="19966" xr:uid="{00000000-0005-0000-0000-0000B2350000}"/>
    <cellStyle name="Normal 5 6 2 3 3 2 3" xfId="18023" xr:uid="{00000000-0005-0000-0000-0000B3350000}"/>
    <cellStyle name="Normal 5 6 2 3 3 3" xfId="5195" xr:uid="{00000000-0005-0000-0000-0000B4350000}"/>
    <cellStyle name="Normal 5 6 2 3 3 3 2" xfId="19965" xr:uid="{00000000-0005-0000-0000-0000B5350000}"/>
    <cellStyle name="Normal 5 6 2 3 3 4" xfId="18022" xr:uid="{00000000-0005-0000-0000-0000B6350000}"/>
    <cellStyle name="Normal 5 6 2 3 4" xfId="3248" xr:uid="{00000000-0005-0000-0000-0000B7350000}"/>
    <cellStyle name="Normal 5 6 2 3 4 2" xfId="5197" xr:uid="{00000000-0005-0000-0000-0000B8350000}"/>
    <cellStyle name="Normal 5 6 2 3 4 2 2" xfId="19967" xr:uid="{00000000-0005-0000-0000-0000B9350000}"/>
    <cellStyle name="Normal 5 6 2 3 4 3" xfId="18024" xr:uid="{00000000-0005-0000-0000-0000BA350000}"/>
    <cellStyle name="Normal 5 6 2 3 5" xfId="5190" xr:uid="{00000000-0005-0000-0000-0000BB350000}"/>
    <cellStyle name="Normal 5 6 2 3 5 2" xfId="19960" xr:uid="{00000000-0005-0000-0000-0000BC350000}"/>
    <cellStyle name="Normal 5 6 2 3 6" xfId="18017" xr:uid="{00000000-0005-0000-0000-0000BD350000}"/>
    <cellStyle name="Normal 5 6 2 4" xfId="3249" xr:uid="{00000000-0005-0000-0000-0000BE350000}"/>
    <cellStyle name="Normal 5 6 2 4 2" xfId="3250" xr:uid="{00000000-0005-0000-0000-0000BF350000}"/>
    <cellStyle name="Normal 5 6 2 4 2 2" xfId="3251" xr:uid="{00000000-0005-0000-0000-0000C0350000}"/>
    <cellStyle name="Normal 5 6 2 4 2 2 2" xfId="5200" xr:uid="{00000000-0005-0000-0000-0000C1350000}"/>
    <cellStyle name="Normal 5 6 2 4 2 2 2 2" xfId="19970" xr:uid="{00000000-0005-0000-0000-0000C2350000}"/>
    <cellStyle name="Normal 5 6 2 4 2 2 3" xfId="18027" xr:uid="{00000000-0005-0000-0000-0000C3350000}"/>
    <cellStyle name="Normal 5 6 2 4 2 3" xfId="5199" xr:uid="{00000000-0005-0000-0000-0000C4350000}"/>
    <cellStyle name="Normal 5 6 2 4 2 3 2" xfId="19969" xr:uid="{00000000-0005-0000-0000-0000C5350000}"/>
    <cellStyle name="Normal 5 6 2 4 2 4" xfId="18026" xr:uid="{00000000-0005-0000-0000-0000C6350000}"/>
    <cellStyle name="Normal 5 6 2 4 3" xfId="3252" xr:uid="{00000000-0005-0000-0000-0000C7350000}"/>
    <cellStyle name="Normal 5 6 2 4 3 2" xfId="5201" xr:uid="{00000000-0005-0000-0000-0000C8350000}"/>
    <cellStyle name="Normal 5 6 2 4 3 2 2" xfId="19971" xr:uid="{00000000-0005-0000-0000-0000C9350000}"/>
    <cellStyle name="Normal 5 6 2 4 3 3" xfId="18028" xr:uid="{00000000-0005-0000-0000-0000CA350000}"/>
    <cellStyle name="Normal 5 6 2 4 4" xfId="5198" xr:uid="{00000000-0005-0000-0000-0000CB350000}"/>
    <cellStyle name="Normal 5 6 2 4 4 2" xfId="19968" xr:uid="{00000000-0005-0000-0000-0000CC350000}"/>
    <cellStyle name="Normal 5 6 2 4 5" xfId="18025" xr:uid="{00000000-0005-0000-0000-0000CD350000}"/>
    <cellStyle name="Normal 5 6 2 5" xfId="3253" xr:uid="{00000000-0005-0000-0000-0000CE350000}"/>
    <cellStyle name="Normal 5 6 2 5 2" xfId="3254" xr:uid="{00000000-0005-0000-0000-0000CF350000}"/>
    <cellStyle name="Normal 5 6 2 5 2 2" xfId="5203" xr:uid="{00000000-0005-0000-0000-0000D0350000}"/>
    <cellStyle name="Normal 5 6 2 5 2 2 2" xfId="19973" xr:uid="{00000000-0005-0000-0000-0000D1350000}"/>
    <cellStyle name="Normal 5 6 2 5 2 3" xfId="18030" xr:uid="{00000000-0005-0000-0000-0000D2350000}"/>
    <cellStyle name="Normal 5 6 2 5 3" xfId="5202" xr:uid="{00000000-0005-0000-0000-0000D3350000}"/>
    <cellStyle name="Normal 5 6 2 5 3 2" xfId="19972" xr:uid="{00000000-0005-0000-0000-0000D4350000}"/>
    <cellStyle name="Normal 5 6 2 5 4" xfId="18029" xr:uid="{00000000-0005-0000-0000-0000D5350000}"/>
    <cellStyle name="Normal 5 6 2 6" xfId="3255" xr:uid="{00000000-0005-0000-0000-0000D6350000}"/>
    <cellStyle name="Normal 5 6 2 6 2" xfId="5204" xr:uid="{00000000-0005-0000-0000-0000D7350000}"/>
    <cellStyle name="Normal 5 6 2 6 2 2" xfId="19974" xr:uid="{00000000-0005-0000-0000-0000D8350000}"/>
    <cellStyle name="Normal 5 6 2 6 3" xfId="18031" xr:uid="{00000000-0005-0000-0000-0000D9350000}"/>
    <cellStyle name="Normal 5 6 2 7" xfId="5173" xr:uid="{00000000-0005-0000-0000-0000DA350000}"/>
    <cellStyle name="Normal 5 6 2 7 2" xfId="19943" xr:uid="{00000000-0005-0000-0000-0000DB350000}"/>
    <cellStyle name="Normal 5 6 2 8" xfId="18000" xr:uid="{00000000-0005-0000-0000-0000DC350000}"/>
    <cellStyle name="Normal 5 6 3" xfId="3256" xr:uid="{00000000-0005-0000-0000-0000DD350000}"/>
    <cellStyle name="Normal 5 6 3 2" xfId="3257" xr:uid="{00000000-0005-0000-0000-0000DE350000}"/>
    <cellStyle name="Normal 5 6 3 2 2" xfId="3258" xr:uid="{00000000-0005-0000-0000-0000DF350000}"/>
    <cellStyle name="Normal 5 6 3 2 2 2" xfId="3259" xr:uid="{00000000-0005-0000-0000-0000E0350000}"/>
    <cellStyle name="Normal 5 6 3 2 2 2 2" xfId="3260" xr:uid="{00000000-0005-0000-0000-0000E1350000}"/>
    <cellStyle name="Normal 5 6 3 2 2 2 2 2" xfId="5209" xr:uid="{00000000-0005-0000-0000-0000E2350000}"/>
    <cellStyle name="Normal 5 6 3 2 2 2 2 2 2" xfId="19979" xr:uid="{00000000-0005-0000-0000-0000E3350000}"/>
    <cellStyle name="Normal 5 6 3 2 2 2 2 3" xfId="18036" xr:uid="{00000000-0005-0000-0000-0000E4350000}"/>
    <cellStyle name="Normal 5 6 3 2 2 2 3" xfId="5208" xr:uid="{00000000-0005-0000-0000-0000E5350000}"/>
    <cellStyle name="Normal 5 6 3 2 2 2 3 2" xfId="19978" xr:uid="{00000000-0005-0000-0000-0000E6350000}"/>
    <cellStyle name="Normal 5 6 3 2 2 2 4" xfId="18035" xr:uid="{00000000-0005-0000-0000-0000E7350000}"/>
    <cellStyle name="Normal 5 6 3 2 2 3" xfId="3261" xr:uid="{00000000-0005-0000-0000-0000E8350000}"/>
    <cellStyle name="Normal 5 6 3 2 2 3 2" xfId="5210" xr:uid="{00000000-0005-0000-0000-0000E9350000}"/>
    <cellStyle name="Normal 5 6 3 2 2 3 2 2" xfId="19980" xr:uid="{00000000-0005-0000-0000-0000EA350000}"/>
    <cellStyle name="Normal 5 6 3 2 2 3 3" xfId="18037" xr:uid="{00000000-0005-0000-0000-0000EB350000}"/>
    <cellStyle name="Normal 5 6 3 2 2 4" xfId="5207" xr:uid="{00000000-0005-0000-0000-0000EC350000}"/>
    <cellStyle name="Normal 5 6 3 2 2 4 2" xfId="19977" xr:uid="{00000000-0005-0000-0000-0000ED350000}"/>
    <cellStyle name="Normal 5 6 3 2 2 5" xfId="18034" xr:uid="{00000000-0005-0000-0000-0000EE350000}"/>
    <cellStyle name="Normal 5 6 3 2 3" xfId="3262" xr:uid="{00000000-0005-0000-0000-0000EF350000}"/>
    <cellStyle name="Normal 5 6 3 2 3 2" xfId="3263" xr:uid="{00000000-0005-0000-0000-0000F0350000}"/>
    <cellStyle name="Normal 5 6 3 2 3 2 2" xfId="5212" xr:uid="{00000000-0005-0000-0000-0000F1350000}"/>
    <cellStyle name="Normal 5 6 3 2 3 2 2 2" xfId="19982" xr:uid="{00000000-0005-0000-0000-0000F2350000}"/>
    <cellStyle name="Normal 5 6 3 2 3 2 3" xfId="18039" xr:uid="{00000000-0005-0000-0000-0000F3350000}"/>
    <cellStyle name="Normal 5 6 3 2 3 3" xfId="5211" xr:uid="{00000000-0005-0000-0000-0000F4350000}"/>
    <cellStyle name="Normal 5 6 3 2 3 3 2" xfId="19981" xr:uid="{00000000-0005-0000-0000-0000F5350000}"/>
    <cellStyle name="Normal 5 6 3 2 3 4" xfId="18038" xr:uid="{00000000-0005-0000-0000-0000F6350000}"/>
    <cellStyle name="Normal 5 6 3 2 4" xfId="3264" xr:uid="{00000000-0005-0000-0000-0000F7350000}"/>
    <cellStyle name="Normal 5 6 3 2 4 2" xfId="5213" xr:uid="{00000000-0005-0000-0000-0000F8350000}"/>
    <cellStyle name="Normal 5 6 3 2 4 2 2" xfId="19983" xr:uid="{00000000-0005-0000-0000-0000F9350000}"/>
    <cellStyle name="Normal 5 6 3 2 4 3" xfId="18040" xr:uid="{00000000-0005-0000-0000-0000FA350000}"/>
    <cellStyle name="Normal 5 6 3 2 5" xfId="5206" xr:uid="{00000000-0005-0000-0000-0000FB350000}"/>
    <cellStyle name="Normal 5 6 3 2 5 2" xfId="19976" xr:uid="{00000000-0005-0000-0000-0000FC350000}"/>
    <cellStyle name="Normal 5 6 3 2 6" xfId="18033" xr:uid="{00000000-0005-0000-0000-0000FD350000}"/>
    <cellStyle name="Normal 5 6 3 3" xfId="3265" xr:uid="{00000000-0005-0000-0000-0000FE350000}"/>
    <cellStyle name="Normal 5 6 3 3 2" xfId="3266" xr:uid="{00000000-0005-0000-0000-0000FF350000}"/>
    <cellStyle name="Normal 5 6 3 3 2 2" xfId="3267" xr:uid="{00000000-0005-0000-0000-000000360000}"/>
    <cellStyle name="Normal 5 6 3 3 2 2 2" xfId="5216" xr:uid="{00000000-0005-0000-0000-000001360000}"/>
    <cellStyle name="Normal 5 6 3 3 2 2 2 2" xfId="19986" xr:uid="{00000000-0005-0000-0000-000002360000}"/>
    <cellStyle name="Normal 5 6 3 3 2 2 3" xfId="18043" xr:uid="{00000000-0005-0000-0000-000003360000}"/>
    <cellStyle name="Normal 5 6 3 3 2 3" xfId="5215" xr:uid="{00000000-0005-0000-0000-000004360000}"/>
    <cellStyle name="Normal 5 6 3 3 2 3 2" xfId="19985" xr:uid="{00000000-0005-0000-0000-000005360000}"/>
    <cellStyle name="Normal 5 6 3 3 2 4" xfId="18042" xr:uid="{00000000-0005-0000-0000-000006360000}"/>
    <cellStyle name="Normal 5 6 3 3 3" xfId="3268" xr:uid="{00000000-0005-0000-0000-000007360000}"/>
    <cellStyle name="Normal 5 6 3 3 3 2" xfId="5217" xr:uid="{00000000-0005-0000-0000-000008360000}"/>
    <cellStyle name="Normal 5 6 3 3 3 2 2" xfId="19987" xr:uid="{00000000-0005-0000-0000-000009360000}"/>
    <cellStyle name="Normal 5 6 3 3 3 3" xfId="18044" xr:uid="{00000000-0005-0000-0000-00000A360000}"/>
    <cellStyle name="Normal 5 6 3 3 4" xfId="5214" xr:uid="{00000000-0005-0000-0000-00000B360000}"/>
    <cellStyle name="Normal 5 6 3 3 4 2" xfId="19984" xr:uid="{00000000-0005-0000-0000-00000C360000}"/>
    <cellStyle name="Normal 5 6 3 3 5" xfId="18041" xr:uid="{00000000-0005-0000-0000-00000D360000}"/>
    <cellStyle name="Normal 5 6 3 4" xfId="3269" xr:uid="{00000000-0005-0000-0000-00000E360000}"/>
    <cellStyle name="Normal 5 6 3 4 2" xfId="3270" xr:uid="{00000000-0005-0000-0000-00000F360000}"/>
    <cellStyle name="Normal 5 6 3 4 2 2" xfId="5219" xr:uid="{00000000-0005-0000-0000-000010360000}"/>
    <cellStyle name="Normal 5 6 3 4 2 2 2" xfId="19989" xr:uid="{00000000-0005-0000-0000-000011360000}"/>
    <cellStyle name="Normal 5 6 3 4 2 3" xfId="18046" xr:uid="{00000000-0005-0000-0000-000012360000}"/>
    <cellStyle name="Normal 5 6 3 4 3" xfId="5218" xr:uid="{00000000-0005-0000-0000-000013360000}"/>
    <cellStyle name="Normal 5 6 3 4 3 2" xfId="19988" xr:uid="{00000000-0005-0000-0000-000014360000}"/>
    <cellStyle name="Normal 5 6 3 4 4" xfId="18045" xr:uid="{00000000-0005-0000-0000-000015360000}"/>
    <cellStyle name="Normal 5 6 3 5" xfId="3271" xr:uid="{00000000-0005-0000-0000-000016360000}"/>
    <cellStyle name="Normal 5 6 3 5 2" xfId="5220" xr:uid="{00000000-0005-0000-0000-000017360000}"/>
    <cellStyle name="Normal 5 6 3 5 2 2" xfId="19990" xr:uid="{00000000-0005-0000-0000-000018360000}"/>
    <cellStyle name="Normal 5 6 3 5 3" xfId="18047" xr:uid="{00000000-0005-0000-0000-000019360000}"/>
    <cellStyle name="Normal 5 6 3 6" xfId="5205" xr:uid="{00000000-0005-0000-0000-00001A360000}"/>
    <cellStyle name="Normal 5 6 3 6 2" xfId="19975" xr:uid="{00000000-0005-0000-0000-00001B360000}"/>
    <cellStyle name="Normal 5 6 3 7" xfId="18032" xr:uid="{00000000-0005-0000-0000-00001C360000}"/>
    <cellStyle name="Normal 5 6 4" xfId="3272" xr:uid="{00000000-0005-0000-0000-00001D360000}"/>
    <cellStyle name="Normal 5 6 4 2" xfId="3273" xr:uid="{00000000-0005-0000-0000-00001E360000}"/>
    <cellStyle name="Normal 5 6 4 2 2" xfId="3274" xr:uid="{00000000-0005-0000-0000-00001F360000}"/>
    <cellStyle name="Normal 5 6 4 2 2 2" xfId="3275" xr:uid="{00000000-0005-0000-0000-000020360000}"/>
    <cellStyle name="Normal 5 6 4 2 2 2 2" xfId="5224" xr:uid="{00000000-0005-0000-0000-000021360000}"/>
    <cellStyle name="Normal 5 6 4 2 2 2 2 2" xfId="19994" xr:uid="{00000000-0005-0000-0000-000022360000}"/>
    <cellStyle name="Normal 5 6 4 2 2 2 3" xfId="18051" xr:uid="{00000000-0005-0000-0000-000023360000}"/>
    <cellStyle name="Normal 5 6 4 2 2 3" xfId="5223" xr:uid="{00000000-0005-0000-0000-000024360000}"/>
    <cellStyle name="Normal 5 6 4 2 2 3 2" xfId="19993" xr:uid="{00000000-0005-0000-0000-000025360000}"/>
    <cellStyle name="Normal 5 6 4 2 2 4" xfId="18050" xr:uid="{00000000-0005-0000-0000-000026360000}"/>
    <cellStyle name="Normal 5 6 4 2 3" xfId="3276" xr:uid="{00000000-0005-0000-0000-000027360000}"/>
    <cellStyle name="Normal 5 6 4 2 3 2" xfId="5225" xr:uid="{00000000-0005-0000-0000-000028360000}"/>
    <cellStyle name="Normal 5 6 4 2 3 2 2" xfId="19995" xr:uid="{00000000-0005-0000-0000-000029360000}"/>
    <cellStyle name="Normal 5 6 4 2 3 3" xfId="18052" xr:uid="{00000000-0005-0000-0000-00002A360000}"/>
    <cellStyle name="Normal 5 6 4 2 4" xfId="5222" xr:uid="{00000000-0005-0000-0000-00002B360000}"/>
    <cellStyle name="Normal 5 6 4 2 4 2" xfId="19992" xr:uid="{00000000-0005-0000-0000-00002C360000}"/>
    <cellStyle name="Normal 5 6 4 2 5" xfId="18049" xr:uid="{00000000-0005-0000-0000-00002D360000}"/>
    <cellStyle name="Normal 5 6 4 3" xfId="3277" xr:uid="{00000000-0005-0000-0000-00002E360000}"/>
    <cellStyle name="Normal 5 6 4 3 2" xfId="3278" xr:uid="{00000000-0005-0000-0000-00002F360000}"/>
    <cellStyle name="Normal 5 6 4 3 2 2" xfId="5227" xr:uid="{00000000-0005-0000-0000-000030360000}"/>
    <cellStyle name="Normal 5 6 4 3 2 2 2" xfId="19997" xr:uid="{00000000-0005-0000-0000-000031360000}"/>
    <cellStyle name="Normal 5 6 4 3 2 3" xfId="18054" xr:uid="{00000000-0005-0000-0000-000032360000}"/>
    <cellStyle name="Normal 5 6 4 3 3" xfId="5226" xr:uid="{00000000-0005-0000-0000-000033360000}"/>
    <cellStyle name="Normal 5 6 4 3 3 2" xfId="19996" xr:uid="{00000000-0005-0000-0000-000034360000}"/>
    <cellStyle name="Normal 5 6 4 3 4" xfId="18053" xr:uid="{00000000-0005-0000-0000-000035360000}"/>
    <cellStyle name="Normal 5 6 4 4" xfId="3279" xr:uid="{00000000-0005-0000-0000-000036360000}"/>
    <cellStyle name="Normal 5 6 4 4 2" xfId="5228" xr:uid="{00000000-0005-0000-0000-000037360000}"/>
    <cellStyle name="Normal 5 6 4 4 2 2" xfId="19998" xr:uid="{00000000-0005-0000-0000-000038360000}"/>
    <cellStyle name="Normal 5 6 4 4 3" xfId="18055" xr:uid="{00000000-0005-0000-0000-000039360000}"/>
    <cellStyle name="Normal 5 6 4 5" xfId="5221" xr:uid="{00000000-0005-0000-0000-00003A360000}"/>
    <cellStyle name="Normal 5 6 4 5 2" xfId="19991" xr:uid="{00000000-0005-0000-0000-00003B360000}"/>
    <cellStyle name="Normal 5 6 4 6" xfId="18048" xr:uid="{00000000-0005-0000-0000-00003C360000}"/>
    <cellStyle name="Normal 5 6 5" xfId="3280" xr:uid="{00000000-0005-0000-0000-00003D360000}"/>
    <cellStyle name="Normal 5 6 5 2" xfId="3281" xr:uid="{00000000-0005-0000-0000-00003E360000}"/>
    <cellStyle name="Normal 5 6 5 2 2" xfId="3282" xr:uid="{00000000-0005-0000-0000-00003F360000}"/>
    <cellStyle name="Normal 5 6 5 2 2 2" xfId="5231" xr:uid="{00000000-0005-0000-0000-000040360000}"/>
    <cellStyle name="Normal 5 6 5 2 2 2 2" xfId="20001" xr:uid="{00000000-0005-0000-0000-000041360000}"/>
    <cellStyle name="Normal 5 6 5 2 2 3" xfId="18058" xr:uid="{00000000-0005-0000-0000-000042360000}"/>
    <cellStyle name="Normal 5 6 5 2 3" xfId="5230" xr:uid="{00000000-0005-0000-0000-000043360000}"/>
    <cellStyle name="Normal 5 6 5 2 3 2" xfId="20000" xr:uid="{00000000-0005-0000-0000-000044360000}"/>
    <cellStyle name="Normal 5 6 5 2 4" xfId="18057" xr:uid="{00000000-0005-0000-0000-000045360000}"/>
    <cellStyle name="Normal 5 6 5 3" xfId="3283" xr:uid="{00000000-0005-0000-0000-000046360000}"/>
    <cellStyle name="Normal 5 6 5 3 2" xfId="5232" xr:uid="{00000000-0005-0000-0000-000047360000}"/>
    <cellStyle name="Normal 5 6 5 3 2 2" xfId="20002" xr:uid="{00000000-0005-0000-0000-000048360000}"/>
    <cellStyle name="Normal 5 6 5 3 3" xfId="18059" xr:uid="{00000000-0005-0000-0000-000049360000}"/>
    <cellStyle name="Normal 5 6 5 4" xfId="5229" xr:uid="{00000000-0005-0000-0000-00004A360000}"/>
    <cellStyle name="Normal 5 6 5 4 2" xfId="19999" xr:uid="{00000000-0005-0000-0000-00004B360000}"/>
    <cellStyle name="Normal 5 6 5 5" xfId="18056" xr:uid="{00000000-0005-0000-0000-00004C360000}"/>
    <cellStyle name="Normal 5 6 6" xfId="3284" xr:uid="{00000000-0005-0000-0000-00004D360000}"/>
    <cellStyle name="Normal 5 6 6 2" xfId="3285" xr:uid="{00000000-0005-0000-0000-00004E360000}"/>
    <cellStyle name="Normal 5 6 6 2 2" xfId="5234" xr:uid="{00000000-0005-0000-0000-00004F360000}"/>
    <cellStyle name="Normal 5 6 6 2 2 2" xfId="20004" xr:uid="{00000000-0005-0000-0000-000050360000}"/>
    <cellStyle name="Normal 5 6 6 2 3" xfId="18061" xr:uid="{00000000-0005-0000-0000-000051360000}"/>
    <cellStyle name="Normal 5 6 6 3" xfId="5233" xr:uid="{00000000-0005-0000-0000-000052360000}"/>
    <cellStyle name="Normal 5 6 6 3 2" xfId="20003" xr:uid="{00000000-0005-0000-0000-000053360000}"/>
    <cellStyle name="Normal 5 6 6 4" xfId="18060" xr:uid="{00000000-0005-0000-0000-000054360000}"/>
    <cellStyle name="Normal 5 6 7" xfId="3286" xr:uid="{00000000-0005-0000-0000-000055360000}"/>
    <cellStyle name="Normal 5 6 7 2" xfId="5235" xr:uid="{00000000-0005-0000-0000-000056360000}"/>
    <cellStyle name="Normal 5 6 7 2 2" xfId="20005" xr:uid="{00000000-0005-0000-0000-000057360000}"/>
    <cellStyle name="Normal 5 6 7 3" xfId="18062" xr:uid="{00000000-0005-0000-0000-000058360000}"/>
    <cellStyle name="Normal 5 6 8" xfId="5172" xr:uid="{00000000-0005-0000-0000-000059360000}"/>
    <cellStyle name="Normal 5 6 8 2" xfId="19942" xr:uid="{00000000-0005-0000-0000-00005A360000}"/>
    <cellStyle name="Normal 5 6 9" xfId="17999" xr:uid="{00000000-0005-0000-0000-00005B360000}"/>
    <cellStyle name="Normal 5 7" xfId="3287" xr:uid="{00000000-0005-0000-0000-00005C360000}"/>
    <cellStyle name="Normal 5 7 2" xfId="3288" xr:uid="{00000000-0005-0000-0000-00005D360000}"/>
    <cellStyle name="Normal 5 7 2 2" xfId="3289" xr:uid="{00000000-0005-0000-0000-00005E360000}"/>
    <cellStyle name="Normal 5 7 2 2 2" xfId="3290" xr:uid="{00000000-0005-0000-0000-00005F360000}"/>
    <cellStyle name="Normal 5 7 2 2 2 2" xfId="3291" xr:uid="{00000000-0005-0000-0000-000060360000}"/>
    <cellStyle name="Normal 5 7 2 2 2 2 2" xfId="3292" xr:uid="{00000000-0005-0000-0000-000061360000}"/>
    <cellStyle name="Normal 5 7 2 2 2 2 2 2" xfId="5241" xr:uid="{00000000-0005-0000-0000-000062360000}"/>
    <cellStyle name="Normal 5 7 2 2 2 2 2 2 2" xfId="20011" xr:uid="{00000000-0005-0000-0000-000063360000}"/>
    <cellStyle name="Normal 5 7 2 2 2 2 2 3" xfId="18068" xr:uid="{00000000-0005-0000-0000-000064360000}"/>
    <cellStyle name="Normal 5 7 2 2 2 2 3" xfId="5240" xr:uid="{00000000-0005-0000-0000-000065360000}"/>
    <cellStyle name="Normal 5 7 2 2 2 2 3 2" xfId="20010" xr:uid="{00000000-0005-0000-0000-000066360000}"/>
    <cellStyle name="Normal 5 7 2 2 2 2 4" xfId="18067" xr:uid="{00000000-0005-0000-0000-000067360000}"/>
    <cellStyle name="Normal 5 7 2 2 2 3" xfId="3293" xr:uid="{00000000-0005-0000-0000-000068360000}"/>
    <cellStyle name="Normal 5 7 2 2 2 3 2" xfId="5242" xr:uid="{00000000-0005-0000-0000-000069360000}"/>
    <cellStyle name="Normal 5 7 2 2 2 3 2 2" xfId="20012" xr:uid="{00000000-0005-0000-0000-00006A360000}"/>
    <cellStyle name="Normal 5 7 2 2 2 3 3" xfId="18069" xr:uid="{00000000-0005-0000-0000-00006B360000}"/>
    <cellStyle name="Normal 5 7 2 2 2 4" xfId="5239" xr:uid="{00000000-0005-0000-0000-00006C360000}"/>
    <cellStyle name="Normal 5 7 2 2 2 4 2" xfId="20009" xr:uid="{00000000-0005-0000-0000-00006D360000}"/>
    <cellStyle name="Normal 5 7 2 2 2 5" xfId="18066" xr:uid="{00000000-0005-0000-0000-00006E360000}"/>
    <cellStyle name="Normal 5 7 2 2 3" xfId="3294" xr:uid="{00000000-0005-0000-0000-00006F360000}"/>
    <cellStyle name="Normal 5 7 2 2 3 2" xfId="3295" xr:uid="{00000000-0005-0000-0000-000070360000}"/>
    <cellStyle name="Normal 5 7 2 2 3 2 2" xfId="5244" xr:uid="{00000000-0005-0000-0000-000071360000}"/>
    <cellStyle name="Normal 5 7 2 2 3 2 2 2" xfId="20014" xr:uid="{00000000-0005-0000-0000-000072360000}"/>
    <cellStyle name="Normal 5 7 2 2 3 2 3" xfId="18071" xr:uid="{00000000-0005-0000-0000-000073360000}"/>
    <cellStyle name="Normal 5 7 2 2 3 3" xfId="5243" xr:uid="{00000000-0005-0000-0000-000074360000}"/>
    <cellStyle name="Normal 5 7 2 2 3 3 2" xfId="20013" xr:uid="{00000000-0005-0000-0000-000075360000}"/>
    <cellStyle name="Normal 5 7 2 2 3 4" xfId="18070" xr:uid="{00000000-0005-0000-0000-000076360000}"/>
    <cellStyle name="Normal 5 7 2 2 4" xfId="3296" xr:uid="{00000000-0005-0000-0000-000077360000}"/>
    <cellStyle name="Normal 5 7 2 2 4 2" xfId="5245" xr:uid="{00000000-0005-0000-0000-000078360000}"/>
    <cellStyle name="Normal 5 7 2 2 4 2 2" xfId="20015" xr:uid="{00000000-0005-0000-0000-000079360000}"/>
    <cellStyle name="Normal 5 7 2 2 4 3" xfId="18072" xr:uid="{00000000-0005-0000-0000-00007A360000}"/>
    <cellStyle name="Normal 5 7 2 2 5" xfId="5238" xr:uid="{00000000-0005-0000-0000-00007B360000}"/>
    <cellStyle name="Normal 5 7 2 2 5 2" xfId="20008" xr:uid="{00000000-0005-0000-0000-00007C360000}"/>
    <cellStyle name="Normal 5 7 2 2 6" xfId="18065" xr:uid="{00000000-0005-0000-0000-00007D360000}"/>
    <cellStyle name="Normal 5 7 2 3" xfId="3297" xr:uid="{00000000-0005-0000-0000-00007E360000}"/>
    <cellStyle name="Normal 5 7 2 3 2" xfId="3298" xr:uid="{00000000-0005-0000-0000-00007F360000}"/>
    <cellStyle name="Normal 5 7 2 3 2 2" xfId="3299" xr:uid="{00000000-0005-0000-0000-000080360000}"/>
    <cellStyle name="Normal 5 7 2 3 2 2 2" xfId="5248" xr:uid="{00000000-0005-0000-0000-000081360000}"/>
    <cellStyle name="Normal 5 7 2 3 2 2 2 2" xfId="20018" xr:uid="{00000000-0005-0000-0000-000082360000}"/>
    <cellStyle name="Normal 5 7 2 3 2 2 3" xfId="18075" xr:uid="{00000000-0005-0000-0000-000083360000}"/>
    <cellStyle name="Normal 5 7 2 3 2 3" xfId="5247" xr:uid="{00000000-0005-0000-0000-000084360000}"/>
    <cellStyle name="Normal 5 7 2 3 2 3 2" xfId="20017" xr:uid="{00000000-0005-0000-0000-000085360000}"/>
    <cellStyle name="Normal 5 7 2 3 2 4" xfId="18074" xr:uid="{00000000-0005-0000-0000-000086360000}"/>
    <cellStyle name="Normal 5 7 2 3 3" xfId="3300" xr:uid="{00000000-0005-0000-0000-000087360000}"/>
    <cellStyle name="Normal 5 7 2 3 3 2" xfId="5249" xr:uid="{00000000-0005-0000-0000-000088360000}"/>
    <cellStyle name="Normal 5 7 2 3 3 2 2" xfId="20019" xr:uid="{00000000-0005-0000-0000-000089360000}"/>
    <cellStyle name="Normal 5 7 2 3 3 3" xfId="18076" xr:uid="{00000000-0005-0000-0000-00008A360000}"/>
    <cellStyle name="Normal 5 7 2 3 4" xfId="5246" xr:uid="{00000000-0005-0000-0000-00008B360000}"/>
    <cellStyle name="Normal 5 7 2 3 4 2" xfId="20016" xr:uid="{00000000-0005-0000-0000-00008C360000}"/>
    <cellStyle name="Normal 5 7 2 3 5" xfId="18073" xr:uid="{00000000-0005-0000-0000-00008D360000}"/>
    <cellStyle name="Normal 5 7 2 4" xfId="3301" xr:uid="{00000000-0005-0000-0000-00008E360000}"/>
    <cellStyle name="Normal 5 7 2 4 2" xfId="3302" xr:uid="{00000000-0005-0000-0000-00008F360000}"/>
    <cellStyle name="Normal 5 7 2 4 2 2" xfId="5251" xr:uid="{00000000-0005-0000-0000-000090360000}"/>
    <cellStyle name="Normal 5 7 2 4 2 2 2" xfId="20021" xr:uid="{00000000-0005-0000-0000-000091360000}"/>
    <cellStyle name="Normal 5 7 2 4 2 3" xfId="18078" xr:uid="{00000000-0005-0000-0000-000092360000}"/>
    <cellStyle name="Normal 5 7 2 4 3" xfId="5250" xr:uid="{00000000-0005-0000-0000-000093360000}"/>
    <cellStyle name="Normal 5 7 2 4 3 2" xfId="20020" xr:uid="{00000000-0005-0000-0000-000094360000}"/>
    <cellStyle name="Normal 5 7 2 4 4" xfId="18077" xr:uid="{00000000-0005-0000-0000-000095360000}"/>
    <cellStyle name="Normal 5 7 2 5" xfId="3303" xr:uid="{00000000-0005-0000-0000-000096360000}"/>
    <cellStyle name="Normal 5 7 2 5 2" xfId="5252" xr:uid="{00000000-0005-0000-0000-000097360000}"/>
    <cellStyle name="Normal 5 7 2 5 2 2" xfId="20022" xr:uid="{00000000-0005-0000-0000-000098360000}"/>
    <cellStyle name="Normal 5 7 2 5 3" xfId="18079" xr:uid="{00000000-0005-0000-0000-000099360000}"/>
    <cellStyle name="Normal 5 7 2 6" xfId="5237" xr:uid="{00000000-0005-0000-0000-00009A360000}"/>
    <cellStyle name="Normal 5 7 2 6 2" xfId="20007" xr:uid="{00000000-0005-0000-0000-00009B360000}"/>
    <cellStyle name="Normal 5 7 2 7" xfId="18064" xr:uid="{00000000-0005-0000-0000-00009C360000}"/>
    <cellStyle name="Normal 5 7 3" xfId="3304" xr:uid="{00000000-0005-0000-0000-00009D360000}"/>
    <cellStyle name="Normal 5 7 3 2" xfId="3305" xr:uid="{00000000-0005-0000-0000-00009E360000}"/>
    <cellStyle name="Normal 5 7 3 2 2" xfId="3306" xr:uid="{00000000-0005-0000-0000-00009F360000}"/>
    <cellStyle name="Normal 5 7 3 2 2 2" xfId="3307" xr:uid="{00000000-0005-0000-0000-0000A0360000}"/>
    <cellStyle name="Normal 5 7 3 2 2 2 2" xfId="5256" xr:uid="{00000000-0005-0000-0000-0000A1360000}"/>
    <cellStyle name="Normal 5 7 3 2 2 2 2 2" xfId="20026" xr:uid="{00000000-0005-0000-0000-0000A2360000}"/>
    <cellStyle name="Normal 5 7 3 2 2 2 3" xfId="18083" xr:uid="{00000000-0005-0000-0000-0000A3360000}"/>
    <cellStyle name="Normal 5 7 3 2 2 3" xfId="5255" xr:uid="{00000000-0005-0000-0000-0000A4360000}"/>
    <cellStyle name="Normal 5 7 3 2 2 3 2" xfId="20025" xr:uid="{00000000-0005-0000-0000-0000A5360000}"/>
    <cellStyle name="Normal 5 7 3 2 2 4" xfId="18082" xr:uid="{00000000-0005-0000-0000-0000A6360000}"/>
    <cellStyle name="Normal 5 7 3 2 3" xfId="3308" xr:uid="{00000000-0005-0000-0000-0000A7360000}"/>
    <cellStyle name="Normal 5 7 3 2 3 2" xfId="5257" xr:uid="{00000000-0005-0000-0000-0000A8360000}"/>
    <cellStyle name="Normal 5 7 3 2 3 2 2" xfId="20027" xr:uid="{00000000-0005-0000-0000-0000A9360000}"/>
    <cellStyle name="Normal 5 7 3 2 3 3" xfId="18084" xr:uid="{00000000-0005-0000-0000-0000AA360000}"/>
    <cellStyle name="Normal 5 7 3 2 4" xfId="5254" xr:uid="{00000000-0005-0000-0000-0000AB360000}"/>
    <cellStyle name="Normal 5 7 3 2 4 2" xfId="20024" xr:uid="{00000000-0005-0000-0000-0000AC360000}"/>
    <cellStyle name="Normal 5 7 3 2 5" xfId="18081" xr:uid="{00000000-0005-0000-0000-0000AD360000}"/>
    <cellStyle name="Normal 5 7 3 3" xfId="3309" xr:uid="{00000000-0005-0000-0000-0000AE360000}"/>
    <cellStyle name="Normal 5 7 3 3 2" xfId="3310" xr:uid="{00000000-0005-0000-0000-0000AF360000}"/>
    <cellStyle name="Normal 5 7 3 3 2 2" xfId="5259" xr:uid="{00000000-0005-0000-0000-0000B0360000}"/>
    <cellStyle name="Normal 5 7 3 3 2 2 2" xfId="20029" xr:uid="{00000000-0005-0000-0000-0000B1360000}"/>
    <cellStyle name="Normal 5 7 3 3 2 3" xfId="18086" xr:uid="{00000000-0005-0000-0000-0000B2360000}"/>
    <cellStyle name="Normal 5 7 3 3 3" xfId="5258" xr:uid="{00000000-0005-0000-0000-0000B3360000}"/>
    <cellStyle name="Normal 5 7 3 3 3 2" xfId="20028" xr:uid="{00000000-0005-0000-0000-0000B4360000}"/>
    <cellStyle name="Normal 5 7 3 3 4" xfId="18085" xr:uid="{00000000-0005-0000-0000-0000B5360000}"/>
    <cellStyle name="Normal 5 7 3 4" xfId="3311" xr:uid="{00000000-0005-0000-0000-0000B6360000}"/>
    <cellStyle name="Normal 5 7 3 4 2" xfId="5260" xr:uid="{00000000-0005-0000-0000-0000B7360000}"/>
    <cellStyle name="Normal 5 7 3 4 2 2" xfId="20030" xr:uid="{00000000-0005-0000-0000-0000B8360000}"/>
    <cellStyle name="Normal 5 7 3 4 3" xfId="18087" xr:uid="{00000000-0005-0000-0000-0000B9360000}"/>
    <cellStyle name="Normal 5 7 3 5" xfId="5253" xr:uid="{00000000-0005-0000-0000-0000BA360000}"/>
    <cellStyle name="Normal 5 7 3 5 2" xfId="20023" xr:uid="{00000000-0005-0000-0000-0000BB360000}"/>
    <cellStyle name="Normal 5 7 3 6" xfId="18080" xr:uid="{00000000-0005-0000-0000-0000BC360000}"/>
    <cellStyle name="Normal 5 7 4" xfId="3312" xr:uid="{00000000-0005-0000-0000-0000BD360000}"/>
    <cellStyle name="Normal 5 7 4 2" xfId="3313" xr:uid="{00000000-0005-0000-0000-0000BE360000}"/>
    <cellStyle name="Normal 5 7 4 2 2" xfId="3314" xr:uid="{00000000-0005-0000-0000-0000BF360000}"/>
    <cellStyle name="Normal 5 7 4 2 2 2" xfId="5263" xr:uid="{00000000-0005-0000-0000-0000C0360000}"/>
    <cellStyle name="Normal 5 7 4 2 2 2 2" xfId="20033" xr:uid="{00000000-0005-0000-0000-0000C1360000}"/>
    <cellStyle name="Normal 5 7 4 2 2 3" xfId="18090" xr:uid="{00000000-0005-0000-0000-0000C2360000}"/>
    <cellStyle name="Normal 5 7 4 2 3" xfId="5262" xr:uid="{00000000-0005-0000-0000-0000C3360000}"/>
    <cellStyle name="Normal 5 7 4 2 3 2" xfId="20032" xr:uid="{00000000-0005-0000-0000-0000C4360000}"/>
    <cellStyle name="Normal 5 7 4 2 4" xfId="18089" xr:uid="{00000000-0005-0000-0000-0000C5360000}"/>
    <cellStyle name="Normal 5 7 4 3" xfId="3315" xr:uid="{00000000-0005-0000-0000-0000C6360000}"/>
    <cellStyle name="Normal 5 7 4 3 2" xfId="5264" xr:uid="{00000000-0005-0000-0000-0000C7360000}"/>
    <cellStyle name="Normal 5 7 4 3 2 2" xfId="20034" xr:uid="{00000000-0005-0000-0000-0000C8360000}"/>
    <cellStyle name="Normal 5 7 4 3 3" xfId="18091" xr:uid="{00000000-0005-0000-0000-0000C9360000}"/>
    <cellStyle name="Normal 5 7 4 4" xfId="5261" xr:uid="{00000000-0005-0000-0000-0000CA360000}"/>
    <cellStyle name="Normal 5 7 4 4 2" xfId="20031" xr:uid="{00000000-0005-0000-0000-0000CB360000}"/>
    <cellStyle name="Normal 5 7 4 5" xfId="18088" xr:uid="{00000000-0005-0000-0000-0000CC360000}"/>
    <cellStyle name="Normal 5 7 5" xfId="3316" xr:uid="{00000000-0005-0000-0000-0000CD360000}"/>
    <cellStyle name="Normal 5 7 5 2" xfId="3317" xr:uid="{00000000-0005-0000-0000-0000CE360000}"/>
    <cellStyle name="Normal 5 7 5 2 2" xfId="5266" xr:uid="{00000000-0005-0000-0000-0000CF360000}"/>
    <cellStyle name="Normal 5 7 5 2 2 2" xfId="20036" xr:uid="{00000000-0005-0000-0000-0000D0360000}"/>
    <cellStyle name="Normal 5 7 5 2 3" xfId="18093" xr:uid="{00000000-0005-0000-0000-0000D1360000}"/>
    <cellStyle name="Normal 5 7 5 3" xfId="5265" xr:uid="{00000000-0005-0000-0000-0000D2360000}"/>
    <cellStyle name="Normal 5 7 5 3 2" xfId="20035" xr:uid="{00000000-0005-0000-0000-0000D3360000}"/>
    <cellStyle name="Normal 5 7 5 4" xfId="18092" xr:uid="{00000000-0005-0000-0000-0000D4360000}"/>
    <cellStyle name="Normal 5 7 6" xfId="3318" xr:uid="{00000000-0005-0000-0000-0000D5360000}"/>
    <cellStyle name="Normal 5 7 6 2" xfId="5267" xr:uid="{00000000-0005-0000-0000-0000D6360000}"/>
    <cellStyle name="Normal 5 7 6 2 2" xfId="20037" xr:uid="{00000000-0005-0000-0000-0000D7360000}"/>
    <cellStyle name="Normal 5 7 6 3" xfId="18094" xr:uid="{00000000-0005-0000-0000-0000D8360000}"/>
    <cellStyle name="Normal 5 7 7" xfId="5236" xr:uid="{00000000-0005-0000-0000-0000D9360000}"/>
    <cellStyle name="Normal 5 7 7 2" xfId="20006" xr:uid="{00000000-0005-0000-0000-0000DA360000}"/>
    <cellStyle name="Normal 5 7 8" xfId="18063" xr:uid="{00000000-0005-0000-0000-0000DB360000}"/>
    <cellStyle name="Normal 5 8" xfId="3319" xr:uid="{00000000-0005-0000-0000-0000DC360000}"/>
    <cellStyle name="Normal 5 8 2" xfId="3320" xr:uid="{00000000-0005-0000-0000-0000DD360000}"/>
    <cellStyle name="Normal 5 8 2 2" xfId="3321" xr:uid="{00000000-0005-0000-0000-0000DE360000}"/>
    <cellStyle name="Normal 5 8 2 2 2" xfId="3322" xr:uid="{00000000-0005-0000-0000-0000DF360000}"/>
    <cellStyle name="Normal 5 8 2 2 2 2" xfId="3323" xr:uid="{00000000-0005-0000-0000-0000E0360000}"/>
    <cellStyle name="Normal 5 8 2 2 2 2 2" xfId="5272" xr:uid="{00000000-0005-0000-0000-0000E1360000}"/>
    <cellStyle name="Normal 5 8 2 2 2 2 2 2" xfId="20042" xr:uid="{00000000-0005-0000-0000-0000E2360000}"/>
    <cellStyle name="Normal 5 8 2 2 2 2 3" xfId="18099" xr:uid="{00000000-0005-0000-0000-0000E3360000}"/>
    <cellStyle name="Normal 5 8 2 2 2 3" xfId="5271" xr:uid="{00000000-0005-0000-0000-0000E4360000}"/>
    <cellStyle name="Normal 5 8 2 2 2 3 2" xfId="20041" xr:uid="{00000000-0005-0000-0000-0000E5360000}"/>
    <cellStyle name="Normal 5 8 2 2 2 4" xfId="18098" xr:uid="{00000000-0005-0000-0000-0000E6360000}"/>
    <cellStyle name="Normal 5 8 2 2 3" xfId="3324" xr:uid="{00000000-0005-0000-0000-0000E7360000}"/>
    <cellStyle name="Normal 5 8 2 2 3 2" xfId="5273" xr:uid="{00000000-0005-0000-0000-0000E8360000}"/>
    <cellStyle name="Normal 5 8 2 2 3 2 2" xfId="20043" xr:uid="{00000000-0005-0000-0000-0000E9360000}"/>
    <cellStyle name="Normal 5 8 2 2 3 3" xfId="18100" xr:uid="{00000000-0005-0000-0000-0000EA360000}"/>
    <cellStyle name="Normal 5 8 2 2 4" xfId="5270" xr:uid="{00000000-0005-0000-0000-0000EB360000}"/>
    <cellStyle name="Normal 5 8 2 2 4 2" xfId="20040" xr:uid="{00000000-0005-0000-0000-0000EC360000}"/>
    <cellStyle name="Normal 5 8 2 2 5" xfId="18097" xr:uid="{00000000-0005-0000-0000-0000ED360000}"/>
    <cellStyle name="Normal 5 8 2 3" xfId="3325" xr:uid="{00000000-0005-0000-0000-0000EE360000}"/>
    <cellStyle name="Normal 5 8 2 3 2" xfId="3326" xr:uid="{00000000-0005-0000-0000-0000EF360000}"/>
    <cellStyle name="Normal 5 8 2 3 2 2" xfId="5275" xr:uid="{00000000-0005-0000-0000-0000F0360000}"/>
    <cellStyle name="Normal 5 8 2 3 2 2 2" xfId="20045" xr:uid="{00000000-0005-0000-0000-0000F1360000}"/>
    <cellStyle name="Normal 5 8 2 3 2 3" xfId="18102" xr:uid="{00000000-0005-0000-0000-0000F2360000}"/>
    <cellStyle name="Normal 5 8 2 3 3" xfId="5274" xr:uid="{00000000-0005-0000-0000-0000F3360000}"/>
    <cellStyle name="Normal 5 8 2 3 3 2" xfId="20044" xr:uid="{00000000-0005-0000-0000-0000F4360000}"/>
    <cellStyle name="Normal 5 8 2 3 4" xfId="18101" xr:uid="{00000000-0005-0000-0000-0000F5360000}"/>
    <cellStyle name="Normal 5 8 2 4" xfId="3327" xr:uid="{00000000-0005-0000-0000-0000F6360000}"/>
    <cellStyle name="Normal 5 8 2 4 2" xfId="5276" xr:uid="{00000000-0005-0000-0000-0000F7360000}"/>
    <cellStyle name="Normal 5 8 2 4 2 2" xfId="20046" xr:uid="{00000000-0005-0000-0000-0000F8360000}"/>
    <cellStyle name="Normal 5 8 2 4 3" xfId="18103" xr:uid="{00000000-0005-0000-0000-0000F9360000}"/>
    <cellStyle name="Normal 5 8 2 5" xfId="5269" xr:uid="{00000000-0005-0000-0000-0000FA360000}"/>
    <cellStyle name="Normal 5 8 2 5 2" xfId="20039" xr:uid="{00000000-0005-0000-0000-0000FB360000}"/>
    <cellStyle name="Normal 5 8 2 6" xfId="18096" xr:uid="{00000000-0005-0000-0000-0000FC360000}"/>
    <cellStyle name="Normal 5 8 3" xfId="3328" xr:uid="{00000000-0005-0000-0000-0000FD360000}"/>
    <cellStyle name="Normal 5 8 3 2" xfId="3329" xr:uid="{00000000-0005-0000-0000-0000FE360000}"/>
    <cellStyle name="Normal 5 8 3 2 2" xfId="3330" xr:uid="{00000000-0005-0000-0000-0000FF360000}"/>
    <cellStyle name="Normal 5 8 3 2 2 2" xfId="5279" xr:uid="{00000000-0005-0000-0000-000000370000}"/>
    <cellStyle name="Normal 5 8 3 2 2 2 2" xfId="20049" xr:uid="{00000000-0005-0000-0000-000001370000}"/>
    <cellStyle name="Normal 5 8 3 2 2 3" xfId="18106" xr:uid="{00000000-0005-0000-0000-000002370000}"/>
    <cellStyle name="Normal 5 8 3 2 3" xfId="5278" xr:uid="{00000000-0005-0000-0000-000003370000}"/>
    <cellStyle name="Normal 5 8 3 2 3 2" xfId="20048" xr:uid="{00000000-0005-0000-0000-000004370000}"/>
    <cellStyle name="Normal 5 8 3 2 4" xfId="18105" xr:uid="{00000000-0005-0000-0000-000005370000}"/>
    <cellStyle name="Normal 5 8 3 3" xfId="3331" xr:uid="{00000000-0005-0000-0000-000006370000}"/>
    <cellStyle name="Normal 5 8 3 3 2" xfId="5280" xr:uid="{00000000-0005-0000-0000-000007370000}"/>
    <cellStyle name="Normal 5 8 3 3 2 2" xfId="20050" xr:uid="{00000000-0005-0000-0000-000008370000}"/>
    <cellStyle name="Normal 5 8 3 3 3" xfId="18107" xr:uid="{00000000-0005-0000-0000-000009370000}"/>
    <cellStyle name="Normal 5 8 3 4" xfId="5277" xr:uid="{00000000-0005-0000-0000-00000A370000}"/>
    <cellStyle name="Normal 5 8 3 4 2" xfId="20047" xr:uid="{00000000-0005-0000-0000-00000B370000}"/>
    <cellStyle name="Normal 5 8 3 5" xfId="18104" xr:uid="{00000000-0005-0000-0000-00000C370000}"/>
    <cellStyle name="Normal 5 8 4" xfId="3332" xr:uid="{00000000-0005-0000-0000-00000D370000}"/>
    <cellStyle name="Normal 5 8 4 2" xfId="3333" xr:uid="{00000000-0005-0000-0000-00000E370000}"/>
    <cellStyle name="Normal 5 8 4 2 2" xfId="5282" xr:uid="{00000000-0005-0000-0000-00000F370000}"/>
    <cellStyle name="Normal 5 8 4 2 2 2" xfId="20052" xr:uid="{00000000-0005-0000-0000-000010370000}"/>
    <cellStyle name="Normal 5 8 4 2 3" xfId="18109" xr:uid="{00000000-0005-0000-0000-000011370000}"/>
    <cellStyle name="Normal 5 8 4 3" xfId="5281" xr:uid="{00000000-0005-0000-0000-000012370000}"/>
    <cellStyle name="Normal 5 8 4 3 2" xfId="20051" xr:uid="{00000000-0005-0000-0000-000013370000}"/>
    <cellStyle name="Normal 5 8 4 4" xfId="18108" xr:uid="{00000000-0005-0000-0000-000014370000}"/>
    <cellStyle name="Normal 5 8 5" xfId="3334" xr:uid="{00000000-0005-0000-0000-000015370000}"/>
    <cellStyle name="Normal 5 8 5 2" xfId="5283" xr:uid="{00000000-0005-0000-0000-000016370000}"/>
    <cellStyle name="Normal 5 8 5 2 2" xfId="20053" xr:uid="{00000000-0005-0000-0000-000017370000}"/>
    <cellStyle name="Normal 5 8 5 3" xfId="18110" xr:uid="{00000000-0005-0000-0000-000018370000}"/>
    <cellStyle name="Normal 5 8 6" xfId="5268" xr:uid="{00000000-0005-0000-0000-000019370000}"/>
    <cellStyle name="Normal 5 8 6 2" xfId="20038" xr:uid="{00000000-0005-0000-0000-00001A370000}"/>
    <cellStyle name="Normal 5 8 7" xfId="18095" xr:uid="{00000000-0005-0000-0000-00001B370000}"/>
    <cellStyle name="Normal 5 9" xfId="3335" xr:uid="{00000000-0005-0000-0000-00001C370000}"/>
    <cellStyle name="Normal 5 9 2" xfId="3336" xr:uid="{00000000-0005-0000-0000-00001D370000}"/>
    <cellStyle name="Normal 5 9 2 2" xfId="3337" xr:uid="{00000000-0005-0000-0000-00001E370000}"/>
    <cellStyle name="Normal 5 9 2 2 2" xfId="3338" xr:uid="{00000000-0005-0000-0000-00001F370000}"/>
    <cellStyle name="Normal 5 9 2 2 2 2" xfId="3339" xr:uid="{00000000-0005-0000-0000-000020370000}"/>
    <cellStyle name="Normal 5 9 2 2 2 2 2" xfId="5288" xr:uid="{00000000-0005-0000-0000-000021370000}"/>
    <cellStyle name="Normal 5 9 2 2 2 2 2 2" xfId="20058" xr:uid="{00000000-0005-0000-0000-000022370000}"/>
    <cellStyle name="Normal 5 9 2 2 2 2 3" xfId="18115" xr:uid="{00000000-0005-0000-0000-000023370000}"/>
    <cellStyle name="Normal 5 9 2 2 2 3" xfId="5287" xr:uid="{00000000-0005-0000-0000-000024370000}"/>
    <cellStyle name="Normal 5 9 2 2 2 3 2" xfId="20057" xr:uid="{00000000-0005-0000-0000-000025370000}"/>
    <cellStyle name="Normal 5 9 2 2 2 4" xfId="18114" xr:uid="{00000000-0005-0000-0000-000026370000}"/>
    <cellStyle name="Normal 5 9 2 2 3" xfId="3340" xr:uid="{00000000-0005-0000-0000-000027370000}"/>
    <cellStyle name="Normal 5 9 2 2 3 2" xfId="5289" xr:uid="{00000000-0005-0000-0000-000028370000}"/>
    <cellStyle name="Normal 5 9 2 2 3 2 2" xfId="20059" xr:uid="{00000000-0005-0000-0000-000029370000}"/>
    <cellStyle name="Normal 5 9 2 2 3 3" xfId="18116" xr:uid="{00000000-0005-0000-0000-00002A370000}"/>
    <cellStyle name="Normal 5 9 2 2 4" xfId="5286" xr:uid="{00000000-0005-0000-0000-00002B370000}"/>
    <cellStyle name="Normal 5 9 2 2 4 2" xfId="20056" xr:uid="{00000000-0005-0000-0000-00002C370000}"/>
    <cellStyle name="Normal 5 9 2 2 5" xfId="18113" xr:uid="{00000000-0005-0000-0000-00002D370000}"/>
    <cellStyle name="Normal 5 9 2 3" xfId="3341" xr:uid="{00000000-0005-0000-0000-00002E370000}"/>
    <cellStyle name="Normal 5 9 2 3 2" xfId="3342" xr:uid="{00000000-0005-0000-0000-00002F370000}"/>
    <cellStyle name="Normal 5 9 2 3 2 2" xfId="5291" xr:uid="{00000000-0005-0000-0000-000030370000}"/>
    <cellStyle name="Normal 5 9 2 3 2 2 2" xfId="20061" xr:uid="{00000000-0005-0000-0000-000031370000}"/>
    <cellStyle name="Normal 5 9 2 3 2 3" xfId="18118" xr:uid="{00000000-0005-0000-0000-000032370000}"/>
    <cellStyle name="Normal 5 9 2 3 3" xfId="5290" xr:uid="{00000000-0005-0000-0000-000033370000}"/>
    <cellStyle name="Normal 5 9 2 3 3 2" xfId="20060" xr:uid="{00000000-0005-0000-0000-000034370000}"/>
    <cellStyle name="Normal 5 9 2 3 4" xfId="18117" xr:uid="{00000000-0005-0000-0000-000035370000}"/>
    <cellStyle name="Normal 5 9 2 4" xfId="3343" xr:uid="{00000000-0005-0000-0000-000036370000}"/>
    <cellStyle name="Normal 5 9 2 4 2" xfId="5292" xr:uid="{00000000-0005-0000-0000-000037370000}"/>
    <cellStyle name="Normal 5 9 2 4 2 2" xfId="20062" xr:uid="{00000000-0005-0000-0000-000038370000}"/>
    <cellStyle name="Normal 5 9 2 4 3" xfId="18119" xr:uid="{00000000-0005-0000-0000-000039370000}"/>
    <cellStyle name="Normal 5 9 2 5" xfId="5285" xr:uid="{00000000-0005-0000-0000-00003A370000}"/>
    <cellStyle name="Normal 5 9 2 5 2" xfId="20055" xr:uid="{00000000-0005-0000-0000-00003B370000}"/>
    <cellStyle name="Normal 5 9 2 6" xfId="18112" xr:uid="{00000000-0005-0000-0000-00003C370000}"/>
    <cellStyle name="Normal 5 9 3" xfId="3344" xr:uid="{00000000-0005-0000-0000-00003D370000}"/>
    <cellStyle name="Normal 5 9 3 2" xfId="3345" xr:uid="{00000000-0005-0000-0000-00003E370000}"/>
    <cellStyle name="Normal 5 9 3 2 2" xfId="3346" xr:uid="{00000000-0005-0000-0000-00003F370000}"/>
    <cellStyle name="Normal 5 9 3 2 2 2" xfId="5295" xr:uid="{00000000-0005-0000-0000-000040370000}"/>
    <cellStyle name="Normal 5 9 3 2 2 2 2" xfId="20065" xr:uid="{00000000-0005-0000-0000-000041370000}"/>
    <cellStyle name="Normal 5 9 3 2 2 3" xfId="18122" xr:uid="{00000000-0005-0000-0000-000042370000}"/>
    <cellStyle name="Normal 5 9 3 2 3" xfId="5294" xr:uid="{00000000-0005-0000-0000-000043370000}"/>
    <cellStyle name="Normal 5 9 3 2 3 2" xfId="20064" xr:uid="{00000000-0005-0000-0000-000044370000}"/>
    <cellStyle name="Normal 5 9 3 2 4" xfId="18121" xr:uid="{00000000-0005-0000-0000-000045370000}"/>
    <cellStyle name="Normal 5 9 3 3" xfId="3347" xr:uid="{00000000-0005-0000-0000-000046370000}"/>
    <cellStyle name="Normal 5 9 3 3 2" xfId="5296" xr:uid="{00000000-0005-0000-0000-000047370000}"/>
    <cellStyle name="Normal 5 9 3 3 2 2" xfId="20066" xr:uid="{00000000-0005-0000-0000-000048370000}"/>
    <cellStyle name="Normal 5 9 3 3 3" xfId="18123" xr:uid="{00000000-0005-0000-0000-000049370000}"/>
    <cellStyle name="Normal 5 9 3 4" xfId="5293" xr:uid="{00000000-0005-0000-0000-00004A370000}"/>
    <cellStyle name="Normal 5 9 3 4 2" xfId="20063" xr:uid="{00000000-0005-0000-0000-00004B370000}"/>
    <cellStyle name="Normal 5 9 3 5" xfId="18120" xr:uid="{00000000-0005-0000-0000-00004C370000}"/>
    <cellStyle name="Normal 5 9 4" xfId="3348" xr:uid="{00000000-0005-0000-0000-00004D370000}"/>
    <cellStyle name="Normal 5 9 4 2" xfId="3349" xr:uid="{00000000-0005-0000-0000-00004E370000}"/>
    <cellStyle name="Normal 5 9 4 2 2" xfId="5298" xr:uid="{00000000-0005-0000-0000-00004F370000}"/>
    <cellStyle name="Normal 5 9 4 2 2 2" xfId="20068" xr:uid="{00000000-0005-0000-0000-000050370000}"/>
    <cellStyle name="Normal 5 9 4 2 3" xfId="18125" xr:uid="{00000000-0005-0000-0000-000051370000}"/>
    <cellStyle name="Normal 5 9 4 3" xfId="5297" xr:uid="{00000000-0005-0000-0000-000052370000}"/>
    <cellStyle name="Normal 5 9 4 3 2" xfId="20067" xr:uid="{00000000-0005-0000-0000-000053370000}"/>
    <cellStyle name="Normal 5 9 4 4" xfId="18124" xr:uid="{00000000-0005-0000-0000-000054370000}"/>
    <cellStyle name="Normal 5 9 5" xfId="3350" xr:uid="{00000000-0005-0000-0000-000055370000}"/>
    <cellStyle name="Normal 5 9 5 2" xfId="5299" xr:uid="{00000000-0005-0000-0000-000056370000}"/>
    <cellStyle name="Normal 5 9 5 2 2" xfId="20069" xr:uid="{00000000-0005-0000-0000-000057370000}"/>
    <cellStyle name="Normal 5 9 5 3" xfId="18126" xr:uid="{00000000-0005-0000-0000-000058370000}"/>
    <cellStyle name="Normal 5 9 6" xfId="5284" xr:uid="{00000000-0005-0000-0000-000059370000}"/>
    <cellStyle name="Normal 5 9 6 2" xfId="20054" xr:uid="{00000000-0005-0000-0000-00005A370000}"/>
    <cellStyle name="Normal 5 9 7" xfId="18111" xr:uid="{00000000-0005-0000-0000-00005B370000}"/>
    <cellStyle name="Normal 5_IM" xfId="9018" xr:uid="{00000000-0005-0000-0000-00005C370000}"/>
    <cellStyle name="Normal 50" xfId="1040" xr:uid="{00000000-0005-0000-0000-00005D370000}"/>
    <cellStyle name="Normal 50 2" xfId="5826" xr:uid="{00000000-0005-0000-0000-00005E370000}"/>
    <cellStyle name="Normal 50 2 2" xfId="14629" xr:uid="{00000000-0005-0000-0000-00005F370000}"/>
    <cellStyle name="Normal 50 3" xfId="5358" xr:uid="{00000000-0005-0000-0000-000060370000}"/>
    <cellStyle name="Normal 51" xfId="1041" xr:uid="{00000000-0005-0000-0000-000061370000}"/>
    <cellStyle name="Normal 51 2" xfId="5827" xr:uid="{00000000-0005-0000-0000-000062370000}"/>
    <cellStyle name="Normal 51 2 2" xfId="15535" xr:uid="{00000000-0005-0000-0000-000063370000}"/>
    <cellStyle name="Normal 51 3" xfId="5355" xr:uid="{00000000-0005-0000-0000-000064370000}"/>
    <cellStyle name="Normal 52" xfId="1042" xr:uid="{00000000-0005-0000-0000-000065370000}"/>
    <cellStyle name="Normal 52 2" xfId="5828" xr:uid="{00000000-0005-0000-0000-000066370000}"/>
    <cellStyle name="Normal 52 2 2" xfId="15759" xr:uid="{00000000-0005-0000-0000-000067370000}"/>
    <cellStyle name="Normal 52 3" xfId="9004" xr:uid="{00000000-0005-0000-0000-000068370000}"/>
    <cellStyle name="Normal 53" xfId="1043" xr:uid="{00000000-0005-0000-0000-000069370000}"/>
    <cellStyle name="Normal 53 2" xfId="5829" xr:uid="{00000000-0005-0000-0000-00006A370000}"/>
    <cellStyle name="Normal 53 2 2" xfId="11439" xr:uid="{00000000-0005-0000-0000-00006B370000}"/>
    <cellStyle name="Normal 53 3" xfId="5357" xr:uid="{00000000-0005-0000-0000-00006C370000}"/>
    <cellStyle name="Normal 54" xfId="1044" xr:uid="{00000000-0005-0000-0000-00006D370000}"/>
    <cellStyle name="Normal 54 2" xfId="5830" xr:uid="{00000000-0005-0000-0000-00006E370000}"/>
    <cellStyle name="Normal 54 2 2" xfId="14829" xr:uid="{00000000-0005-0000-0000-00006F370000}"/>
    <cellStyle name="Normal 54 3" xfId="5356" xr:uid="{00000000-0005-0000-0000-000070370000}"/>
    <cellStyle name="Normal 55" xfId="1045" xr:uid="{00000000-0005-0000-0000-000071370000}"/>
    <cellStyle name="Normal 55 2" xfId="5831" xr:uid="{00000000-0005-0000-0000-000072370000}"/>
    <cellStyle name="Normal 55 2 2" xfId="15738" xr:uid="{00000000-0005-0000-0000-000073370000}"/>
    <cellStyle name="Normal 55 3" xfId="7157" xr:uid="{00000000-0005-0000-0000-000074370000}"/>
    <cellStyle name="Normal 56" xfId="1046" xr:uid="{00000000-0005-0000-0000-000075370000}"/>
    <cellStyle name="Normal 56 2" xfId="5832" xr:uid="{00000000-0005-0000-0000-000076370000}"/>
    <cellStyle name="Normal 56 2 2" xfId="12282" xr:uid="{00000000-0005-0000-0000-000077370000}"/>
    <cellStyle name="Normal 56 3" xfId="7158" xr:uid="{00000000-0005-0000-0000-000078370000}"/>
    <cellStyle name="Normal 57" xfId="1047" xr:uid="{00000000-0005-0000-0000-000079370000}"/>
    <cellStyle name="Normal 57 2" xfId="5833" xr:uid="{00000000-0005-0000-0000-00007A370000}"/>
    <cellStyle name="Normal 57 2 2" xfId="15781" xr:uid="{00000000-0005-0000-0000-00007B370000}"/>
    <cellStyle name="Normal 57 3" xfId="7159" xr:uid="{00000000-0005-0000-0000-00007C370000}"/>
    <cellStyle name="Normal 58" xfId="1048" xr:uid="{00000000-0005-0000-0000-00007D370000}"/>
    <cellStyle name="Normal 58 2" xfId="5834" xr:uid="{00000000-0005-0000-0000-00007E370000}"/>
    <cellStyle name="Normal 58 2 2" xfId="15663" xr:uid="{00000000-0005-0000-0000-00007F370000}"/>
    <cellStyle name="Normal 58 3" xfId="8336" xr:uid="{00000000-0005-0000-0000-000080370000}"/>
    <cellStyle name="Normal 59" xfId="1049" xr:uid="{00000000-0005-0000-0000-000081370000}"/>
    <cellStyle name="Normal 59 2" xfId="5835" xr:uid="{00000000-0005-0000-0000-000082370000}"/>
    <cellStyle name="Normal 59 2 2" xfId="15213" xr:uid="{00000000-0005-0000-0000-000083370000}"/>
    <cellStyle name="Normal 59 3" xfId="5359" xr:uid="{00000000-0005-0000-0000-000084370000}"/>
    <cellStyle name="Normal 6" xfId="1050" xr:uid="{00000000-0005-0000-0000-000085370000}"/>
    <cellStyle name="Normal 6 2" xfId="1051" xr:uid="{00000000-0005-0000-0000-000086370000}"/>
    <cellStyle name="Normal 6 2 2" xfId="3360" xr:uid="{00000000-0005-0000-0000-000087370000}"/>
    <cellStyle name="Normal 6 2 2 2" xfId="7493" xr:uid="{00000000-0005-0000-0000-000088370000}"/>
    <cellStyle name="Normal 6 2 2 3" xfId="12157" xr:uid="{00000000-0005-0000-0000-000089370000}"/>
    <cellStyle name="Normal 6 2 2 4" xfId="5836" xr:uid="{00000000-0005-0000-0000-00008A370000}"/>
    <cellStyle name="Normal 6 2 2 5" xfId="18130" xr:uid="{00000000-0005-0000-0000-00008B370000}"/>
    <cellStyle name="Normal 6 2 3" xfId="9237" xr:uid="{00000000-0005-0000-0000-00008C370000}"/>
    <cellStyle name="Normal 6 2 4" xfId="6442" xr:uid="{00000000-0005-0000-0000-00008D370000}"/>
    <cellStyle name="Normal 6 3" xfId="1376" xr:uid="{00000000-0005-0000-0000-00008E370000}"/>
    <cellStyle name="Normal 6 3 2" xfId="15349" xr:uid="{00000000-0005-0000-0000-00008F370000}"/>
    <cellStyle name="Normal 6 3 3" xfId="6441" xr:uid="{00000000-0005-0000-0000-000090370000}"/>
    <cellStyle name="Normal 6 3 4" xfId="16185" xr:uid="{00000000-0005-0000-0000-000091370000}"/>
    <cellStyle name="Normal 6 4" xfId="9022" xr:uid="{00000000-0005-0000-0000-000092370000}"/>
    <cellStyle name="Normal 6 4 2" xfId="15078" xr:uid="{00000000-0005-0000-0000-000093370000}"/>
    <cellStyle name="Normal 6 5" xfId="7365" xr:uid="{00000000-0005-0000-0000-000094370000}"/>
    <cellStyle name="Normal 6 5 2" xfId="6743" xr:uid="{00000000-0005-0000-0000-000095370000}"/>
    <cellStyle name="Normal 6 6" xfId="9240" xr:uid="{00000000-0005-0000-0000-000096370000}"/>
    <cellStyle name="Normal 6 7" xfId="7160" xr:uid="{00000000-0005-0000-0000-000097370000}"/>
    <cellStyle name="Normal 6_IM" xfId="9021" xr:uid="{00000000-0005-0000-0000-000098370000}"/>
    <cellStyle name="Normal 60" xfId="1052" xr:uid="{00000000-0005-0000-0000-000099370000}"/>
    <cellStyle name="Normal 60 2" xfId="8031" xr:uid="{00000000-0005-0000-0000-00009A370000}"/>
    <cellStyle name="Normal 60 2 2" xfId="11252" xr:uid="{00000000-0005-0000-0000-00009B370000}"/>
    <cellStyle name="Normal 60 3" xfId="6446" xr:uid="{00000000-0005-0000-0000-00009C370000}"/>
    <cellStyle name="Normal 61" xfId="1053" xr:uid="{00000000-0005-0000-0000-00009D370000}"/>
    <cellStyle name="Normal 61 2" xfId="6136" xr:uid="{00000000-0005-0000-0000-00009E370000}"/>
    <cellStyle name="Normal 61 2 2" xfId="14840" xr:uid="{00000000-0005-0000-0000-00009F370000}"/>
    <cellStyle name="Normal 61 3" xfId="6443" xr:uid="{00000000-0005-0000-0000-0000A0370000}"/>
    <cellStyle name="Normal 62" xfId="1054" xr:uid="{00000000-0005-0000-0000-0000A1370000}"/>
    <cellStyle name="Normal 62 2" xfId="5837" xr:uid="{00000000-0005-0000-0000-0000A2370000}"/>
    <cellStyle name="Normal 62 2 2" xfId="15765" xr:uid="{00000000-0005-0000-0000-0000A3370000}"/>
    <cellStyle name="Normal 62 3" xfId="7161" xr:uid="{00000000-0005-0000-0000-0000A4370000}"/>
    <cellStyle name="normal 63" xfId="1055" xr:uid="{00000000-0005-0000-0000-0000A5370000}"/>
    <cellStyle name="normal 63 2" xfId="5838" xr:uid="{00000000-0005-0000-0000-0000A6370000}"/>
    <cellStyle name="Normal 63 2 2" xfId="6748" xr:uid="{00000000-0005-0000-0000-0000A7370000}"/>
    <cellStyle name="Normal 63 3" xfId="5954" xr:uid="{00000000-0005-0000-0000-0000A8370000}"/>
    <cellStyle name="Normal 63 4" xfId="6445" xr:uid="{00000000-0005-0000-0000-0000A9370000}"/>
    <cellStyle name="Normal 64" xfId="3351" xr:uid="{00000000-0005-0000-0000-0000AA370000}"/>
    <cellStyle name="Normal 64 2" xfId="5300" xr:uid="{00000000-0005-0000-0000-0000AB370000}"/>
    <cellStyle name="Normal 64 2 2" xfId="14653" xr:uid="{00000000-0005-0000-0000-0000AC370000}"/>
    <cellStyle name="Normal 64 2 3" xfId="6811" xr:uid="{00000000-0005-0000-0000-0000AD370000}"/>
    <cellStyle name="Normal 64 2 4" xfId="20070" xr:uid="{00000000-0005-0000-0000-0000AE370000}"/>
    <cellStyle name="Normal 64 3" xfId="5955" xr:uid="{00000000-0005-0000-0000-0000AF370000}"/>
    <cellStyle name="Normal 64 4" xfId="6444" xr:uid="{00000000-0005-0000-0000-0000B0370000}"/>
    <cellStyle name="Normal 64 5" xfId="18127" xr:uid="{00000000-0005-0000-0000-0000B1370000}"/>
    <cellStyle name="Normal 65" xfId="9023" xr:uid="{00000000-0005-0000-0000-0000B2370000}"/>
    <cellStyle name="Normal 65 2" xfId="9255" xr:uid="{00000000-0005-0000-0000-0000B3370000}"/>
    <cellStyle name="Normal 65 3" xfId="6644" xr:uid="{00000000-0005-0000-0000-0000B4370000}"/>
    <cellStyle name="Normal 65 4" xfId="9401" xr:uid="{00000000-0005-0000-0000-0000B5370000}"/>
    <cellStyle name="Normal 65 5" xfId="5956" xr:uid="{00000000-0005-0000-0000-0000B6370000}"/>
    <cellStyle name="Normal 66" xfId="9020" xr:uid="{00000000-0005-0000-0000-0000B7370000}"/>
    <cellStyle name="Normal 66 2" xfId="8636" xr:uid="{00000000-0005-0000-0000-0000B8370000}"/>
    <cellStyle name="Normal 66 3" xfId="5957" xr:uid="{00000000-0005-0000-0000-0000B9370000}"/>
    <cellStyle name="Normal 67" xfId="7162" xr:uid="{00000000-0005-0000-0000-0000BA370000}"/>
    <cellStyle name="Normal 67 2" xfId="8699" xr:uid="{00000000-0005-0000-0000-0000BB370000}"/>
    <cellStyle name="Normal 67 3" xfId="9428" xr:uid="{00000000-0005-0000-0000-0000BC370000}"/>
    <cellStyle name="Normal 68" xfId="7163" xr:uid="{00000000-0005-0000-0000-0000BD370000}"/>
    <cellStyle name="Normal 68 2" xfId="8342" xr:uid="{00000000-0005-0000-0000-0000BE370000}"/>
    <cellStyle name="Normal 69" xfId="8335" xr:uid="{00000000-0005-0000-0000-0000BF370000}"/>
    <cellStyle name="Normal 69 2" xfId="9025" xr:uid="{00000000-0005-0000-0000-0000C0370000}"/>
    <cellStyle name="Normal 7" xfId="1056" xr:uid="{00000000-0005-0000-0000-0000C1370000}"/>
    <cellStyle name="Normal 7 2" xfId="1057" xr:uid="{00000000-0005-0000-0000-0000C2370000}"/>
    <cellStyle name="Normal 7 2 2" xfId="9024" xr:uid="{00000000-0005-0000-0000-0000C3370000}"/>
    <cellStyle name="Normal 7 2 2 2" xfId="11969" xr:uid="{00000000-0005-0000-0000-0000C4370000}"/>
    <cellStyle name="Normal 7 2 3" xfId="5840" xr:uid="{00000000-0005-0000-0000-0000C5370000}"/>
    <cellStyle name="Normal 7 2 3 2" xfId="8629" xr:uid="{00000000-0005-0000-0000-0000C6370000}"/>
    <cellStyle name="Normal 7 2 4" xfId="6633" xr:uid="{00000000-0005-0000-0000-0000C7370000}"/>
    <cellStyle name="Normal 7 2 5" xfId="6447" xr:uid="{00000000-0005-0000-0000-0000C8370000}"/>
    <cellStyle name="Normal 7 3" xfId="7164" xr:uid="{00000000-0005-0000-0000-0000C9370000}"/>
    <cellStyle name="Normal 7 3 2" xfId="15042" xr:uid="{00000000-0005-0000-0000-0000CA370000}"/>
    <cellStyle name="Normal 7 4" xfId="5839" xr:uid="{00000000-0005-0000-0000-0000CB370000}"/>
    <cellStyle name="Normal 7 4 2" xfId="9360" xr:uid="{00000000-0005-0000-0000-0000CC370000}"/>
    <cellStyle name="Normal 7 5" xfId="7372" xr:uid="{00000000-0005-0000-0000-0000CD370000}"/>
    <cellStyle name="Normal 7 6" xfId="8337" xr:uid="{00000000-0005-0000-0000-0000CE370000}"/>
    <cellStyle name="Normal 70" xfId="7597" xr:uid="{00000000-0005-0000-0000-0000CF370000}"/>
    <cellStyle name="Normal 71" xfId="9463" xr:uid="{00000000-0005-0000-0000-0000D0370000}"/>
    <cellStyle name="Normal 72" xfId="9400" xr:uid="{00000000-0005-0000-0000-0000D1370000}"/>
    <cellStyle name="Normal 73" xfId="8718" xr:uid="{00000000-0005-0000-0000-0000D2370000}"/>
    <cellStyle name="Normal 74" xfId="8727" xr:uid="{00000000-0005-0000-0000-0000D3370000}"/>
    <cellStyle name="Normal 75" xfId="6838" xr:uid="{00000000-0005-0000-0000-0000D4370000}"/>
    <cellStyle name="Normal 76" xfId="6839" xr:uid="{00000000-0005-0000-0000-0000D5370000}"/>
    <cellStyle name="Normal 77" xfId="7596" xr:uid="{00000000-0005-0000-0000-0000D6370000}"/>
    <cellStyle name="Normal 78" xfId="20239" xr:uid="{00000000-0005-0000-0000-0000D7370000}"/>
    <cellStyle name="Normal 79" xfId="20241" xr:uid="{00000000-0005-0000-0000-0000D8370000}"/>
    <cellStyle name="Normal 8" xfId="1058" xr:uid="{00000000-0005-0000-0000-0000D9370000}"/>
    <cellStyle name="Normal 8 2" xfId="1059" xr:uid="{00000000-0005-0000-0000-0000DA370000}"/>
    <cellStyle name="Normal 8 2 2" xfId="9898" xr:uid="{00000000-0005-0000-0000-0000DB370000}"/>
    <cellStyle name="Normal 8 2 2 2" xfId="12309" xr:uid="{00000000-0005-0000-0000-0000DC370000}"/>
    <cellStyle name="Normal 8 2 3" xfId="8334" xr:uid="{00000000-0005-0000-0000-0000DD370000}"/>
    <cellStyle name="Normal 8 3" xfId="8024" xr:uid="{00000000-0005-0000-0000-0000DE370000}"/>
    <cellStyle name="Normal 8 3 2" xfId="8719" xr:uid="{00000000-0005-0000-0000-0000DF370000}"/>
    <cellStyle name="Normal 8 3 2 2" xfId="9552" xr:uid="{00000000-0005-0000-0000-0000E0370000}"/>
    <cellStyle name="Normal 8 3 2 2 2" xfId="10333" xr:uid="{00000000-0005-0000-0000-0000E1370000}"/>
    <cellStyle name="Normal 8 3 2 2 2 2" xfId="13024" xr:uid="{00000000-0005-0000-0000-0000E2370000}"/>
    <cellStyle name="Normal 8 3 2 2 2 3" xfId="14527" xr:uid="{00000000-0005-0000-0000-0000E3370000}"/>
    <cellStyle name="Normal 8 3 2 2 3" xfId="12697" xr:uid="{00000000-0005-0000-0000-0000E4370000}"/>
    <cellStyle name="Normal 8 3 2 2 4" xfId="14191" xr:uid="{00000000-0005-0000-0000-0000E5370000}"/>
    <cellStyle name="Normal 8 3 2 3" xfId="9986" xr:uid="{00000000-0005-0000-0000-0000E6370000}"/>
    <cellStyle name="Normal 8 3 2 3 2" xfId="12857" xr:uid="{00000000-0005-0000-0000-0000E7370000}"/>
    <cellStyle name="Normal 8 3 2 3 3" xfId="14350" xr:uid="{00000000-0005-0000-0000-0000E8370000}"/>
    <cellStyle name="Normal 8 3 2 4" xfId="12526" xr:uid="{00000000-0005-0000-0000-0000E9370000}"/>
    <cellStyle name="Normal 8 3 2 5" xfId="14020" xr:uid="{00000000-0005-0000-0000-0000EA370000}"/>
    <cellStyle name="Normal 8 3 3" xfId="5978" xr:uid="{00000000-0005-0000-0000-0000EB370000}"/>
    <cellStyle name="Normal 8 3 3 2" xfId="10087" xr:uid="{00000000-0005-0000-0000-0000EC370000}"/>
    <cellStyle name="Normal 8 3 3 2 2" xfId="12909" xr:uid="{00000000-0005-0000-0000-0000ED370000}"/>
    <cellStyle name="Normal 8 3 3 2 3" xfId="14403" xr:uid="{00000000-0005-0000-0000-0000EE370000}"/>
    <cellStyle name="Normal 8 3 3 3" xfId="12577" xr:uid="{00000000-0005-0000-0000-0000EF370000}"/>
    <cellStyle name="Normal 8 3 3 4" xfId="14073" xr:uid="{00000000-0005-0000-0000-0000F0370000}"/>
    <cellStyle name="Normal 8 3 4" xfId="9575" xr:uid="{00000000-0005-0000-0000-0000F1370000}"/>
    <cellStyle name="Normal 8 3 4 2" xfId="12750" xr:uid="{00000000-0005-0000-0000-0000F2370000}"/>
    <cellStyle name="Normal 8 3 4 3" xfId="14244" xr:uid="{00000000-0005-0000-0000-0000F3370000}"/>
    <cellStyle name="Normal 8 3 5" xfId="6658" xr:uid="{00000000-0005-0000-0000-0000F4370000}"/>
    <cellStyle name="Normal 8 3 6" xfId="13065" xr:uid="{00000000-0005-0000-0000-0000F5370000}"/>
    <cellStyle name="Normal 8 3 7" xfId="13847" xr:uid="{00000000-0005-0000-0000-0000F6370000}"/>
    <cellStyle name="Normal 8 3 8" xfId="15747" xr:uid="{00000000-0005-0000-0000-0000F7370000}"/>
    <cellStyle name="Normal 8 4" xfId="8630" xr:uid="{00000000-0005-0000-0000-0000F8370000}"/>
    <cellStyle name="Normal 8 5" xfId="8339" xr:uid="{00000000-0005-0000-0000-0000F9370000}"/>
    <cellStyle name="Normal 80" xfId="20263" xr:uid="{00000000-0005-0000-0000-0000FA370000}"/>
    <cellStyle name="Normal 80 2" xfId="20270" xr:uid="{00000000-0005-0000-0000-0000FB370000}"/>
    <cellStyle name="Normal 81" xfId="20269" xr:uid="{00000000-0005-0000-0000-0000FC370000}"/>
    <cellStyle name="Normal 81 2" xfId="20301" xr:uid="{00000000-0005-0000-0000-0000FD370000}"/>
    <cellStyle name="Normal 82" xfId="20287" xr:uid="{00000000-0005-0000-0000-0000FE370000}"/>
    <cellStyle name="Normal 9" xfId="1060" xr:uid="{00000000-0005-0000-0000-0000FF370000}"/>
    <cellStyle name="Normal 9 2" xfId="6589" xr:uid="{00000000-0005-0000-0000-000000380000}"/>
    <cellStyle name="Normal 9 2 2" xfId="11668" xr:uid="{00000000-0005-0000-0000-000001380000}"/>
    <cellStyle name="Normal 9 3" xfId="5841" xr:uid="{00000000-0005-0000-0000-000002380000}"/>
    <cellStyle name="Normal 9 3 2" xfId="11774" xr:uid="{00000000-0005-0000-0000-000003380000}"/>
    <cellStyle name="Normal 9 4" xfId="9782" xr:uid="{00000000-0005-0000-0000-000004380000}"/>
    <cellStyle name="Normal Table" xfId="1061" xr:uid="{00000000-0005-0000-0000-000005380000}"/>
    <cellStyle name="Normál_10mell99" xfId="1062" xr:uid="{00000000-0005-0000-0000-000006380000}"/>
    <cellStyle name="normální_Bilancování 2005Q4 - final" xfId="10534" xr:uid="{00000000-0005-0000-0000-000007380000}"/>
    <cellStyle name="normální_Graf III.3_ZOI_IV_2008_III_2" xfId="30" xr:uid="{00000000-0005-0000-0000-000008380000}"/>
    <cellStyle name="normální_Graf III.4 " xfId="32" xr:uid="{00000000-0005-0000-0000-000009380000}"/>
    <cellStyle name="normální_ZOI_II_2010_III_2" xfId="33" xr:uid="{00000000-0005-0000-0000-00000A380000}"/>
    <cellStyle name="Note" xfId="111" xr:uid="{00000000-0005-0000-0000-00000B380000}"/>
    <cellStyle name="Note 10" xfId="1067" xr:uid="{00000000-0005-0000-0000-00000C380000}"/>
    <cellStyle name="Note 10 2" xfId="9019" xr:uid="{00000000-0005-0000-0000-00000D380000}"/>
    <cellStyle name="Note 10 2 2" xfId="13491" xr:uid="{00000000-0005-0000-0000-00000E380000}"/>
    <cellStyle name="Note 10 2 2 2" xfId="14965" xr:uid="{00000000-0005-0000-0000-00000F380000}"/>
    <cellStyle name="Note 10 2 2 3" xfId="15208" xr:uid="{00000000-0005-0000-0000-000010380000}"/>
    <cellStyle name="Note 10 2 2 4" xfId="12148" xr:uid="{00000000-0005-0000-0000-000011380000}"/>
    <cellStyle name="Note 10 2 2 5" xfId="11875" xr:uid="{00000000-0005-0000-0000-000012380000}"/>
    <cellStyle name="Note 10 3" xfId="9233" xr:uid="{00000000-0005-0000-0000-000013380000}"/>
    <cellStyle name="Note 10 3 2" xfId="9359" xr:uid="{00000000-0005-0000-0000-000014380000}"/>
    <cellStyle name="Note 10 3 2 2" xfId="13201" xr:uid="{00000000-0005-0000-0000-000015380000}"/>
    <cellStyle name="Note 10 3 2 3" xfId="14749" xr:uid="{00000000-0005-0000-0000-000016380000}"/>
    <cellStyle name="Note 10 3 2 4" xfId="13349" xr:uid="{00000000-0005-0000-0000-000017380000}"/>
    <cellStyle name="Note 10 3 2 5" xfId="11296" xr:uid="{00000000-0005-0000-0000-000018380000}"/>
    <cellStyle name="Note 10 3 2 6" xfId="11521" xr:uid="{00000000-0005-0000-0000-000019380000}"/>
    <cellStyle name="Note 10 3 3" xfId="13875" xr:uid="{00000000-0005-0000-0000-00001A380000}"/>
    <cellStyle name="Note 10 3 3 2" xfId="15237" xr:uid="{00000000-0005-0000-0000-00001B380000}"/>
    <cellStyle name="Note 10 3 3 3" xfId="11204" xr:uid="{00000000-0005-0000-0000-00001C380000}"/>
    <cellStyle name="Note 10 3 3 4" xfId="14620" xr:uid="{00000000-0005-0000-0000-00001D380000}"/>
    <cellStyle name="Note 10 3 3 5" xfId="15693" xr:uid="{00000000-0005-0000-0000-00001E380000}"/>
    <cellStyle name="Note 10 4" xfId="11973" xr:uid="{00000000-0005-0000-0000-00001F380000}"/>
    <cellStyle name="Note 10 5" xfId="6448" xr:uid="{00000000-0005-0000-0000-000020380000}"/>
    <cellStyle name="Note 11" xfId="1068" xr:uid="{00000000-0005-0000-0000-000021380000}"/>
    <cellStyle name="Note 11 2" xfId="5842" xr:uid="{00000000-0005-0000-0000-000022380000}"/>
    <cellStyle name="Note 11 2 2" xfId="8530" xr:uid="{00000000-0005-0000-0000-000023380000}"/>
    <cellStyle name="Note 11 2 2 2" xfId="13492" xr:uid="{00000000-0005-0000-0000-000024380000}"/>
    <cellStyle name="Note 11 2 2 3" xfId="14966" xr:uid="{00000000-0005-0000-0000-000025380000}"/>
    <cellStyle name="Note 11 2 2 4" xfId="14690" xr:uid="{00000000-0005-0000-0000-000026380000}"/>
    <cellStyle name="Note 11 2 2 5" xfId="15330" xr:uid="{00000000-0005-0000-0000-000027380000}"/>
    <cellStyle name="Note 11 2 2 6" xfId="11165" xr:uid="{00000000-0005-0000-0000-000028380000}"/>
    <cellStyle name="Note 11 2 3" xfId="10536" xr:uid="{00000000-0005-0000-0000-000029380000}"/>
    <cellStyle name="Note 11 3" xfId="13202" xr:uid="{00000000-0005-0000-0000-00002A380000}"/>
    <cellStyle name="Note 11 3 2" xfId="14750" xr:uid="{00000000-0005-0000-0000-00002B380000}"/>
    <cellStyle name="Note 11 3 3" xfId="11675" xr:uid="{00000000-0005-0000-0000-00002C380000}"/>
    <cellStyle name="Note 11 3 4" xfId="14823" xr:uid="{00000000-0005-0000-0000-00002D380000}"/>
    <cellStyle name="Note 11 3 5" xfId="15194" xr:uid="{00000000-0005-0000-0000-00002E380000}"/>
    <cellStyle name="Note 11 4" xfId="15576" xr:uid="{00000000-0005-0000-0000-00002F380000}"/>
    <cellStyle name="Note 11 5" xfId="7165" xr:uid="{00000000-0005-0000-0000-000030380000}"/>
    <cellStyle name="Note 12" xfId="1066" xr:uid="{00000000-0005-0000-0000-000031380000}"/>
    <cellStyle name="Note 12 2" xfId="10537" xr:uid="{00000000-0005-0000-0000-000032380000}"/>
    <cellStyle name="Note 12 2 2" xfId="13336" xr:uid="{00000000-0005-0000-0000-000033380000}"/>
    <cellStyle name="Note 12 3" xfId="13490" xr:uid="{00000000-0005-0000-0000-000034380000}"/>
    <cellStyle name="Note 12 4" xfId="14964" xr:uid="{00000000-0005-0000-0000-000035380000}"/>
    <cellStyle name="Note 12 5" xfId="11911" xr:uid="{00000000-0005-0000-0000-000036380000}"/>
    <cellStyle name="Note 12 6" xfId="14668" xr:uid="{00000000-0005-0000-0000-000037380000}"/>
    <cellStyle name="Note 12 7" xfId="15684" xr:uid="{00000000-0005-0000-0000-000038380000}"/>
    <cellStyle name="Note 12 8" xfId="14906" xr:uid="{00000000-0005-0000-0000-000039380000}"/>
    <cellStyle name="Note 12 9" xfId="15863" xr:uid="{00000000-0005-0000-0000-00003A380000}"/>
    <cellStyle name="Note 13" xfId="10538" xr:uid="{00000000-0005-0000-0000-00003B380000}"/>
    <cellStyle name="Note 13 2" xfId="13200" xr:uid="{00000000-0005-0000-0000-00003C380000}"/>
    <cellStyle name="Note 13 3" xfId="14748" xr:uid="{00000000-0005-0000-0000-00003D380000}"/>
    <cellStyle name="Note 13 4" xfId="11674" xr:uid="{00000000-0005-0000-0000-00003E380000}"/>
    <cellStyle name="Note 13 5" xfId="11482" xr:uid="{00000000-0005-0000-0000-00003F380000}"/>
    <cellStyle name="Note 13 6" xfId="11719" xr:uid="{00000000-0005-0000-0000-000040380000}"/>
    <cellStyle name="Note 14" xfId="11190" xr:uid="{00000000-0005-0000-0000-000041380000}"/>
    <cellStyle name="Note 15" xfId="9780" xr:uid="{00000000-0005-0000-0000-000042380000}"/>
    <cellStyle name="Note 2" xfId="1069" xr:uid="{00000000-0005-0000-0000-000043380000}"/>
    <cellStyle name="Note 2 2" xfId="3352" xr:uid="{00000000-0005-0000-0000-000044380000}"/>
    <cellStyle name="Note 2 2 2" xfId="13493" xr:uid="{00000000-0005-0000-0000-000045380000}"/>
    <cellStyle name="Note 2 2 2 2" xfId="14967" xr:uid="{00000000-0005-0000-0000-000046380000}"/>
    <cellStyle name="Note 2 2 2 3" xfId="12130" xr:uid="{00000000-0005-0000-0000-000047380000}"/>
    <cellStyle name="Note 2 2 2 4" xfId="11537" xr:uid="{00000000-0005-0000-0000-000048380000}"/>
    <cellStyle name="Note 2 2 2 5" xfId="11862" xr:uid="{00000000-0005-0000-0000-000049380000}"/>
    <cellStyle name="Note 2 2 3" xfId="15344" xr:uid="{00000000-0005-0000-0000-00004A380000}"/>
    <cellStyle name="Note 2 2 4" xfId="8343" xr:uid="{00000000-0005-0000-0000-00004B380000}"/>
    <cellStyle name="Note 2 3" xfId="5843" xr:uid="{00000000-0005-0000-0000-00004C380000}"/>
    <cellStyle name="Note 2 3 2" xfId="8632" xr:uid="{00000000-0005-0000-0000-00004D380000}"/>
    <cellStyle name="Note 2 3 2 2" xfId="13203" xr:uid="{00000000-0005-0000-0000-00004E380000}"/>
    <cellStyle name="Note 2 3 2 3" xfId="14751" xr:uid="{00000000-0005-0000-0000-00004F380000}"/>
    <cellStyle name="Note 2 3 2 4" xfId="11676" xr:uid="{00000000-0005-0000-0000-000050380000}"/>
    <cellStyle name="Note 2 3 2 5" xfId="12346" xr:uid="{00000000-0005-0000-0000-000051380000}"/>
    <cellStyle name="Note 2 3 2 6" xfId="15516" xr:uid="{00000000-0005-0000-0000-000052380000}"/>
    <cellStyle name="Note 2 3 3" xfId="13876" xr:uid="{00000000-0005-0000-0000-000053380000}"/>
    <cellStyle name="Note 2 3 3 2" xfId="15238" xr:uid="{00000000-0005-0000-0000-000054380000}"/>
    <cellStyle name="Note 2 3 3 3" xfId="15337" xr:uid="{00000000-0005-0000-0000-000055380000}"/>
    <cellStyle name="Note 2 3 3 4" xfId="12212" xr:uid="{00000000-0005-0000-0000-000056380000}"/>
    <cellStyle name="Note 2 3 3 5" xfId="15646" xr:uid="{00000000-0005-0000-0000-000057380000}"/>
    <cellStyle name="Note 2 4" xfId="11310" xr:uid="{00000000-0005-0000-0000-000058380000}"/>
    <cellStyle name="Note 2 5" xfId="7166" xr:uid="{00000000-0005-0000-0000-000059380000}"/>
    <cellStyle name="Note 3" xfId="1070" xr:uid="{00000000-0005-0000-0000-00005A380000}"/>
    <cellStyle name="Note 3 2" xfId="3353" xr:uid="{00000000-0005-0000-0000-00005B380000}"/>
    <cellStyle name="Note 3 2 2" xfId="13494" xr:uid="{00000000-0005-0000-0000-00005C380000}"/>
    <cellStyle name="Note 3 2 2 2" xfId="14968" xr:uid="{00000000-0005-0000-0000-00005D380000}"/>
    <cellStyle name="Note 3 2 2 3" xfId="15378" xr:uid="{00000000-0005-0000-0000-00005E380000}"/>
    <cellStyle name="Note 3 2 2 4" xfId="15606" xr:uid="{00000000-0005-0000-0000-00005F380000}"/>
    <cellStyle name="Note 3 2 2 5" xfId="15588" xr:uid="{00000000-0005-0000-0000-000060380000}"/>
    <cellStyle name="Note 3 3" xfId="5844" xr:uid="{00000000-0005-0000-0000-000061380000}"/>
    <cellStyle name="Note 3 3 2" xfId="6744" xr:uid="{00000000-0005-0000-0000-000062380000}"/>
    <cellStyle name="Note 3 3 2 2" xfId="13204" xr:uid="{00000000-0005-0000-0000-000063380000}"/>
    <cellStyle name="Note 3 3 2 3" xfId="14752" xr:uid="{00000000-0005-0000-0000-000064380000}"/>
    <cellStyle name="Note 3 3 2 4" xfId="11463" xr:uid="{00000000-0005-0000-0000-000065380000}"/>
    <cellStyle name="Note 3 3 2 5" xfId="13341" xr:uid="{00000000-0005-0000-0000-000066380000}"/>
    <cellStyle name="Note 3 3 2 6" xfId="12092" xr:uid="{00000000-0005-0000-0000-000067380000}"/>
    <cellStyle name="Note 3 3 3" xfId="13877" xr:uid="{00000000-0005-0000-0000-000068380000}"/>
    <cellStyle name="Note 3 3 3 2" xfId="15239" xr:uid="{00000000-0005-0000-0000-000069380000}"/>
    <cellStyle name="Note 3 3 3 3" xfId="11140" xr:uid="{00000000-0005-0000-0000-00006A380000}"/>
    <cellStyle name="Note 3 3 3 4" xfId="14655" xr:uid="{00000000-0005-0000-0000-00006B380000}"/>
    <cellStyle name="Note 3 3 3 5" xfId="14847" xr:uid="{00000000-0005-0000-0000-00006C380000}"/>
    <cellStyle name="Note 3 4" xfId="15704" xr:uid="{00000000-0005-0000-0000-00006D380000}"/>
    <cellStyle name="Note 3 5" xfId="8338" xr:uid="{00000000-0005-0000-0000-00006E380000}"/>
    <cellStyle name="Note 4" xfId="1071" xr:uid="{00000000-0005-0000-0000-00006F380000}"/>
    <cellStyle name="Note 4 2" xfId="6449" xr:uid="{00000000-0005-0000-0000-000070380000}"/>
    <cellStyle name="Note 4 2 2" xfId="13495" xr:uid="{00000000-0005-0000-0000-000071380000}"/>
    <cellStyle name="Note 4 2 2 2" xfId="14969" xr:uid="{00000000-0005-0000-0000-000072380000}"/>
    <cellStyle name="Note 4 2 2 3" xfId="14586" xr:uid="{00000000-0005-0000-0000-000073380000}"/>
    <cellStyle name="Note 4 2 2 4" xfId="15549" xr:uid="{00000000-0005-0000-0000-000074380000}"/>
    <cellStyle name="Note 4 2 2 5" xfId="15723" xr:uid="{00000000-0005-0000-0000-000075380000}"/>
    <cellStyle name="Note 4 3" xfId="5845" xr:uid="{00000000-0005-0000-0000-000076380000}"/>
    <cellStyle name="Note 4 3 2" xfId="7494" xr:uid="{00000000-0005-0000-0000-000077380000}"/>
    <cellStyle name="Note 4 3 2 2" xfId="13205" xr:uid="{00000000-0005-0000-0000-000078380000}"/>
    <cellStyle name="Note 4 3 2 3" xfId="14753" xr:uid="{00000000-0005-0000-0000-000079380000}"/>
    <cellStyle name="Note 4 3 2 4" xfId="11677" xr:uid="{00000000-0005-0000-0000-00007A380000}"/>
    <cellStyle name="Note 4 3 2 5" xfId="11864" xr:uid="{00000000-0005-0000-0000-00007B380000}"/>
    <cellStyle name="Note 4 3 2 6" xfId="15369" xr:uid="{00000000-0005-0000-0000-00007C380000}"/>
    <cellStyle name="Note 4 3 3" xfId="13878" xr:uid="{00000000-0005-0000-0000-00007D380000}"/>
    <cellStyle name="Note 4 3 3 2" xfId="15240" xr:uid="{00000000-0005-0000-0000-00007E380000}"/>
    <cellStyle name="Note 4 3 3 3" xfId="15439" xr:uid="{00000000-0005-0000-0000-00007F380000}"/>
    <cellStyle name="Note 4 3 3 4" xfId="11480" xr:uid="{00000000-0005-0000-0000-000080380000}"/>
    <cellStyle name="Note 4 3 3 5" xfId="11412" xr:uid="{00000000-0005-0000-0000-000081380000}"/>
    <cellStyle name="Note 4 4" xfId="12296" xr:uid="{00000000-0005-0000-0000-000082380000}"/>
    <cellStyle name="Note 4 5" xfId="8340" xr:uid="{00000000-0005-0000-0000-000083380000}"/>
    <cellStyle name="Note 5" xfId="1072" xr:uid="{00000000-0005-0000-0000-000084380000}"/>
    <cellStyle name="Note 5 2" xfId="9027" xr:uid="{00000000-0005-0000-0000-000085380000}"/>
    <cellStyle name="Note 5 2 2" xfId="13496" xr:uid="{00000000-0005-0000-0000-000086380000}"/>
    <cellStyle name="Note 5 2 2 2" xfId="14970" xr:uid="{00000000-0005-0000-0000-000087380000}"/>
    <cellStyle name="Note 5 2 2 3" xfId="11214" xr:uid="{00000000-0005-0000-0000-000088380000}"/>
    <cellStyle name="Note 5 2 2 4" xfId="11664" xr:uid="{00000000-0005-0000-0000-000089380000}"/>
    <cellStyle name="Note 5 2 2 5" xfId="11429" xr:uid="{00000000-0005-0000-0000-00008A380000}"/>
    <cellStyle name="Note 5 3" xfId="5846" xr:uid="{00000000-0005-0000-0000-00008B380000}"/>
    <cellStyle name="Note 5 3 2" xfId="9361" xr:uid="{00000000-0005-0000-0000-00008C380000}"/>
    <cellStyle name="Note 5 3 2 2" xfId="13206" xr:uid="{00000000-0005-0000-0000-00008D380000}"/>
    <cellStyle name="Note 5 3 2 3" xfId="14754" xr:uid="{00000000-0005-0000-0000-00008E380000}"/>
    <cellStyle name="Note 5 3 2 4" xfId="11462" xr:uid="{00000000-0005-0000-0000-00008F380000}"/>
    <cellStyle name="Note 5 3 2 5" xfId="14645" xr:uid="{00000000-0005-0000-0000-000090380000}"/>
    <cellStyle name="Note 5 3 2 6" xfId="15636" xr:uid="{00000000-0005-0000-0000-000091380000}"/>
    <cellStyle name="Note 5 3 3" xfId="13879" xr:uid="{00000000-0005-0000-0000-000092380000}"/>
    <cellStyle name="Note 5 3 3 2" xfId="15241" xr:uid="{00000000-0005-0000-0000-000093380000}"/>
    <cellStyle name="Note 5 3 3 3" xfId="14642" xr:uid="{00000000-0005-0000-0000-000094380000}"/>
    <cellStyle name="Note 5 3 3 4" xfId="15452" xr:uid="{00000000-0005-0000-0000-000095380000}"/>
    <cellStyle name="Note 5 3 3 5" xfId="12167" xr:uid="{00000000-0005-0000-0000-000096380000}"/>
    <cellStyle name="Note 5 4" xfId="12136" xr:uid="{00000000-0005-0000-0000-000097380000}"/>
    <cellStyle name="Note 5 5" xfId="9028" xr:uid="{00000000-0005-0000-0000-000098380000}"/>
    <cellStyle name="Note 6" xfId="1073" xr:uid="{00000000-0005-0000-0000-000099380000}"/>
    <cellStyle name="Note 6 2" xfId="8333" xr:uid="{00000000-0005-0000-0000-00009A380000}"/>
    <cellStyle name="Note 6 2 2" xfId="13497" xr:uid="{00000000-0005-0000-0000-00009B380000}"/>
    <cellStyle name="Note 6 2 2 2" xfId="14971" xr:uid="{00000000-0005-0000-0000-00009C380000}"/>
    <cellStyle name="Note 6 2 2 3" xfId="15323" xr:uid="{00000000-0005-0000-0000-00009D380000}"/>
    <cellStyle name="Note 6 2 2 4" xfId="14701" xr:uid="{00000000-0005-0000-0000-00009E380000}"/>
    <cellStyle name="Note 6 2 2 5" xfId="11936" xr:uid="{00000000-0005-0000-0000-00009F380000}"/>
    <cellStyle name="Note 6 3" xfId="5847" xr:uid="{00000000-0005-0000-0000-0000A0380000}"/>
    <cellStyle name="Note 6 3 2" xfId="9354" xr:uid="{00000000-0005-0000-0000-0000A1380000}"/>
    <cellStyle name="Note 6 3 2 2" xfId="13207" xr:uid="{00000000-0005-0000-0000-0000A2380000}"/>
    <cellStyle name="Note 6 3 2 3" xfId="14755" xr:uid="{00000000-0005-0000-0000-0000A3380000}"/>
    <cellStyle name="Note 6 3 2 4" xfId="11678" xr:uid="{00000000-0005-0000-0000-0000A4380000}"/>
    <cellStyle name="Note 6 3 2 5" xfId="15443" xr:uid="{00000000-0005-0000-0000-0000A5380000}"/>
    <cellStyle name="Note 6 3 2 6" xfId="13324" xr:uid="{00000000-0005-0000-0000-0000A6380000}"/>
    <cellStyle name="Note 6 3 3" xfId="13880" xr:uid="{00000000-0005-0000-0000-0000A7380000}"/>
    <cellStyle name="Note 6 3 3 2" xfId="15242" xr:uid="{00000000-0005-0000-0000-0000A8380000}"/>
    <cellStyle name="Note 6 3 3 3" xfId="11183" xr:uid="{00000000-0005-0000-0000-0000A9380000}"/>
    <cellStyle name="Note 6 3 3 4" xfId="15558" xr:uid="{00000000-0005-0000-0000-0000AA380000}"/>
    <cellStyle name="Note 6 3 3 5" xfId="11437" xr:uid="{00000000-0005-0000-0000-0000AB380000}"/>
    <cellStyle name="Note 6 4" xfId="14679" xr:uid="{00000000-0005-0000-0000-0000AC380000}"/>
    <cellStyle name="Note 6 5" xfId="6452" xr:uid="{00000000-0005-0000-0000-0000AD380000}"/>
    <cellStyle name="Note 7" xfId="1074" xr:uid="{00000000-0005-0000-0000-0000AE380000}"/>
    <cellStyle name="Note 7 2" xfId="6451" xr:uid="{00000000-0005-0000-0000-0000AF380000}"/>
    <cellStyle name="Note 7 2 2" xfId="13498" xr:uid="{00000000-0005-0000-0000-0000B0380000}"/>
    <cellStyle name="Note 7 2 2 2" xfId="14972" xr:uid="{00000000-0005-0000-0000-0000B1380000}"/>
    <cellStyle name="Note 7 2 2 3" xfId="11856" xr:uid="{00000000-0005-0000-0000-0000B2380000}"/>
    <cellStyle name="Note 7 2 2 4" xfId="11519" xr:uid="{00000000-0005-0000-0000-0000B3380000}"/>
    <cellStyle name="Note 7 2 2 5" xfId="11735" xr:uid="{00000000-0005-0000-0000-0000B4380000}"/>
    <cellStyle name="Note 7 3" xfId="5848" xr:uid="{00000000-0005-0000-0000-0000B5380000}"/>
    <cellStyle name="Note 7 3 2" xfId="7495" xr:uid="{00000000-0005-0000-0000-0000B6380000}"/>
    <cellStyle name="Note 7 3 2 2" xfId="13208" xr:uid="{00000000-0005-0000-0000-0000B7380000}"/>
    <cellStyle name="Note 7 3 2 3" xfId="14756" xr:uid="{00000000-0005-0000-0000-0000B8380000}"/>
    <cellStyle name="Note 7 3 2 4" xfId="15210" xr:uid="{00000000-0005-0000-0000-0000B9380000}"/>
    <cellStyle name="Note 7 3 2 5" xfId="15202" xr:uid="{00000000-0005-0000-0000-0000BA380000}"/>
    <cellStyle name="Note 7 3 2 6" xfId="15017" xr:uid="{00000000-0005-0000-0000-0000BB380000}"/>
    <cellStyle name="Note 7 3 3" xfId="13881" xr:uid="{00000000-0005-0000-0000-0000BC380000}"/>
    <cellStyle name="Note 7 3 3 2" xfId="15243" xr:uid="{00000000-0005-0000-0000-0000BD380000}"/>
    <cellStyle name="Note 7 3 3 3" xfId="11247" xr:uid="{00000000-0005-0000-0000-0000BE380000}"/>
    <cellStyle name="Note 7 3 3 4" xfId="15500" xr:uid="{00000000-0005-0000-0000-0000BF380000}"/>
    <cellStyle name="Note 7 3 3 5" xfId="11601" xr:uid="{00000000-0005-0000-0000-0000C0380000}"/>
    <cellStyle name="Note 7 4" xfId="15618" xr:uid="{00000000-0005-0000-0000-0000C1380000}"/>
    <cellStyle name="Note 7 5" xfId="7167" xr:uid="{00000000-0005-0000-0000-0000C2380000}"/>
    <cellStyle name="Note 8" xfId="1075" xr:uid="{00000000-0005-0000-0000-0000C3380000}"/>
    <cellStyle name="Note 8 2" xfId="9029" xr:uid="{00000000-0005-0000-0000-0000C4380000}"/>
    <cellStyle name="Note 8 2 2" xfId="13499" xr:uid="{00000000-0005-0000-0000-0000C5380000}"/>
    <cellStyle name="Note 8 2 2 2" xfId="14973" xr:uid="{00000000-0005-0000-0000-0000C6380000}"/>
    <cellStyle name="Note 8 2 2 3" xfId="15426" xr:uid="{00000000-0005-0000-0000-0000C7380000}"/>
    <cellStyle name="Note 8 2 2 4" xfId="11207" xr:uid="{00000000-0005-0000-0000-0000C8380000}"/>
    <cellStyle name="Note 8 2 2 5" xfId="11999" xr:uid="{00000000-0005-0000-0000-0000C9380000}"/>
    <cellStyle name="Note 8 3" xfId="5849" xr:uid="{00000000-0005-0000-0000-0000CA380000}"/>
    <cellStyle name="Note 8 3 2" xfId="7496" xr:uid="{00000000-0005-0000-0000-0000CB380000}"/>
    <cellStyle name="Note 8 3 2 2" xfId="13209" xr:uid="{00000000-0005-0000-0000-0000CC380000}"/>
    <cellStyle name="Note 8 3 2 3" xfId="14757" xr:uid="{00000000-0005-0000-0000-0000CD380000}"/>
    <cellStyle name="Note 8 3 2 4" xfId="12048" xr:uid="{00000000-0005-0000-0000-0000CE380000}"/>
    <cellStyle name="Note 8 3 2 5" xfId="12076" xr:uid="{00000000-0005-0000-0000-0000CF380000}"/>
    <cellStyle name="Note 8 3 2 6" xfId="14924" xr:uid="{00000000-0005-0000-0000-0000D0380000}"/>
    <cellStyle name="Note 8 3 3" xfId="13882" xr:uid="{00000000-0005-0000-0000-0000D1380000}"/>
    <cellStyle name="Note 8 3 3 2" xfId="15244" xr:uid="{00000000-0005-0000-0000-0000D2380000}"/>
    <cellStyle name="Note 8 3 3 3" xfId="11320" xr:uid="{00000000-0005-0000-0000-0000D3380000}"/>
    <cellStyle name="Note 8 3 3 4" xfId="12180" xr:uid="{00000000-0005-0000-0000-0000D4380000}"/>
    <cellStyle name="Note 8 3 3 5" xfId="14817" xr:uid="{00000000-0005-0000-0000-0000D5380000}"/>
    <cellStyle name="Note 8 4" xfId="11307" xr:uid="{00000000-0005-0000-0000-0000D6380000}"/>
    <cellStyle name="Note 8 5" xfId="6450" xr:uid="{00000000-0005-0000-0000-0000D7380000}"/>
    <cellStyle name="Note 9" xfId="1076" xr:uid="{00000000-0005-0000-0000-0000D8380000}"/>
    <cellStyle name="Note 9 2" xfId="7168" xr:uid="{00000000-0005-0000-0000-0000D9380000}"/>
    <cellStyle name="Note 9 2 2" xfId="13500" xr:uid="{00000000-0005-0000-0000-0000DA380000}"/>
    <cellStyle name="Note 9 2 2 2" xfId="14974" xr:uid="{00000000-0005-0000-0000-0000DB380000}"/>
    <cellStyle name="Note 9 2 2 3" xfId="14631" xr:uid="{00000000-0005-0000-0000-0000DC380000}"/>
    <cellStyle name="Note 9 2 2 4" xfId="15599" xr:uid="{00000000-0005-0000-0000-0000DD380000}"/>
    <cellStyle name="Note 9 2 2 5" xfId="13456" xr:uid="{00000000-0005-0000-0000-0000DE380000}"/>
    <cellStyle name="Note 9 3" xfId="5850" xr:uid="{00000000-0005-0000-0000-0000DF380000}"/>
    <cellStyle name="Note 9 3 2" xfId="7497" xr:uid="{00000000-0005-0000-0000-0000E0380000}"/>
    <cellStyle name="Note 9 3 2 2" xfId="13210" xr:uid="{00000000-0005-0000-0000-0000E1380000}"/>
    <cellStyle name="Note 9 3 2 3" xfId="14758" xr:uid="{00000000-0005-0000-0000-0000E2380000}"/>
    <cellStyle name="Note 9 3 2 4" xfId="11400" xr:uid="{00000000-0005-0000-0000-0000E3380000}"/>
    <cellStyle name="Note 9 3 2 5" xfId="13298" xr:uid="{00000000-0005-0000-0000-0000E4380000}"/>
    <cellStyle name="Note 9 3 2 6" xfId="11351" xr:uid="{00000000-0005-0000-0000-0000E5380000}"/>
    <cellStyle name="Note 9 3 3" xfId="13883" xr:uid="{00000000-0005-0000-0000-0000E6380000}"/>
    <cellStyle name="Note 9 3 3 2" xfId="15245" xr:uid="{00000000-0005-0000-0000-0000E7380000}"/>
    <cellStyle name="Note 9 3 3 3" xfId="15297" xr:uid="{00000000-0005-0000-0000-0000E8380000}"/>
    <cellStyle name="Note 9 3 3 4" xfId="11282" xr:uid="{00000000-0005-0000-0000-0000E9380000}"/>
    <cellStyle name="Note 9 3 3 5" xfId="11308" xr:uid="{00000000-0005-0000-0000-0000EA380000}"/>
    <cellStyle name="Note 9 4" xfId="11897" xr:uid="{00000000-0005-0000-0000-0000EB380000}"/>
    <cellStyle name="Note 9 5" xfId="9026" xr:uid="{00000000-0005-0000-0000-0000EC380000}"/>
    <cellStyle name="Number-Cells" xfId="7169" xr:uid="{00000000-0005-0000-0000-0000ED380000}"/>
    <cellStyle name="Number-Cells 2" xfId="13780" xr:uid="{00000000-0005-0000-0000-0000EE380000}"/>
    <cellStyle name="Number-Cells 2 2" xfId="15179" xr:uid="{00000000-0005-0000-0000-0000EF380000}"/>
    <cellStyle name="Number-Cells 2 3" xfId="11701" xr:uid="{00000000-0005-0000-0000-0000F0380000}"/>
    <cellStyle name="Number-Cells 2 4" xfId="11755" xr:uid="{00000000-0005-0000-0000-0000F1380000}"/>
    <cellStyle name="Number-Cells 2 5" xfId="15348" xr:uid="{00000000-0005-0000-0000-0000F2380000}"/>
    <cellStyle name="Number-Cells-Column2" xfId="9031" xr:uid="{00000000-0005-0000-0000-0000F3380000}"/>
    <cellStyle name="Number-Cells-Column2 2" xfId="13781" xr:uid="{00000000-0005-0000-0000-0000F4380000}"/>
    <cellStyle name="Number-Cells-Column2 2 2" xfId="15180" xr:uid="{00000000-0005-0000-0000-0000F5380000}"/>
    <cellStyle name="Number-Cells-Column2 2 3" xfId="11319" xr:uid="{00000000-0005-0000-0000-0000F6380000}"/>
    <cellStyle name="Number-Cells-Column2 2 4" xfId="12207" xr:uid="{00000000-0005-0000-0000-0000F7380000}"/>
    <cellStyle name="Number-Cells-Column2 2 5" xfId="15654" xr:uid="{00000000-0005-0000-0000-0000F8380000}"/>
    <cellStyle name="Number-Cells-Column5" xfId="9030" xr:uid="{00000000-0005-0000-0000-0000F9380000}"/>
    <cellStyle name="Number-Cells-Column5 2" xfId="13782" xr:uid="{00000000-0005-0000-0000-0000FA380000}"/>
    <cellStyle name="Number-Cells-Column5 2 2" xfId="15181" xr:uid="{00000000-0005-0000-0000-0000FB380000}"/>
    <cellStyle name="Number-Cells-Column5 2 3" xfId="14833" xr:uid="{00000000-0005-0000-0000-0000FC380000}"/>
    <cellStyle name="Number-Cells-Column5 2 4" xfId="11500" xr:uid="{00000000-0005-0000-0000-0000FD380000}"/>
    <cellStyle name="Number-Cells-Column5 2 5" xfId="11505" xr:uid="{00000000-0005-0000-0000-0000FE380000}"/>
    <cellStyle name="Obično_ENG.30.04.2004" xfId="1077" xr:uid="{00000000-0005-0000-0000-0000FF380000}"/>
    <cellStyle name="Ôèíàíñîâûé_Tranche" xfId="112" xr:uid="{00000000-0005-0000-0000-000000390000}"/>
    <cellStyle name="Output" xfId="113" xr:uid="{00000000-0005-0000-0000-000001390000}"/>
    <cellStyle name="Output 10" xfId="1079" xr:uid="{00000000-0005-0000-0000-000002390000}"/>
    <cellStyle name="Output 10 2" xfId="9032" xr:uid="{00000000-0005-0000-0000-000003390000}"/>
    <cellStyle name="Output 10 2 2" xfId="13502" xr:uid="{00000000-0005-0000-0000-000004390000}"/>
    <cellStyle name="Output 10 2 2 2" xfId="14976" xr:uid="{00000000-0005-0000-0000-000005390000}"/>
    <cellStyle name="Output 10 2 2 3" xfId="11900" xr:uid="{00000000-0005-0000-0000-000006390000}"/>
    <cellStyle name="Output 10 2 2 4" xfId="14592" xr:uid="{00000000-0005-0000-0000-000007390000}"/>
    <cellStyle name="Output 10 2 2 5" xfId="13358" xr:uid="{00000000-0005-0000-0000-000008390000}"/>
    <cellStyle name="Output 10 3" xfId="9232" xr:uid="{00000000-0005-0000-0000-000009390000}"/>
    <cellStyle name="Output 10 3 2" xfId="5941" xr:uid="{00000000-0005-0000-0000-00000A390000}"/>
    <cellStyle name="Output 10 3 2 2" xfId="13212" xr:uid="{00000000-0005-0000-0000-00000B390000}"/>
    <cellStyle name="Output 10 3 2 3" xfId="14760" xr:uid="{00000000-0005-0000-0000-00000C390000}"/>
    <cellStyle name="Output 10 3 2 4" xfId="14589" xr:uid="{00000000-0005-0000-0000-00000D390000}"/>
    <cellStyle name="Output 10 3 2 5" xfId="11359" xr:uid="{00000000-0005-0000-0000-00000E390000}"/>
    <cellStyle name="Output 10 3 2 6" xfId="11501" xr:uid="{00000000-0005-0000-0000-00000F390000}"/>
    <cellStyle name="Output 10 3 3" xfId="13884" xr:uid="{00000000-0005-0000-0000-000010390000}"/>
    <cellStyle name="Output 10 3 3 2" xfId="15246" xr:uid="{00000000-0005-0000-0000-000011390000}"/>
    <cellStyle name="Output 10 3 3 3" xfId="11558" xr:uid="{00000000-0005-0000-0000-000012390000}"/>
    <cellStyle name="Output 10 3 3 4" xfId="15105" xr:uid="{00000000-0005-0000-0000-000013390000}"/>
    <cellStyle name="Output 10 3 3 5" xfId="12122" xr:uid="{00000000-0005-0000-0000-000014390000}"/>
    <cellStyle name="Output 10 4" xfId="11927" xr:uid="{00000000-0005-0000-0000-000015390000}"/>
    <cellStyle name="Output 10 5" xfId="8341" xr:uid="{00000000-0005-0000-0000-000016390000}"/>
    <cellStyle name="Output 11" xfId="1078" xr:uid="{00000000-0005-0000-0000-000017390000}"/>
    <cellStyle name="Output 11 2" xfId="10542" xr:uid="{00000000-0005-0000-0000-000018390000}"/>
    <cellStyle name="Output 11 2 2" xfId="11257" xr:uid="{00000000-0005-0000-0000-000019390000}"/>
    <cellStyle name="Output 11 3" xfId="13501" xr:uid="{00000000-0005-0000-0000-00001A390000}"/>
    <cellStyle name="Output 11 4" xfId="14975" xr:uid="{00000000-0005-0000-0000-00001B390000}"/>
    <cellStyle name="Output 11 5" xfId="11586" xr:uid="{00000000-0005-0000-0000-00001C390000}"/>
    <cellStyle name="Output 11 6" xfId="11334" xr:uid="{00000000-0005-0000-0000-00001D390000}"/>
    <cellStyle name="Output 11 7" xfId="15530" xr:uid="{00000000-0005-0000-0000-00001E390000}"/>
    <cellStyle name="Output 11 8" xfId="15314" xr:uid="{00000000-0005-0000-0000-00001F390000}"/>
    <cellStyle name="Output 11 9" xfId="15864" xr:uid="{00000000-0005-0000-0000-000020390000}"/>
    <cellStyle name="Output 12" xfId="13211" xr:uid="{00000000-0005-0000-0000-000021390000}"/>
    <cellStyle name="Output 12 2" xfId="14759" xr:uid="{00000000-0005-0000-0000-000022390000}"/>
    <cellStyle name="Output 12 3" xfId="15380" xr:uid="{00000000-0005-0000-0000-000023390000}"/>
    <cellStyle name="Output 12 4" xfId="15493" xr:uid="{00000000-0005-0000-0000-000024390000}"/>
    <cellStyle name="Output 12 5" xfId="15674" xr:uid="{00000000-0005-0000-0000-000025390000}"/>
    <cellStyle name="Output 13" xfId="7914" xr:uid="{00000000-0005-0000-0000-000026390000}"/>
    <cellStyle name="Output 2" xfId="1080" xr:uid="{00000000-0005-0000-0000-000027390000}"/>
    <cellStyle name="Output 2 2" xfId="3354" xr:uid="{00000000-0005-0000-0000-000028390000}"/>
    <cellStyle name="Output 2 2 2" xfId="13503" xr:uid="{00000000-0005-0000-0000-000029390000}"/>
    <cellStyle name="Output 2 2 2 2" xfId="14977" xr:uid="{00000000-0005-0000-0000-00002A390000}"/>
    <cellStyle name="Output 2 2 2 3" xfId="15284" xr:uid="{00000000-0005-0000-0000-00002B390000}"/>
    <cellStyle name="Output 2 2 2 4" xfId="15386" xr:uid="{00000000-0005-0000-0000-00002C390000}"/>
    <cellStyle name="Output 2 2 2 5" xfId="14587" xr:uid="{00000000-0005-0000-0000-00002D390000}"/>
    <cellStyle name="Output 2 2 3" xfId="13254" xr:uid="{00000000-0005-0000-0000-00002E390000}"/>
    <cellStyle name="Output 2 2 4" xfId="6454" xr:uid="{00000000-0005-0000-0000-00002F390000}"/>
    <cellStyle name="Output 2 3" xfId="8025" xr:uid="{00000000-0005-0000-0000-000030390000}"/>
    <cellStyle name="Output 2 3 2" xfId="5942" xr:uid="{00000000-0005-0000-0000-000031390000}"/>
    <cellStyle name="Output 2 3 2 2" xfId="13213" xr:uid="{00000000-0005-0000-0000-000032390000}"/>
    <cellStyle name="Output 2 3 2 3" xfId="14761" xr:uid="{00000000-0005-0000-0000-000033390000}"/>
    <cellStyle name="Output 2 3 2 4" xfId="11212" xr:uid="{00000000-0005-0000-0000-000034390000}"/>
    <cellStyle name="Output 2 3 2 5" xfId="11512" xr:uid="{00000000-0005-0000-0000-000035390000}"/>
    <cellStyle name="Output 2 3 2 6" xfId="11824" xr:uid="{00000000-0005-0000-0000-000036390000}"/>
    <cellStyle name="Output 2 3 3" xfId="13885" xr:uid="{00000000-0005-0000-0000-000037390000}"/>
    <cellStyle name="Output 2 3 3 2" xfId="15247" xr:uid="{00000000-0005-0000-0000-000038390000}"/>
    <cellStyle name="Output 2 3 3 3" xfId="15404" xr:uid="{00000000-0005-0000-0000-000039390000}"/>
    <cellStyle name="Output 2 3 3 4" xfId="13563" xr:uid="{00000000-0005-0000-0000-00003A390000}"/>
    <cellStyle name="Output 2 3 3 5" xfId="15329" xr:uid="{00000000-0005-0000-0000-00003B390000}"/>
    <cellStyle name="Output 2 4" xfId="12094" xr:uid="{00000000-0005-0000-0000-00003C390000}"/>
    <cellStyle name="Output 2 5" xfId="6455" xr:uid="{00000000-0005-0000-0000-00003D390000}"/>
    <cellStyle name="Output 3" xfId="1081" xr:uid="{00000000-0005-0000-0000-00003E390000}"/>
    <cellStyle name="Output 3 2" xfId="7170" xr:uid="{00000000-0005-0000-0000-00003F390000}"/>
    <cellStyle name="Output 3 2 2" xfId="13504" xr:uid="{00000000-0005-0000-0000-000040390000}"/>
    <cellStyle name="Output 3 2 2 2" xfId="14978" xr:uid="{00000000-0005-0000-0000-000041390000}"/>
    <cellStyle name="Output 3 2 2 3" xfId="12234" xr:uid="{00000000-0005-0000-0000-000042390000}"/>
    <cellStyle name="Output 3 2 2 4" xfId="12267" xr:uid="{00000000-0005-0000-0000-000043390000}"/>
    <cellStyle name="Output 3 2 2 5" xfId="14590" xr:uid="{00000000-0005-0000-0000-000044390000}"/>
    <cellStyle name="Output 3 3" xfId="5851" xr:uid="{00000000-0005-0000-0000-000045390000}"/>
    <cellStyle name="Output 3 3 2" xfId="5943" xr:uid="{00000000-0005-0000-0000-000046390000}"/>
    <cellStyle name="Output 3 3 2 2" xfId="13214" xr:uid="{00000000-0005-0000-0000-000047390000}"/>
    <cellStyle name="Output 3 3 2 3" xfId="14762" xr:uid="{00000000-0005-0000-0000-000048390000}"/>
    <cellStyle name="Output 3 3 2 4" xfId="15324" xr:uid="{00000000-0005-0000-0000-000049390000}"/>
    <cellStyle name="Output 3 3 2 5" xfId="11938" xr:uid="{00000000-0005-0000-0000-00004A390000}"/>
    <cellStyle name="Output 3 3 2 6" xfId="11906" xr:uid="{00000000-0005-0000-0000-00004B390000}"/>
    <cellStyle name="Output 3 3 3" xfId="13886" xr:uid="{00000000-0005-0000-0000-00004C390000}"/>
    <cellStyle name="Output 3 3 3 2" xfId="15248" xr:uid="{00000000-0005-0000-0000-00004D390000}"/>
    <cellStyle name="Output 3 3 3 3" xfId="14610" xr:uid="{00000000-0005-0000-0000-00004E390000}"/>
    <cellStyle name="Output 3 3 3 4" xfId="12332" xr:uid="{00000000-0005-0000-0000-00004F390000}"/>
    <cellStyle name="Output 3 3 3 5" xfId="15733" xr:uid="{00000000-0005-0000-0000-000050390000}"/>
    <cellStyle name="Output 3 4" xfId="11381" xr:uid="{00000000-0005-0000-0000-000051390000}"/>
    <cellStyle name="Output 3 5" xfId="8971" xr:uid="{00000000-0005-0000-0000-000052390000}"/>
    <cellStyle name="Output 4" xfId="1082" xr:uid="{00000000-0005-0000-0000-000053390000}"/>
    <cellStyle name="Output 4 2" xfId="8346" xr:uid="{00000000-0005-0000-0000-000054390000}"/>
    <cellStyle name="Output 4 2 2" xfId="13505" xr:uid="{00000000-0005-0000-0000-000055390000}"/>
    <cellStyle name="Output 4 2 2 2" xfId="14979" xr:uid="{00000000-0005-0000-0000-000056390000}"/>
    <cellStyle name="Output 4 2 2 3" xfId="15399" xr:uid="{00000000-0005-0000-0000-000057390000}"/>
    <cellStyle name="Output 4 2 2 4" xfId="14694" xr:uid="{00000000-0005-0000-0000-000058390000}"/>
    <cellStyle name="Output 4 2 2 5" xfId="15316" xr:uid="{00000000-0005-0000-0000-000059390000}"/>
    <cellStyle name="Output 4 3" xfId="8026" xr:uid="{00000000-0005-0000-0000-00005A390000}"/>
    <cellStyle name="Output 4 3 2" xfId="5944" xr:uid="{00000000-0005-0000-0000-00005B390000}"/>
    <cellStyle name="Output 4 3 2 2" xfId="13215" xr:uid="{00000000-0005-0000-0000-00005C390000}"/>
    <cellStyle name="Output 4 3 2 3" xfId="14763" xr:uid="{00000000-0005-0000-0000-00005D390000}"/>
    <cellStyle name="Output 4 3 2 4" xfId="11146" xr:uid="{00000000-0005-0000-0000-00005E390000}"/>
    <cellStyle name="Output 4 3 2 5" xfId="15097" xr:uid="{00000000-0005-0000-0000-00005F390000}"/>
    <cellStyle name="Output 4 3 2 6" xfId="11440" xr:uid="{00000000-0005-0000-0000-000060390000}"/>
    <cellStyle name="Output 4 3 3" xfId="13887" xr:uid="{00000000-0005-0000-0000-000061390000}"/>
    <cellStyle name="Output 4 3 3 2" xfId="15249" xr:uid="{00000000-0005-0000-0000-000062390000}"/>
    <cellStyle name="Output 4 3 3 3" xfId="12090" xr:uid="{00000000-0005-0000-0000-000063390000}"/>
    <cellStyle name="Output 4 3 3 4" xfId="11394" xr:uid="{00000000-0005-0000-0000-000064390000}"/>
    <cellStyle name="Output 4 3 3 5" xfId="15730" xr:uid="{00000000-0005-0000-0000-000065390000}"/>
    <cellStyle name="Output 4 4" xfId="15438" xr:uid="{00000000-0005-0000-0000-000066390000}"/>
    <cellStyle name="Output 4 5" xfId="8345" xr:uid="{00000000-0005-0000-0000-000067390000}"/>
    <cellStyle name="Output 5" xfId="1083" xr:uid="{00000000-0005-0000-0000-000068390000}"/>
    <cellStyle name="Output 5 2" xfId="7172" xr:uid="{00000000-0005-0000-0000-000069390000}"/>
    <cellStyle name="Output 5 2 2" xfId="13506" xr:uid="{00000000-0005-0000-0000-00006A390000}"/>
    <cellStyle name="Output 5 2 2 2" xfId="14980" xr:uid="{00000000-0005-0000-0000-00006B390000}"/>
    <cellStyle name="Output 5 2 2 3" xfId="14606" xr:uid="{00000000-0005-0000-0000-00006C390000}"/>
    <cellStyle name="Output 5 2 2 4" xfId="15214" xr:uid="{00000000-0005-0000-0000-00006D390000}"/>
    <cellStyle name="Output 5 2 2 5" xfId="11120" xr:uid="{00000000-0005-0000-0000-00006E390000}"/>
    <cellStyle name="Output 5 3" xfId="5852" xr:uid="{00000000-0005-0000-0000-00006F390000}"/>
    <cellStyle name="Output 5 3 2" xfId="5945" xr:uid="{00000000-0005-0000-0000-000070390000}"/>
    <cellStyle name="Output 5 3 2 2" xfId="13216" xr:uid="{00000000-0005-0000-0000-000071390000}"/>
    <cellStyle name="Output 5 3 2 3" xfId="14764" xr:uid="{00000000-0005-0000-0000-000072390000}"/>
    <cellStyle name="Output 5 3 2 4" xfId="15427" xr:uid="{00000000-0005-0000-0000-000073390000}"/>
    <cellStyle name="Output 5 3 2 5" xfId="15539" xr:uid="{00000000-0005-0000-0000-000074390000}"/>
    <cellStyle name="Output 5 3 2 6" xfId="11405" xr:uid="{00000000-0005-0000-0000-000075390000}"/>
    <cellStyle name="Output 5 3 3" xfId="13888" xr:uid="{00000000-0005-0000-0000-000076390000}"/>
    <cellStyle name="Output 5 3 3 2" xfId="15250" xr:uid="{00000000-0005-0000-0000-000077390000}"/>
    <cellStyle name="Output 5 3 3 3" xfId="15360" xr:uid="{00000000-0005-0000-0000-000078390000}"/>
    <cellStyle name="Output 5 3 3 4" xfId="11979" xr:uid="{00000000-0005-0000-0000-000079390000}"/>
    <cellStyle name="Output 5 3 3 5" xfId="15719" xr:uid="{00000000-0005-0000-0000-00007A390000}"/>
    <cellStyle name="Output 5 4" xfId="12277" xr:uid="{00000000-0005-0000-0000-00007B390000}"/>
    <cellStyle name="Output 5 5" xfId="7171" xr:uid="{00000000-0005-0000-0000-00007C390000}"/>
    <cellStyle name="Output 6" xfId="1084" xr:uid="{00000000-0005-0000-0000-00007D390000}"/>
    <cellStyle name="Output 6 2" xfId="6456" xr:uid="{00000000-0005-0000-0000-00007E390000}"/>
    <cellStyle name="Output 6 2 2" xfId="13507" xr:uid="{00000000-0005-0000-0000-00007F390000}"/>
    <cellStyle name="Output 6 2 2 2" xfId="14981" xr:uid="{00000000-0005-0000-0000-000080390000}"/>
    <cellStyle name="Output 6 2 2 3" xfId="12054" xr:uid="{00000000-0005-0000-0000-000081390000}"/>
    <cellStyle name="Output 6 2 2 4" xfId="11295" xr:uid="{00000000-0005-0000-0000-000082390000}"/>
    <cellStyle name="Output 6 2 2 5" xfId="15635" xr:uid="{00000000-0005-0000-0000-000083390000}"/>
    <cellStyle name="Output 6 3" xfId="5853" xr:uid="{00000000-0005-0000-0000-000084390000}"/>
    <cellStyle name="Output 6 3 2" xfId="5946" xr:uid="{00000000-0005-0000-0000-000085390000}"/>
    <cellStyle name="Output 6 3 2 2" xfId="13217" xr:uid="{00000000-0005-0000-0000-000086390000}"/>
    <cellStyle name="Output 6 3 2 3" xfId="14765" xr:uid="{00000000-0005-0000-0000-000087390000}"/>
    <cellStyle name="Output 6 3 2 4" xfId="14632" xr:uid="{00000000-0005-0000-0000-000088390000}"/>
    <cellStyle name="Output 6 3 2 5" xfId="11274" xr:uid="{00000000-0005-0000-0000-000089390000}"/>
    <cellStyle name="Output 6 3 2 6" xfId="15648" xr:uid="{00000000-0005-0000-0000-00008A390000}"/>
    <cellStyle name="Output 6 3 3" xfId="13889" xr:uid="{00000000-0005-0000-0000-00008B390000}"/>
    <cellStyle name="Output 6 3 3 2" xfId="15251" xr:uid="{00000000-0005-0000-0000-00008C390000}"/>
    <cellStyle name="Output 6 3 3 3" xfId="11845" xr:uid="{00000000-0005-0000-0000-00008D390000}"/>
    <cellStyle name="Output 6 3 3 4" xfId="12293" xr:uid="{00000000-0005-0000-0000-00008E390000}"/>
    <cellStyle name="Output 6 3 3 5" xfId="12138" xr:uid="{00000000-0005-0000-0000-00008F390000}"/>
    <cellStyle name="Output 6 4" xfId="15653" xr:uid="{00000000-0005-0000-0000-000090390000}"/>
    <cellStyle name="Output 6 5" xfId="6457" xr:uid="{00000000-0005-0000-0000-000091390000}"/>
    <cellStyle name="Output 7" xfId="1085" xr:uid="{00000000-0005-0000-0000-000092390000}"/>
    <cellStyle name="Output 7 2" xfId="8332" xr:uid="{00000000-0005-0000-0000-000093390000}"/>
    <cellStyle name="Output 7 2 2" xfId="13508" xr:uid="{00000000-0005-0000-0000-000094390000}"/>
    <cellStyle name="Output 7 2 2 2" xfId="14982" xr:uid="{00000000-0005-0000-0000-000095390000}"/>
    <cellStyle name="Output 7 2 2 3" xfId="15355" xr:uid="{00000000-0005-0000-0000-000096390000}"/>
    <cellStyle name="Output 7 2 2 4" xfId="14824" xr:uid="{00000000-0005-0000-0000-000097390000}"/>
    <cellStyle name="Output 7 2 2 5" xfId="11219" xr:uid="{00000000-0005-0000-0000-000098390000}"/>
    <cellStyle name="Output 7 3" xfId="5854" xr:uid="{00000000-0005-0000-0000-000099390000}"/>
    <cellStyle name="Output 7 3 2" xfId="5947" xr:uid="{00000000-0005-0000-0000-00009A390000}"/>
    <cellStyle name="Output 7 3 2 2" xfId="13218" xr:uid="{00000000-0005-0000-0000-00009B390000}"/>
    <cellStyle name="Output 7 3 2 3" xfId="14766" xr:uid="{00000000-0005-0000-0000-00009C390000}"/>
    <cellStyle name="Output 7 3 2 4" xfId="11870" xr:uid="{00000000-0005-0000-0000-00009D390000}"/>
    <cellStyle name="Output 7 3 2 5" xfId="11314" xr:uid="{00000000-0005-0000-0000-00009E390000}"/>
    <cellStyle name="Output 7 3 2 6" xfId="11266" xr:uid="{00000000-0005-0000-0000-00009F390000}"/>
    <cellStyle name="Output 7 3 3" xfId="13890" xr:uid="{00000000-0005-0000-0000-0000A0390000}"/>
    <cellStyle name="Output 7 3 3 2" xfId="15252" xr:uid="{00000000-0005-0000-0000-0000A1390000}"/>
    <cellStyle name="Output 7 3 3 3" xfId="15456" xr:uid="{00000000-0005-0000-0000-0000A2390000}"/>
    <cellStyle name="Output 7 3 3 4" xfId="11750" xr:uid="{00000000-0005-0000-0000-0000A3390000}"/>
    <cellStyle name="Output 7 3 3 5" xfId="15565" xr:uid="{00000000-0005-0000-0000-0000A4390000}"/>
    <cellStyle name="Output 7 4" xfId="11994" xr:uid="{00000000-0005-0000-0000-0000A5390000}"/>
    <cellStyle name="Output 7 5" xfId="7173" xr:uid="{00000000-0005-0000-0000-0000A6390000}"/>
    <cellStyle name="Output 8" xfId="1086" xr:uid="{00000000-0005-0000-0000-0000A7390000}"/>
    <cellStyle name="Output 8 2" xfId="7174" xr:uid="{00000000-0005-0000-0000-0000A8390000}"/>
    <cellStyle name="Output 8 2 2" xfId="13509" xr:uid="{00000000-0005-0000-0000-0000A9390000}"/>
    <cellStyle name="Output 8 2 2 2" xfId="14983" xr:uid="{00000000-0005-0000-0000-0000AA390000}"/>
    <cellStyle name="Output 8 2 2 3" xfId="11130" xr:uid="{00000000-0005-0000-0000-0000AB390000}"/>
    <cellStyle name="Output 8 2 2 4" xfId="13124" xr:uid="{00000000-0005-0000-0000-0000AC390000}"/>
    <cellStyle name="Output 8 2 2 5" xfId="15016" xr:uid="{00000000-0005-0000-0000-0000AD390000}"/>
    <cellStyle name="Output 8 3" xfId="5855" xr:uid="{00000000-0005-0000-0000-0000AE390000}"/>
    <cellStyle name="Output 8 3 2" xfId="5948" xr:uid="{00000000-0005-0000-0000-0000AF390000}"/>
    <cellStyle name="Output 8 3 2 2" xfId="13219" xr:uid="{00000000-0005-0000-0000-0000B0390000}"/>
    <cellStyle name="Output 8 3 2 3" xfId="14767" xr:uid="{00000000-0005-0000-0000-0000B1390000}"/>
    <cellStyle name="Output 8 3 2 4" xfId="11262" xr:uid="{00000000-0005-0000-0000-0000B2390000}"/>
    <cellStyle name="Output 8 3 2 5" xfId="12034" xr:uid="{00000000-0005-0000-0000-0000B3390000}"/>
    <cellStyle name="Output 8 3 2 6" xfId="11377" xr:uid="{00000000-0005-0000-0000-0000B4390000}"/>
    <cellStyle name="Output 8 3 3" xfId="13891" xr:uid="{00000000-0005-0000-0000-0000B5390000}"/>
    <cellStyle name="Output 8 3 3 2" xfId="15253" xr:uid="{00000000-0005-0000-0000-0000B6390000}"/>
    <cellStyle name="Output 8 3 3 3" xfId="14659" xr:uid="{00000000-0005-0000-0000-0000B7390000}"/>
    <cellStyle name="Output 8 3 3 4" xfId="15611" xr:uid="{00000000-0005-0000-0000-0000B8390000}"/>
    <cellStyle name="Output 8 3 3 5" xfId="11309" xr:uid="{00000000-0005-0000-0000-0000B9390000}"/>
    <cellStyle name="Output 8 4" xfId="12185" xr:uid="{00000000-0005-0000-0000-0000BA390000}"/>
    <cellStyle name="Output 8 5" xfId="8347" xr:uid="{00000000-0005-0000-0000-0000BB390000}"/>
    <cellStyle name="Output 9" xfId="1087" xr:uid="{00000000-0005-0000-0000-0000BC390000}"/>
    <cellStyle name="Output 9 2" xfId="7176" xr:uid="{00000000-0005-0000-0000-0000BD390000}"/>
    <cellStyle name="Output 9 2 2" xfId="13510" xr:uid="{00000000-0005-0000-0000-0000BE390000}"/>
    <cellStyle name="Output 9 2 2 2" xfId="14984" xr:uid="{00000000-0005-0000-0000-0000BF390000}"/>
    <cellStyle name="Output 9 2 2 3" xfId="15449" xr:uid="{00000000-0005-0000-0000-0000C0390000}"/>
    <cellStyle name="Output 9 2 2 4" xfId="12003" xr:uid="{00000000-0005-0000-0000-0000C1390000}"/>
    <cellStyle name="Output 9 2 2 5" xfId="14923" xr:uid="{00000000-0005-0000-0000-0000C2390000}"/>
    <cellStyle name="Output 9 3" xfId="5856" xr:uid="{00000000-0005-0000-0000-0000C3390000}"/>
    <cellStyle name="Output 9 3 2" xfId="6115" xr:uid="{00000000-0005-0000-0000-0000C4390000}"/>
    <cellStyle name="Output 9 3 2 2" xfId="13220" xr:uid="{00000000-0005-0000-0000-0000C5390000}"/>
    <cellStyle name="Output 9 3 2 3" xfId="14768" xr:uid="{00000000-0005-0000-0000-0000C6390000}"/>
    <cellStyle name="Output 9 3 2 4" xfId="15281" xr:uid="{00000000-0005-0000-0000-0000C7390000}"/>
    <cellStyle name="Output 9 3 2 5" xfId="13442" xr:uid="{00000000-0005-0000-0000-0000C8390000}"/>
    <cellStyle name="Output 9 3 2 6" xfId="15047" xr:uid="{00000000-0005-0000-0000-0000C9390000}"/>
    <cellStyle name="Output 9 3 3" xfId="13892" xr:uid="{00000000-0005-0000-0000-0000CA390000}"/>
    <cellStyle name="Output 9 3 3 2" xfId="15254" xr:uid="{00000000-0005-0000-0000-0000CB390000}"/>
    <cellStyle name="Output 9 3 3 3" xfId="12192" xr:uid="{00000000-0005-0000-0000-0000CC390000}"/>
    <cellStyle name="Output 9 3 3 4" xfId="15608" xr:uid="{00000000-0005-0000-0000-0000CD390000}"/>
    <cellStyle name="Output 9 3 3 5" xfId="13452" xr:uid="{00000000-0005-0000-0000-0000CE390000}"/>
    <cellStyle name="Output 9 4" xfId="15032" xr:uid="{00000000-0005-0000-0000-0000CF390000}"/>
    <cellStyle name="Output 9 5" xfId="7175" xr:uid="{00000000-0005-0000-0000-0000D0390000}"/>
    <cellStyle name="Pénznem [0]_10mell99" xfId="1088" xr:uid="{00000000-0005-0000-0000-0000D1390000}"/>
    <cellStyle name="Pénznem_10mell99" xfId="1089" xr:uid="{00000000-0005-0000-0000-0000D2390000}"/>
    <cellStyle name="Per cent 2" xfId="20264" xr:uid="{00000000-0005-0000-0000-0000D3390000}"/>
    <cellStyle name="Per cent 2 2" xfId="20271" xr:uid="{00000000-0005-0000-0000-0000D4390000}"/>
    <cellStyle name="Percen - Style1" xfId="1090" xr:uid="{00000000-0005-0000-0000-0000D5390000}"/>
    <cellStyle name="Percen - Style1 2" xfId="5857" xr:uid="{00000000-0005-0000-0000-0000D6390000}"/>
    <cellStyle name="Percen - Style1 2 2" xfId="11143" xr:uid="{00000000-0005-0000-0000-0000D7390000}"/>
    <cellStyle name="Percen - Style1 3" xfId="9039" xr:uid="{00000000-0005-0000-0000-0000D8390000}"/>
    <cellStyle name="Percent" xfId="10543" xr:uid="{00000000-0005-0000-0000-0000D9390000}"/>
    <cellStyle name="Percent [2]" xfId="1091" xr:uid="{00000000-0005-0000-0000-0000DA390000}"/>
    <cellStyle name="Percent 2" xfId="1092" xr:uid="{00000000-0005-0000-0000-0000DB390000}"/>
    <cellStyle name="Percent 2 2" xfId="9038" xr:uid="{00000000-0005-0000-0000-0000DC390000}"/>
    <cellStyle name="Percent 2 2 2" xfId="10544" xr:uid="{00000000-0005-0000-0000-0000DD390000}"/>
    <cellStyle name="Percent 2 2 3" xfId="15777" xr:uid="{00000000-0005-0000-0000-0000DE390000}"/>
    <cellStyle name="Percent 2 3" xfId="7177" xr:uid="{00000000-0005-0000-0000-0000DF390000}"/>
    <cellStyle name="Percent 3" xfId="1093" xr:uid="{00000000-0005-0000-0000-0000E0390000}"/>
    <cellStyle name="Percent 3 2" xfId="1094" xr:uid="{00000000-0005-0000-0000-0000E1390000}"/>
    <cellStyle name="Percent 3 2 2" xfId="9254" xr:uid="{00000000-0005-0000-0000-0000E2390000}"/>
    <cellStyle name="Percent 3 3" xfId="1095" xr:uid="{00000000-0005-0000-0000-0000E3390000}"/>
    <cellStyle name="Percent 3 4" xfId="9913" xr:uid="{00000000-0005-0000-0000-0000E4390000}"/>
    <cellStyle name="Percent 3 5" xfId="8350" xr:uid="{00000000-0005-0000-0000-0000E5390000}"/>
    <cellStyle name="Percent 4" xfId="6458" xr:uid="{00000000-0005-0000-0000-0000E6390000}"/>
    <cellStyle name="Percent 5" xfId="8349" xr:uid="{00000000-0005-0000-0000-0000E7390000}"/>
    <cellStyle name="Percent 5 2" xfId="6643" xr:uid="{00000000-0005-0000-0000-0000E8390000}"/>
    <cellStyle name="Percent 6" xfId="9037" xr:uid="{00000000-0005-0000-0000-0000E9390000}"/>
    <cellStyle name="percentage difference" xfId="1096" xr:uid="{00000000-0005-0000-0000-0000EA390000}"/>
    <cellStyle name="percentage difference 2" xfId="7178" xr:uid="{00000000-0005-0000-0000-0000EB390000}"/>
    <cellStyle name="percentage difference one decimal" xfId="1097" xr:uid="{00000000-0005-0000-0000-0000EC390000}"/>
    <cellStyle name="percentage difference zero decimal" xfId="1098" xr:uid="{00000000-0005-0000-0000-0000ED390000}"/>
    <cellStyle name="Percentual" xfId="6459" xr:uid="{00000000-0005-0000-0000-0000EE390000}"/>
    <cellStyle name="Pevný" xfId="1099" xr:uid="{00000000-0005-0000-0000-0000EF390000}"/>
    <cellStyle name="Ponto" xfId="8352" xr:uid="{00000000-0005-0000-0000-0000F0390000}"/>
    <cellStyle name="Porcentagem_SEP1196" xfId="6460" xr:uid="{00000000-0005-0000-0000-0000F1390000}"/>
    <cellStyle name="Porcentaje" xfId="7179" xr:uid="{00000000-0005-0000-0000-0000F2390000}"/>
    <cellStyle name="Presentation" xfId="1100" xr:uid="{00000000-0005-0000-0000-0000F3390000}"/>
    <cellStyle name="Presentation 2" xfId="8348" xr:uid="{00000000-0005-0000-0000-0000F4390000}"/>
    <cellStyle name="Publication" xfId="1101" xr:uid="{00000000-0005-0000-0000-0000F5390000}"/>
    <cellStyle name="Publication 2" xfId="5858" xr:uid="{00000000-0005-0000-0000-0000F6390000}"/>
    <cellStyle name="Publication 2 2" xfId="11686" xr:uid="{00000000-0005-0000-0000-0000F7390000}"/>
    <cellStyle name="Publication 3" xfId="8351" xr:uid="{00000000-0005-0000-0000-0000F8390000}"/>
    <cellStyle name="Punto" xfId="9036" xr:uid="{00000000-0005-0000-0000-0000F9390000}"/>
    <cellStyle name="Punto0" xfId="8353" xr:uid="{00000000-0005-0000-0000-0000FA390000}"/>
    <cellStyle name="Red Text" xfId="1102" xr:uid="{00000000-0005-0000-0000-0000FB390000}"/>
    <cellStyle name="Red Text 2" xfId="5859" xr:uid="{00000000-0005-0000-0000-0000FC390000}"/>
    <cellStyle name="Red Text 2 2" xfId="13221" xr:uid="{00000000-0005-0000-0000-0000FD390000}"/>
    <cellStyle name="Red Text 2 3" xfId="11352" xr:uid="{00000000-0005-0000-0000-0000FE390000}"/>
    <cellStyle name="Red Text 3" xfId="13805" xr:uid="{00000000-0005-0000-0000-0000FF390000}"/>
    <cellStyle name="Red Text 4" xfId="6461" xr:uid="{00000000-0005-0000-0000-0000003A0000}"/>
    <cellStyle name="Red Text 5" xfId="16146" xr:uid="{00000000-0005-0000-0000-0000013A0000}"/>
    <cellStyle name="reduced" xfId="1103" xr:uid="{00000000-0005-0000-0000-0000023A0000}"/>
    <cellStyle name="Row-Header" xfId="7180" xr:uid="{00000000-0005-0000-0000-0000033A0000}"/>
    <cellStyle name="Row-Header 2" xfId="7181" xr:uid="{00000000-0005-0000-0000-0000043A0000}"/>
    <cellStyle name="Row-Header 2 2" xfId="13784" xr:uid="{00000000-0005-0000-0000-0000053A0000}"/>
    <cellStyle name="Row-Header 2 2 2" xfId="15183" xr:uid="{00000000-0005-0000-0000-0000063A0000}"/>
    <cellStyle name="Row-Header 2 2 3" xfId="13551" xr:uid="{00000000-0005-0000-0000-0000073A0000}"/>
    <cellStyle name="Row-Header 2 2 4" xfId="13444" xr:uid="{00000000-0005-0000-0000-0000083A0000}"/>
    <cellStyle name="Row-Header 2 2 5" xfId="15621" xr:uid="{00000000-0005-0000-0000-0000093A0000}"/>
    <cellStyle name="Row-Header 3" xfId="13783" xr:uid="{00000000-0005-0000-0000-00000A3A0000}"/>
    <cellStyle name="Row-Header 3 2" xfId="15182" xr:uid="{00000000-0005-0000-0000-00000B3A0000}"/>
    <cellStyle name="Row-Header 3 3" xfId="11702" xr:uid="{00000000-0005-0000-0000-00000C3A0000}"/>
    <cellStyle name="Row-Header 3 4" xfId="11330" xr:uid="{00000000-0005-0000-0000-00000D3A0000}"/>
    <cellStyle name="Row-Header 3 5" xfId="13414" xr:uid="{00000000-0005-0000-0000-00000E3A0000}"/>
    <cellStyle name="S0" xfId="114" xr:uid="{00000000-0005-0000-0000-00000F3A0000}"/>
    <cellStyle name="S0 2" xfId="14928" xr:uid="{00000000-0005-0000-0000-0000103A0000}"/>
    <cellStyle name="S0 3" xfId="9925" xr:uid="{00000000-0005-0000-0000-0000113A0000}"/>
    <cellStyle name="S1" xfId="115" xr:uid="{00000000-0005-0000-0000-0000123A0000}"/>
    <cellStyle name="S1 2" xfId="11335" xr:uid="{00000000-0005-0000-0000-0000133A0000}"/>
    <cellStyle name="S1 3" xfId="9939" xr:uid="{00000000-0005-0000-0000-0000143A0000}"/>
    <cellStyle name="S2" xfId="116" xr:uid="{00000000-0005-0000-0000-0000153A0000}"/>
    <cellStyle name="S2 2" xfId="11367" xr:uid="{00000000-0005-0000-0000-0000163A0000}"/>
    <cellStyle name="S2 3" xfId="5647" xr:uid="{00000000-0005-0000-0000-0000173A0000}"/>
    <cellStyle name="S3" xfId="9937" xr:uid="{00000000-0005-0000-0000-0000183A0000}"/>
    <cellStyle name="S4" xfId="117" xr:uid="{00000000-0005-0000-0000-0000193A0000}"/>
    <cellStyle name="S4 2" xfId="11111" xr:uid="{00000000-0005-0000-0000-00001A3A0000}"/>
    <cellStyle name="S4 3" xfId="9938" xr:uid="{00000000-0005-0000-0000-00001B3A0000}"/>
    <cellStyle name="S5" xfId="118" xr:uid="{00000000-0005-0000-0000-00001C3A0000}"/>
    <cellStyle name="S5 2" xfId="15700" xr:uid="{00000000-0005-0000-0000-00001D3A0000}"/>
    <cellStyle name="S5 3" xfId="5648" xr:uid="{00000000-0005-0000-0000-00001E3A0000}"/>
    <cellStyle name="S6" xfId="119" xr:uid="{00000000-0005-0000-0000-00001F3A0000}"/>
    <cellStyle name="S6 2" xfId="14816" xr:uid="{00000000-0005-0000-0000-0000203A0000}"/>
    <cellStyle name="S6 3" xfId="5649" xr:uid="{00000000-0005-0000-0000-0000213A0000}"/>
    <cellStyle name="S7" xfId="8354" xr:uid="{00000000-0005-0000-0000-0000223A0000}"/>
    <cellStyle name="SAPBEXaggData" xfId="6462" xr:uid="{00000000-0005-0000-0000-0000233A0000}"/>
    <cellStyle name="SAPBEXaggDataEmph" xfId="9042" xr:uid="{00000000-0005-0000-0000-0000243A0000}"/>
    <cellStyle name="SAPBEXaggItem" xfId="6464" xr:uid="{00000000-0005-0000-0000-0000253A0000}"/>
    <cellStyle name="SAPBEXchaText" xfId="6463" xr:uid="{00000000-0005-0000-0000-0000263A0000}"/>
    <cellStyle name="SAPBEXexcBad" xfId="9041" xr:uid="{00000000-0005-0000-0000-0000273A0000}"/>
    <cellStyle name="SAPBEXexcCritical" xfId="7182" xr:uid="{00000000-0005-0000-0000-0000283A0000}"/>
    <cellStyle name="SAPBEXexcGood" xfId="8357" xr:uid="{00000000-0005-0000-0000-0000293A0000}"/>
    <cellStyle name="SAPBEXexcVeryBad" xfId="8356" xr:uid="{00000000-0005-0000-0000-00002A3A0000}"/>
    <cellStyle name="SAPBEXfilterDrill" xfId="9043" xr:uid="{00000000-0005-0000-0000-00002B3A0000}"/>
    <cellStyle name="SAPBEXfilterItem" xfId="6465" xr:uid="{00000000-0005-0000-0000-00002C3A0000}"/>
    <cellStyle name="SAPBEXfilterText" xfId="8355" xr:uid="{00000000-0005-0000-0000-00002D3A0000}"/>
    <cellStyle name="SAPBEXformats" xfId="9040" xr:uid="{00000000-0005-0000-0000-00002E3A0000}"/>
    <cellStyle name="SAPBEXheaderData" xfId="7183" xr:uid="{00000000-0005-0000-0000-00002F3A0000}"/>
    <cellStyle name="SAPBEXheaderItem" xfId="7184" xr:uid="{00000000-0005-0000-0000-0000303A0000}"/>
    <cellStyle name="SAPBEXheaderText" xfId="9045" xr:uid="{00000000-0005-0000-0000-0000313A0000}"/>
    <cellStyle name="SAPBEXresData" xfId="9044" xr:uid="{00000000-0005-0000-0000-0000323A0000}"/>
    <cellStyle name="SAPBEXresDataEmph" xfId="6481" xr:uid="{00000000-0005-0000-0000-0000333A0000}"/>
    <cellStyle name="SAPBEXresItem" xfId="6466" xr:uid="{00000000-0005-0000-0000-0000343A0000}"/>
    <cellStyle name="SAPBEXstdData" xfId="7185" xr:uid="{00000000-0005-0000-0000-0000353A0000}"/>
    <cellStyle name="SAPBEXstdDataEmph" xfId="8358" xr:uid="{00000000-0005-0000-0000-0000363A0000}"/>
    <cellStyle name="SAPBEXstdItem" xfId="8359" xr:uid="{00000000-0005-0000-0000-0000373A0000}"/>
    <cellStyle name="SAPBEXsubData" xfId="9046" xr:uid="{00000000-0005-0000-0000-0000383A0000}"/>
    <cellStyle name="SAPBEXsubDataEmph" xfId="9035" xr:uid="{00000000-0005-0000-0000-0000393A0000}"/>
    <cellStyle name="SAPBEXsubItem" xfId="6468" xr:uid="{00000000-0005-0000-0000-00003A3A0000}"/>
    <cellStyle name="SAPBEXtitle" xfId="6467" xr:uid="{00000000-0005-0000-0000-00003B3A0000}"/>
    <cellStyle name="SAPBEXundefined" xfId="7186" xr:uid="{00000000-0005-0000-0000-00003C3A0000}"/>
    <cellStyle name="Sep. milhar [2]" xfId="8331" xr:uid="{00000000-0005-0000-0000-00003D3A0000}"/>
    <cellStyle name="Separador de m" xfId="8360" xr:uid="{00000000-0005-0000-0000-00003E3A0000}"/>
    <cellStyle name="Separador de milhares [0]_A" xfId="7187" xr:uid="{00000000-0005-0000-0000-00003F3A0000}"/>
    <cellStyle name="Separador de milhares_A" xfId="7188" xr:uid="{00000000-0005-0000-0000-0000403A0000}"/>
    <cellStyle name="Sheet Title" xfId="7189" xr:uid="{00000000-0005-0000-0000-0000413A0000}"/>
    <cellStyle name="STYL1 - Style1" xfId="1104" xr:uid="{00000000-0005-0000-0000-0000423A0000}"/>
    <cellStyle name="STYL1 - Style1 2" xfId="5860" xr:uid="{00000000-0005-0000-0000-0000433A0000}"/>
    <cellStyle name="STYL1 - Style1 2 2" xfId="11169" xr:uid="{00000000-0005-0000-0000-0000443A0000}"/>
    <cellStyle name="STYL1 - Style1 3" xfId="8366" xr:uid="{00000000-0005-0000-0000-0000453A0000}"/>
    <cellStyle name="Style 1" xfId="6469" xr:uid="{00000000-0005-0000-0000-0000463A0000}"/>
    <cellStyle name="Style 1 2" xfId="9050" xr:uid="{00000000-0005-0000-0000-0000473A0000}"/>
    <cellStyle name="Text" xfId="1105" xr:uid="{00000000-0005-0000-0000-0000483A0000}"/>
    <cellStyle name="Text 2" xfId="6470" xr:uid="{00000000-0005-0000-0000-0000493A0000}"/>
    <cellStyle name="Text 3" xfId="5861" xr:uid="{00000000-0005-0000-0000-00004A3A0000}"/>
    <cellStyle name="Text 4" xfId="6471" xr:uid="{00000000-0005-0000-0000-00004B3A0000}"/>
    <cellStyle name="Title" xfId="120" xr:uid="{00000000-0005-0000-0000-00004C3A0000}"/>
    <cellStyle name="Title 10" xfId="1107" xr:uid="{00000000-0005-0000-0000-00004D3A0000}"/>
    <cellStyle name="Title 10 2" xfId="7190" xr:uid="{00000000-0005-0000-0000-00004E3A0000}"/>
    <cellStyle name="Title 10 3" xfId="5862" xr:uid="{00000000-0005-0000-0000-00004F3A0000}"/>
    <cellStyle name="Title 10 3 2" xfId="9394" xr:uid="{00000000-0005-0000-0000-0000503A0000}"/>
    <cellStyle name="Title 10 4" xfId="9049" xr:uid="{00000000-0005-0000-0000-0000513A0000}"/>
    <cellStyle name="Title 11" xfId="1106" xr:uid="{00000000-0005-0000-0000-0000523A0000}"/>
    <cellStyle name="Title 11 2" xfId="15865" xr:uid="{00000000-0005-0000-0000-0000533A0000}"/>
    <cellStyle name="Title 12" xfId="11299" xr:uid="{00000000-0005-0000-0000-0000543A0000}"/>
    <cellStyle name="Title 13" xfId="9934" xr:uid="{00000000-0005-0000-0000-0000553A0000}"/>
    <cellStyle name="Title 2" xfId="1108" xr:uid="{00000000-0005-0000-0000-0000563A0000}"/>
    <cellStyle name="Title 2 2" xfId="3355" xr:uid="{00000000-0005-0000-0000-0000573A0000}"/>
    <cellStyle name="Title 2 2 2" xfId="14685" xr:uid="{00000000-0005-0000-0000-0000583A0000}"/>
    <cellStyle name="Title 2 2 3" xfId="6472" xr:uid="{00000000-0005-0000-0000-0000593A0000}"/>
    <cellStyle name="Title 2 3" xfId="5863" xr:uid="{00000000-0005-0000-0000-00005A3A0000}"/>
    <cellStyle name="Title 2 3 2" xfId="6774" xr:uid="{00000000-0005-0000-0000-00005B3A0000}"/>
    <cellStyle name="Title 2 3 3" xfId="12324" xr:uid="{00000000-0005-0000-0000-00005C3A0000}"/>
    <cellStyle name="Title 2 4" xfId="6473" xr:uid="{00000000-0005-0000-0000-00005D3A0000}"/>
    <cellStyle name="Title 3" xfId="1109" xr:uid="{00000000-0005-0000-0000-00005E3A0000}"/>
    <cellStyle name="Title 3 2" xfId="8364" xr:uid="{00000000-0005-0000-0000-00005F3A0000}"/>
    <cellStyle name="Title 3 3" xfId="5864" xr:uid="{00000000-0005-0000-0000-0000603A0000}"/>
    <cellStyle name="Title 3 3 2" xfId="6747" xr:uid="{00000000-0005-0000-0000-0000613A0000}"/>
    <cellStyle name="Title 3 4" xfId="9051" xr:uid="{00000000-0005-0000-0000-0000623A0000}"/>
    <cellStyle name="Title 4" xfId="1110" xr:uid="{00000000-0005-0000-0000-0000633A0000}"/>
    <cellStyle name="Title 4 2" xfId="9048" xr:uid="{00000000-0005-0000-0000-0000643A0000}"/>
    <cellStyle name="Title 4 3" xfId="7366" xr:uid="{00000000-0005-0000-0000-0000653A0000}"/>
    <cellStyle name="Title 4 3 2" xfId="9363" xr:uid="{00000000-0005-0000-0000-0000663A0000}"/>
    <cellStyle name="Title 4 4" xfId="8365" xr:uid="{00000000-0005-0000-0000-0000673A0000}"/>
    <cellStyle name="Title 5" xfId="1111" xr:uid="{00000000-0005-0000-0000-0000683A0000}"/>
    <cellStyle name="Title 5 2" xfId="7192" xr:uid="{00000000-0005-0000-0000-0000693A0000}"/>
    <cellStyle name="Title 5 3" xfId="5865" xr:uid="{00000000-0005-0000-0000-00006A3A0000}"/>
    <cellStyle name="Title 5 3 2" xfId="8572" xr:uid="{00000000-0005-0000-0000-00006B3A0000}"/>
    <cellStyle name="Title 5 4" xfId="7191" xr:uid="{00000000-0005-0000-0000-00006C3A0000}"/>
    <cellStyle name="Title 6" xfId="1112" xr:uid="{00000000-0005-0000-0000-00006D3A0000}"/>
    <cellStyle name="Title 6 2" xfId="8370" xr:uid="{00000000-0005-0000-0000-00006E3A0000}"/>
    <cellStyle name="Title 6 3" xfId="5866" xr:uid="{00000000-0005-0000-0000-00006F3A0000}"/>
    <cellStyle name="Title 6 3 2" xfId="8635" xr:uid="{00000000-0005-0000-0000-0000703A0000}"/>
    <cellStyle name="Title 6 4" xfId="9053" xr:uid="{00000000-0005-0000-0000-0000713A0000}"/>
    <cellStyle name="Title 7" xfId="1113" xr:uid="{00000000-0005-0000-0000-0000723A0000}"/>
    <cellStyle name="Title 7 2" xfId="9052" xr:uid="{00000000-0005-0000-0000-0000733A0000}"/>
    <cellStyle name="Title 7 3" xfId="5867" xr:uid="{00000000-0005-0000-0000-0000743A0000}"/>
    <cellStyle name="Title 7 3 2" xfId="7498" xr:uid="{00000000-0005-0000-0000-0000753A0000}"/>
    <cellStyle name="Title 7 4" xfId="8363" xr:uid="{00000000-0005-0000-0000-0000763A0000}"/>
    <cellStyle name="Title 8" xfId="1114" xr:uid="{00000000-0005-0000-0000-0000773A0000}"/>
    <cellStyle name="Title 8 2" xfId="6474" xr:uid="{00000000-0005-0000-0000-0000783A0000}"/>
    <cellStyle name="Title 8 3" xfId="5868" xr:uid="{00000000-0005-0000-0000-0000793A0000}"/>
    <cellStyle name="Title 8 3 2" xfId="9365" xr:uid="{00000000-0005-0000-0000-00007A3A0000}"/>
    <cellStyle name="Title 8 4" xfId="6475" xr:uid="{00000000-0005-0000-0000-00007B3A0000}"/>
    <cellStyle name="Title 9" xfId="1115" xr:uid="{00000000-0005-0000-0000-00007C3A0000}"/>
    <cellStyle name="Title 9 2" xfId="9054" xr:uid="{00000000-0005-0000-0000-00007D3A0000}"/>
    <cellStyle name="Title 9 3" xfId="5869" xr:uid="{00000000-0005-0000-0000-00007E3A0000}"/>
    <cellStyle name="Title 9 3 2" xfId="5408" xr:uid="{00000000-0005-0000-0000-00007F3A0000}"/>
    <cellStyle name="Title 9 4" xfId="7193" xr:uid="{00000000-0005-0000-0000-0000803A0000}"/>
    <cellStyle name="Titulo1" xfId="8369" xr:uid="{00000000-0005-0000-0000-0000813A0000}"/>
    <cellStyle name="Titulo2" xfId="8368" xr:uid="{00000000-0005-0000-0000-0000823A0000}"/>
    <cellStyle name="TopGrey" xfId="1116" xr:uid="{00000000-0005-0000-0000-0000833A0000}"/>
    <cellStyle name="TopGrey 2" xfId="5870" xr:uid="{00000000-0005-0000-0000-0000843A0000}"/>
    <cellStyle name="TopGrey 2 2" xfId="13222" xr:uid="{00000000-0005-0000-0000-0000853A0000}"/>
    <cellStyle name="TopGrey 2 3" xfId="15503" xr:uid="{00000000-0005-0000-0000-0000863A0000}"/>
    <cellStyle name="TopGrey 3" xfId="13804" xr:uid="{00000000-0005-0000-0000-0000873A0000}"/>
    <cellStyle name="TopGrey 4" xfId="9047" xr:uid="{00000000-0005-0000-0000-0000883A0000}"/>
    <cellStyle name="TopGrey 5" xfId="16147" xr:uid="{00000000-0005-0000-0000-0000893A0000}"/>
    <cellStyle name="Total" xfId="121" xr:uid="{00000000-0005-0000-0000-00008A3A0000}"/>
    <cellStyle name="Total 2" xfId="1118" xr:uid="{00000000-0005-0000-0000-00008B3A0000}"/>
    <cellStyle name="Total 2 2" xfId="3356" xr:uid="{00000000-0005-0000-0000-00008C3A0000}"/>
    <cellStyle name="Total 2 2 2" xfId="9362" xr:uid="{00000000-0005-0000-0000-00008D3A0000}"/>
    <cellStyle name="Total 2 2 2 2" xfId="13372" xr:uid="{00000000-0005-0000-0000-00008E3A0000}"/>
    <cellStyle name="Total 2 2 3" xfId="10545" xr:uid="{00000000-0005-0000-0000-00008F3A0000}"/>
    <cellStyle name="Total 2 2 4" xfId="13345" xr:uid="{00000000-0005-0000-0000-0000903A0000}"/>
    <cellStyle name="Total 2 2 5" xfId="5872" xr:uid="{00000000-0005-0000-0000-0000913A0000}"/>
    <cellStyle name="Total 2 3" xfId="8517" xr:uid="{00000000-0005-0000-0000-0000923A0000}"/>
    <cellStyle name="Total 2 3 2" xfId="13511" xr:uid="{00000000-0005-0000-0000-0000933A0000}"/>
    <cellStyle name="Total 2 3 2 2" xfId="14985" xr:uid="{00000000-0005-0000-0000-0000943A0000}"/>
    <cellStyle name="Total 2 3 2 3" xfId="14650" xr:uid="{00000000-0005-0000-0000-0000953A0000}"/>
    <cellStyle name="Total 2 3 2 4" xfId="13393" xr:uid="{00000000-0005-0000-0000-0000963A0000}"/>
    <cellStyle name="Total 2 3 2 5" xfId="12014" xr:uid="{00000000-0005-0000-0000-0000973A0000}"/>
    <cellStyle name="Total 2 3 3" xfId="14784" xr:uid="{00000000-0005-0000-0000-0000983A0000}"/>
    <cellStyle name="Total 2 4" xfId="10546" xr:uid="{00000000-0005-0000-0000-0000993A0000}"/>
    <cellStyle name="Total 2 4 2" xfId="13594" xr:uid="{00000000-0005-0000-0000-00009A3A0000}"/>
    <cellStyle name="Total 2 4 3" xfId="15746" xr:uid="{00000000-0005-0000-0000-00009B3A0000}"/>
    <cellStyle name="Total 2 5" xfId="10505" xr:uid="{00000000-0005-0000-0000-00009C3A0000}"/>
    <cellStyle name="Total 2 6" xfId="13224" xr:uid="{00000000-0005-0000-0000-00009D3A0000}"/>
    <cellStyle name="Total 2 6 2" xfId="14769" xr:uid="{00000000-0005-0000-0000-00009E3A0000}"/>
    <cellStyle name="Total 2 6 3" xfId="11597" xr:uid="{00000000-0005-0000-0000-00009F3A0000}"/>
    <cellStyle name="Total 2 6 4" xfId="11517" xr:uid="{00000000-0005-0000-0000-0000A03A0000}"/>
    <cellStyle name="Total 2 6 5" xfId="12238" xr:uid="{00000000-0005-0000-0000-0000A13A0000}"/>
    <cellStyle name="Total 2 7" xfId="11270" xr:uid="{00000000-0005-0000-0000-0000A23A0000}"/>
    <cellStyle name="Total 2 8" xfId="6476" xr:uid="{00000000-0005-0000-0000-0000A33A0000}"/>
    <cellStyle name="Total 3" xfId="3357" xr:uid="{00000000-0005-0000-0000-0000A43A0000}"/>
    <cellStyle name="Total 3 2" xfId="13225" xr:uid="{00000000-0005-0000-0000-0000A53A0000}"/>
    <cellStyle name="Total 3 3" xfId="14843" xr:uid="{00000000-0005-0000-0000-0000A63A0000}"/>
    <cellStyle name="Total 3 4" xfId="5871" xr:uid="{00000000-0005-0000-0000-0000A73A0000}"/>
    <cellStyle name="Total 3 5" xfId="18128" xr:uid="{00000000-0005-0000-0000-0000A83A0000}"/>
    <cellStyle name="Total 4" xfId="1117" xr:uid="{00000000-0005-0000-0000-0000A93A0000}"/>
    <cellStyle name="Total 4 2" xfId="16072" xr:uid="{00000000-0005-0000-0000-0000AA3A0000}"/>
    <cellStyle name="Total 4 3" xfId="12298" xr:uid="{00000000-0005-0000-0000-0000AB3A0000}"/>
    <cellStyle name="Total 4 4" xfId="6684" xr:uid="{00000000-0005-0000-0000-0000AC3A0000}"/>
    <cellStyle name="Total 5" xfId="6806" xr:uid="{00000000-0005-0000-0000-0000AD3A0000}"/>
    <cellStyle name="Total 5 2" xfId="13610" xr:uid="{00000000-0005-0000-0000-0000AE3A0000}"/>
    <cellStyle name="Total 6" xfId="11775" xr:uid="{00000000-0005-0000-0000-0000AF3A0000}"/>
    <cellStyle name="Total 6 2" xfId="13223" xr:uid="{00000000-0005-0000-0000-0000B03A0000}"/>
    <cellStyle name="Total 7" xfId="15582" xr:uid="{00000000-0005-0000-0000-0000B13A0000}"/>
    <cellStyle name="Total 8" xfId="16148" xr:uid="{00000000-0005-0000-0000-0000B23A0000}"/>
    <cellStyle name="Total_01 BoP forecast comparative scenario-4" xfId="1119" xr:uid="{00000000-0005-0000-0000-0000B33A0000}"/>
    <cellStyle name="Undefiniert" xfId="1120" xr:uid="{00000000-0005-0000-0000-0000B43A0000}"/>
    <cellStyle name="Undefiniert 2" xfId="5873" xr:uid="{00000000-0005-0000-0000-0000B53A0000}"/>
    <cellStyle name="Undefiniert 2 2" xfId="11428" xr:uid="{00000000-0005-0000-0000-0000B63A0000}"/>
    <cellStyle name="Undefiniert 3" xfId="8367" xr:uid="{00000000-0005-0000-0000-0000B73A0000}"/>
    <cellStyle name="V¡rgula" xfId="7194" xr:uid="{00000000-0005-0000-0000-0000B83A0000}"/>
    <cellStyle name="V¡rgula0" xfId="7195" xr:uid="{00000000-0005-0000-0000-0000B93A0000}"/>
    <cellStyle name="vaca" xfId="7196" xr:uid="{00000000-0005-0000-0000-0000BA3A0000}"/>
    <cellStyle name="Vírgula" xfId="8373" xr:uid="{00000000-0005-0000-0000-0000BB3A0000}"/>
    <cellStyle name="Warning Text" xfId="122" xr:uid="{00000000-0005-0000-0000-0000BC3A0000}"/>
    <cellStyle name="Warning Text 10" xfId="1122" xr:uid="{00000000-0005-0000-0000-0000BD3A0000}"/>
    <cellStyle name="Warning Text 10 2" xfId="9057" xr:uid="{00000000-0005-0000-0000-0000BE3A0000}"/>
    <cellStyle name="Warning Text 10 3" xfId="5874" xr:uid="{00000000-0005-0000-0000-0000BF3A0000}"/>
    <cellStyle name="Warning Text 10 3 2" xfId="5407" xr:uid="{00000000-0005-0000-0000-0000C03A0000}"/>
    <cellStyle name="Warning Text 10 4" xfId="8362" xr:uid="{00000000-0005-0000-0000-0000C13A0000}"/>
    <cellStyle name="Warning Text 11" xfId="1121" xr:uid="{00000000-0005-0000-0000-0000C23A0000}"/>
    <cellStyle name="Warning Text 11 2" xfId="15866" xr:uid="{00000000-0005-0000-0000-0000C33A0000}"/>
    <cellStyle name="Warning Text 12" xfId="11154" xr:uid="{00000000-0005-0000-0000-0000C43A0000}"/>
    <cellStyle name="Warning Text 13" xfId="5650" xr:uid="{00000000-0005-0000-0000-0000C53A0000}"/>
    <cellStyle name="Warning Text 2" xfId="1123" xr:uid="{00000000-0005-0000-0000-0000C63A0000}"/>
    <cellStyle name="Warning Text 2 2" xfId="3358" xr:uid="{00000000-0005-0000-0000-0000C73A0000}"/>
    <cellStyle name="Warning Text 2 2 2" xfId="15532" xr:uid="{00000000-0005-0000-0000-0000C83A0000}"/>
    <cellStyle name="Warning Text 2 2 3" xfId="6477" xr:uid="{00000000-0005-0000-0000-0000C93A0000}"/>
    <cellStyle name="Warning Text 2 3" xfId="5875" xr:uid="{00000000-0005-0000-0000-0000CA3A0000}"/>
    <cellStyle name="Warning Text 2 3 2" xfId="5406" xr:uid="{00000000-0005-0000-0000-0000CB3A0000}"/>
    <cellStyle name="Warning Text 2 3 3" xfId="14802" xr:uid="{00000000-0005-0000-0000-0000CC3A0000}"/>
    <cellStyle name="Warning Text 2 4" xfId="6478" xr:uid="{00000000-0005-0000-0000-0000CD3A0000}"/>
    <cellStyle name="Warning Text 3" xfId="1124" xr:uid="{00000000-0005-0000-0000-0000CE3A0000}"/>
    <cellStyle name="Warning Text 3 2" xfId="7197" xr:uid="{00000000-0005-0000-0000-0000CF3A0000}"/>
    <cellStyle name="Warning Text 3 3" xfId="5876" xr:uid="{00000000-0005-0000-0000-0000D03A0000}"/>
    <cellStyle name="Warning Text 3 3 2" xfId="7499" xr:uid="{00000000-0005-0000-0000-0000D13A0000}"/>
    <cellStyle name="Warning Text 3 4" xfId="9056" xr:uid="{00000000-0005-0000-0000-0000D23A0000}"/>
    <cellStyle name="Warning Text 4" xfId="1125" xr:uid="{00000000-0005-0000-0000-0000D33A0000}"/>
    <cellStyle name="Warning Text 4 2" xfId="6479" xr:uid="{00000000-0005-0000-0000-0000D43A0000}"/>
    <cellStyle name="Warning Text 4 3" xfId="5877" xr:uid="{00000000-0005-0000-0000-0000D53A0000}"/>
    <cellStyle name="Warning Text 4 3 2" xfId="7500" xr:uid="{00000000-0005-0000-0000-0000D63A0000}"/>
    <cellStyle name="Warning Text 4 4" xfId="6480" xr:uid="{00000000-0005-0000-0000-0000D73A0000}"/>
    <cellStyle name="Warning Text 5" xfId="1126" xr:uid="{00000000-0005-0000-0000-0000D83A0000}"/>
    <cellStyle name="Warning Text 5 2" xfId="8371" xr:uid="{00000000-0005-0000-0000-0000D93A0000}"/>
    <cellStyle name="Warning Text 5 3" xfId="5878" xr:uid="{00000000-0005-0000-0000-0000DA3A0000}"/>
    <cellStyle name="Warning Text 5 3 2" xfId="9367" xr:uid="{00000000-0005-0000-0000-0000DB3A0000}"/>
    <cellStyle name="Warning Text 5 4" xfId="9058" xr:uid="{00000000-0005-0000-0000-0000DC3A0000}"/>
    <cellStyle name="Warning Text 6" xfId="1127" xr:uid="{00000000-0005-0000-0000-0000DD3A0000}"/>
    <cellStyle name="Warning Text 6 2" xfId="9055" xr:uid="{00000000-0005-0000-0000-0000DE3A0000}"/>
    <cellStyle name="Warning Text 6 3" xfId="5879" xr:uid="{00000000-0005-0000-0000-0000DF3A0000}"/>
    <cellStyle name="Warning Text 6 3 2" xfId="6749" xr:uid="{00000000-0005-0000-0000-0000E03A0000}"/>
    <cellStyle name="Warning Text 6 4" xfId="8372" xr:uid="{00000000-0005-0000-0000-0000E13A0000}"/>
    <cellStyle name="Warning Text 7" xfId="1128" xr:uid="{00000000-0005-0000-0000-0000E23A0000}"/>
    <cellStyle name="Warning Text 7 2" xfId="7199" xr:uid="{00000000-0005-0000-0000-0000E33A0000}"/>
    <cellStyle name="Warning Text 7 3" xfId="5880" xr:uid="{00000000-0005-0000-0000-0000E43A0000}"/>
    <cellStyle name="Warning Text 7 3 2" xfId="5409" xr:uid="{00000000-0005-0000-0000-0000E53A0000}"/>
    <cellStyle name="Warning Text 7 4" xfId="7198" xr:uid="{00000000-0005-0000-0000-0000E63A0000}"/>
    <cellStyle name="Warning Text 8" xfId="1129" xr:uid="{00000000-0005-0000-0000-0000E73A0000}"/>
    <cellStyle name="Warning Text 8 2" xfId="9059" xr:uid="{00000000-0005-0000-0000-0000E83A0000}"/>
    <cellStyle name="Warning Text 8 3" xfId="5881" xr:uid="{00000000-0005-0000-0000-0000E93A0000}"/>
    <cellStyle name="Warning Text 8 3 2" xfId="9366" xr:uid="{00000000-0005-0000-0000-0000EA3A0000}"/>
    <cellStyle name="Warning Text 8 4" xfId="9060" xr:uid="{00000000-0005-0000-0000-0000EB3A0000}"/>
    <cellStyle name="Warning Text 9" xfId="1130" xr:uid="{00000000-0005-0000-0000-0000EC3A0000}"/>
    <cellStyle name="Warning Text 9 2" xfId="6504" xr:uid="{00000000-0005-0000-0000-0000ED3A0000}"/>
    <cellStyle name="Warning Text 9 3" xfId="5882" xr:uid="{00000000-0005-0000-0000-0000EE3A0000}"/>
    <cellStyle name="Warning Text 9 3 2" xfId="5411" xr:uid="{00000000-0005-0000-0000-0000EF3A0000}"/>
    <cellStyle name="Warning Text 9 4" xfId="7200" xr:uid="{00000000-0005-0000-0000-0000F03A0000}"/>
    <cellStyle name="WebAnchor1" xfId="6482" xr:uid="{00000000-0005-0000-0000-0000F13A0000}"/>
    <cellStyle name="WebAnchor2" xfId="9061" xr:uid="{00000000-0005-0000-0000-0000F23A0000}"/>
    <cellStyle name="WebAnchor3" xfId="8374" xr:uid="{00000000-0005-0000-0000-0000F33A0000}"/>
    <cellStyle name="WebAnchor4" xfId="8375" xr:uid="{00000000-0005-0000-0000-0000F43A0000}"/>
    <cellStyle name="WebAnchor5" xfId="9034" xr:uid="{00000000-0005-0000-0000-0000F53A0000}"/>
    <cellStyle name="WebAnchor6" xfId="7201" xr:uid="{00000000-0005-0000-0000-0000F63A0000}"/>
    <cellStyle name="WebAnchor7" xfId="6484" xr:uid="{00000000-0005-0000-0000-0000F73A0000}"/>
    <cellStyle name="Webexclude" xfId="6483" xr:uid="{00000000-0005-0000-0000-0000F83A0000}"/>
    <cellStyle name="WebFN" xfId="7202" xr:uid="{00000000-0005-0000-0000-0000F93A0000}"/>
    <cellStyle name="WebFN1" xfId="8361" xr:uid="{00000000-0005-0000-0000-0000FA3A0000}"/>
    <cellStyle name="WebFN2" xfId="8376" xr:uid="{00000000-0005-0000-0000-0000FB3A0000}"/>
    <cellStyle name="WebFN3" xfId="7203" xr:uid="{00000000-0005-0000-0000-0000FC3A0000}"/>
    <cellStyle name="WebFN4" xfId="7204" xr:uid="{00000000-0005-0000-0000-0000FD3A0000}"/>
    <cellStyle name="WebHR" xfId="7205" xr:uid="{00000000-0005-0000-0000-0000FE3A0000}"/>
    <cellStyle name="WebIndent1" xfId="8378" xr:uid="{00000000-0005-0000-0000-0000FF3A0000}"/>
    <cellStyle name="WebIndent1wFN3" xfId="6485" xr:uid="{00000000-0005-0000-0000-0000003B0000}"/>
    <cellStyle name="WebIndent2" xfId="9066" xr:uid="{00000000-0005-0000-0000-0000013B0000}"/>
    <cellStyle name="WebNoBR" xfId="6487" xr:uid="{00000000-0005-0000-0000-0000023B0000}"/>
    <cellStyle name="Záhlaví 1" xfId="1131" xr:uid="{00000000-0005-0000-0000-0000033B0000}"/>
    <cellStyle name="Záhlaví 1 2" xfId="5883" xr:uid="{00000000-0005-0000-0000-0000043B0000}"/>
    <cellStyle name="Záhlaví 1 2 2" xfId="15093" xr:uid="{00000000-0005-0000-0000-0000053B0000}"/>
    <cellStyle name="Záhlaví 1 3" xfId="6486" xr:uid="{00000000-0005-0000-0000-0000063B0000}"/>
    <cellStyle name="Záhlaví 2" xfId="1132" xr:uid="{00000000-0005-0000-0000-0000073B0000}"/>
    <cellStyle name="Záhlaví 2 2" xfId="9231" xr:uid="{00000000-0005-0000-0000-0000083B0000}"/>
    <cellStyle name="Záhlaví 2 2 2" xfId="11890" xr:uid="{00000000-0005-0000-0000-0000093B0000}"/>
    <cellStyle name="Záhlaví 2 3" xfId="9065" xr:uid="{00000000-0005-0000-0000-00000A3B0000}"/>
    <cellStyle name="zero" xfId="1133" xr:uid="{00000000-0005-0000-0000-00000B3B0000}"/>
    <cellStyle name="Акцент1 10" xfId="9935" xr:uid="{00000000-0005-0000-0000-00000C3B0000}"/>
    <cellStyle name="Акцент1 11" xfId="9936" xr:uid="{00000000-0005-0000-0000-00000D3B0000}"/>
    <cellStyle name="Акцент1 12" xfId="6895" xr:uid="{00000000-0005-0000-0000-00000E3B0000}"/>
    <cellStyle name="Акцент1 13" xfId="5651" xr:uid="{00000000-0005-0000-0000-00000F3B0000}"/>
    <cellStyle name="Акцент1 2" xfId="171" xr:uid="{00000000-0005-0000-0000-0000103B0000}"/>
    <cellStyle name="Акцент1 2 2" xfId="1288" xr:uid="{00000000-0005-0000-0000-0000113B0000}"/>
    <cellStyle name="Акцент1 2 2 2" xfId="10547" xr:uid="{00000000-0005-0000-0000-0000123B0000}"/>
    <cellStyle name="Акцент1 2 2 3" xfId="11829" xr:uid="{00000000-0005-0000-0000-0000133B0000}"/>
    <cellStyle name="Акцент1 2 2 4" xfId="9926" xr:uid="{00000000-0005-0000-0000-0000143B0000}"/>
    <cellStyle name="Акцент1 2 3" xfId="9933" xr:uid="{00000000-0005-0000-0000-0000153B0000}"/>
    <cellStyle name="Акцент1 2 4" xfId="11776" xr:uid="{00000000-0005-0000-0000-0000163B0000}"/>
    <cellStyle name="Акцент1 2_Kalendar_01_12_2014_new" xfId="5652" xr:uid="{00000000-0005-0000-0000-0000173B0000}"/>
    <cellStyle name="Акцент1 3" xfId="216" xr:uid="{00000000-0005-0000-0000-0000183B0000}"/>
    <cellStyle name="Акцент1 3 2" xfId="1289" xr:uid="{00000000-0005-0000-0000-0000193B0000}"/>
    <cellStyle name="Акцент1 3 2 2" xfId="13266" xr:uid="{00000000-0005-0000-0000-00001A3B0000}"/>
    <cellStyle name="Акцент1 3 2 3" xfId="14711" xr:uid="{00000000-0005-0000-0000-00001B3B0000}"/>
    <cellStyle name="Акцент1 3 2 4" xfId="9151" xr:uid="{00000000-0005-0000-0000-00001C3B0000}"/>
    <cellStyle name="Акцент1 3 3" xfId="10548" xr:uid="{00000000-0005-0000-0000-00001D3B0000}"/>
    <cellStyle name="Акцент1 3 4" xfId="9931" xr:uid="{00000000-0005-0000-0000-00001E3B0000}"/>
    <cellStyle name="Акцент1 4" xfId="268" xr:uid="{00000000-0005-0000-0000-00001F3B0000}"/>
    <cellStyle name="Акцент1 4 2" xfId="5382" xr:uid="{00000000-0005-0000-0000-0000203B0000}"/>
    <cellStyle name="Акцент1 4 3" xfId="6775" xr:uid="{00000000-0005-0000-0000-0000213B0000}"/>
    <cellStyle name="Акцент1 4 4" xfId="9932" xr:uid="{00000000-0005-0000-0000-0000223B0000}"/>
    <cellStyle name="Акцент1 5" xfId="323" xr:uid="{00000000-0005-0000-0000-0000233B0000}"/>
    <cellStyle name="Акцент1 5 2" xfId="9492" xr:uid="{00000000-0005-0000-0000-0000243B0000}"/>
    <cellStyle name="Акцент1 5 3" xfId="11438" xr:uid="{00000000-0005-0000-0000-0000253B0000}"/>
    <cellStyle name="Акцент1 5 4" xfId="5653" xr:uid="{00000000-0005-0000-0000-0000263B0000}"/>
    <cellStyle name="Акцент1 6" xfId="123" xr:uid="{00000000-0005-0000-0000-0000273B0000}"/>
    <cellStyle name="Акцент1 6 2" xfId="15607" xr:uid="{00000000-0005-0000-0000-0000283B0000}"/>
    <cellStyle name="Акцент1 6 3" xfId="15919" xr:uid="{00000000-0005-0000-0000-0000293B0000}"/>
    <cellStyle name="Акцент1 6 4" xfId="5654" xr:uid="{00000000-0005-0000-0000-00002A3B0000}"/>
    <cellStyle name="Акцент1 7" xfId="9927" xr:uid="{00000000-0005-0000-0000-00002B3B0000}"/>
    <cellStyle name="Акцент1 8" xfId="9930" xr:uid="{00000000-0005-0000-0000-00002C3B0000}"/>
    <cellStyle name="Акцент1 9" xfId="5655" xr:uid="{00000000-0005-0000-0000-00002D3B0000}"/>
    <cellStyle name="Акцент2 10" xfId="9928" xr:uid="{00000000-0005-0000-0000-00002E3B0000}"/>
    <cellStyle name="Акцент2 11" xfId="9929" xr:uid="{00000000-0005-0000-0000-00002F3B0000}"/>
    <cellStyle name="Акцент2 12" xfId="5656" xr:uid="{00000000-0005-0000-0000-0000303B0000}"/>
    <cellStyle name="Акцент2 2" xfId="172" xr:uid="{00000000-0005-0000-0000-0000313B0000}"/>
    <cellStyle name="Акцент2 2 2" xfId="1290" xr:uid="{00000000-0005-0000-0000-0000323B0000}"/>
    <cellStyle name="Акцент2 2 2 2" xfId="13426" xr:uid="{00000000-0005-0000-0000-0000333B0000}"/>
    <cellStyle name="Акцент2 2 2 3" xfId="11406" xr:uid="{00000000-0005-0000-0000-0000343B0000}"/>
    <cellStyle name="Акцент2 2 2 4" xfId="5657" xr:uid="{00000000-0005-0000-0000-0000353B0000}"/>
    <cellStyle name="Акцент2 2 3" xfId="5658" xr:uid="{00000000-0005-0000-0000-0000363B0000}"/>
    <cellStyle name="Акцент2 2 4" xfId="11777" xr:uid="{00000000-0005-0000-0000-0000373B0000}"/>
    <cellStyle name="Акцент2 2_Kalendar_01_12_2014_new" xfId="5659" xr:uid="{00000000-0005-0000-0000-0000383B0000}"/>
    <cellStyle name="Акцент2 3" xfId="217" xr:uid="{00000000-0005-0000-0000-0000393B0000}"/>
    <cellStyle name="Акцент2 3 2" xfId="1291" xr:uid="{00000000-0005-0000-0000-00003A3B0000}"/>
    <cellStyle name="Акцент2 3 2 2" xfId="10549" xr:uid="{00000000-0005-0000-0000-00003B3B0000}"/>
    <cellStyle name="Акцент2 3 2 3" xfId="12052" xr:uid="{00000000-0005-0000-0000-00003C3B0000}"/>
    <cellStyle name="Акцент2 3 2 4" xfId="5383" xr:uid="{00000000-0005-0000-0000-00003D3B0000}"/>
    <cellStyle name="Акцент2 3 3" xfId="5317" xr:uid="{00000000-0005-0000-0000-00003E3B0000}"/>
    <cellStyle name="Акцент2 4" xfId="269" xr:uid="{00000000-0005-0000-0000-00003F3B0000}"/>
    <cellStyle name="Акцент2 4 2" xfId="5433" xr:uid="{00000000-0005-0000-0000-0000403B0000}"/>
    <cellStyle name="Акцент2 4 3" xfId="7529" xr:uid="{00000000-0005-0000-0000-0000413B0000}"/>
    <cellStyle name="Акцент2 4 4" xfId="9924" xr:uid="{00000000-0005-0000-0000-0000423B0000}"/>
    <cellStyle name="Акцент2 5" xfId="324" xr:uid="{00000000-0005-0000-0000-0000433B0000}"/>
    <cellStyle name="Акцент2 5 2" xfId="7626" xr:uid="{00000000-0005-0000-0000-0000443B0000}"/>
    <cellStyle name="Акцент2 5 3" xfId="12046" xr:uid="{00000000-0005-0000-0000-0000453B0000}"/>
    <cellStyle name="Акцент2 5 4" xfId="5660" xr:uid="{00000000-0005-0000-0000-0000463B0000}"/>
    <cellStyle name="Акцент2 6" xfId="124" xr:uid="{00000000-0005-0000-0000-0000473B0000}"/>
    <cellStyle name="Акцент2 6 2" xfId="14931" xr:uid="{00000000-0005-0000-0000-0000483B0000}"/>
    <cellStyle name="Акцент2 6 3" xfId="15920" xr:uid="{00000000-0005-0000-0000-0000493B0000}"/>
    <cellStyle name="Акцент2 6 4" xfId="9922" xr:uid="{00000000-0005-0000-0000-00004A3B0000}"/>
    <cellStyle name="Акцент2 7" xfId="9923" xr:uid="{00000000-0005-0000-0000-00004B3B0000}"/>
    <cellStyle name="Акцент2 8" xfId="5661" xr:uid="{00000000-0005-0000-0000-00004C3B0000}"/>
    <cellStyle name="Акцент2 9" xfId="5662" xr:uid="{00000000-0005-0000-0000-00004D3B0000}"/>
    <cellStyle name="Акцент3 10" xfId="9919" xr:uid="{00000000-0005-0000-0000-00004E3B0000}"/>
    <cellStyle name="Акцент3 11" xfId="9921" xr:uid="{00000000-0005-0000-0000-00004F3B0000}"/>
    <cellStyle name="Акцент3 12" xfId="5663" xr:uid="{00000000-0005-0000-0000-0000503B0000}"/>
    <cellStyle name="Акцент3 2" xfId="173" xr:uid="{00000000-0005-0000-0000-0000513B0000}"/>
    <cellStyle name="Акцент3 2 2" xfId="1292" xr:uid="{00000000-0005-0000-0000-0000523B0000}"/>
    <cellStyle name="Акцент3 2 2 2" xfId="14598" xr:uid="{00000000-0005-0000-0000-0000533B0000}"/>
    <cellStyle name="Акцент3 2 2 3" xfId="12002" xr:uid="{00000000-0005-0000-0000-0000543B0000}"/>
    <cellStyle name="Акцент3 2 2 4" xfId="9920" xr:uid="{00000000-0005-0000-0000-0000553B0000}"/>
    <cellStyle name="Акцент3 2 3" xfId="5664" xr:uid="{00000000-0005-0000-0000-0000563B0000}"/>
    <cellStyle name="Акцент3 2 4" xfId="11778" xr:uid="{00000000-0005-0000-0000-0000573B0000}"/>
    <cellStyle name="Акцент3 2_Kalendar_01_12_2014_new" xfId="5665" xr:uid="{00000000-0005-0000-0000-0000583B0000}"/>
    <cellStyle name="Акцент3 3" xfId="218" xr:uid="{00000000-0005-0000-0000-0000593B0000}"/>
    <cellStyle name="Акцент3 3 2" xfId="1293" xr:uid="{00000000-0005-0000-0000-00005A3B0000}"/>
    <cellStyle name="Акцент3 3 2 2" xfId="10550" xr:uid="{00000000-0005-0000-0000-00005B3B0000}"/>
    <cellStyle name="Акцент3 3 2 3" xfId="11872" xr:uid="{00000000-0005-0000-0000-00005C3B0000}"/>
    <cellStyle name="Акцент3 3 2 4" xfId="7288" xr:uid="{00000000-0005-0000-0000-00005D3B0000}"/>
    <cellStyle name="Акцент3 3 3" xfId="5666" xr:uid="{00000000-0005-0000-0000-00005E3B0000}"/>
    <cellStyle name="Акцент3 4" xfId="270" xr:uid="{00000000-0005-0000-0000-00005F3B0000}"/>
    <cellStyle name="Акцент3 4 2" xfId="9150" xr:uid="{00000000-0005-0000-0000-0000603B0000}"/>
    <cellStyle name="Акцент3 4 3" xfId="8664" xr:uid="{00000000-0005-0000-0000-0000613B0000}"/>
    <cellStyle name="Акцент3 4 4" xfId="1366" xr:uid="{00000000-0005-0000-0000-0000623B0000}"/>
    <cellStyle name="Акцент3 5" xfId="325" xr:uid="{00000000-0005-0000-0000-0000633B0000}"/>
    <cellStyle name="Акцент3 5 2" xfId="9494" xr:uid="{00000000-0005-0000-0000-0000643B0000}"/>
    <cellStyle name="Акцент3 5 3" xfId="11554" xr:uid="{00000000-0005-0000-0000-0000653B0000}"/>
    <cellStyle name="Акцент3 5 4" xfId="9918" xr:uid="{00000000-0005-0000-0000-0000663B0000}"/>
    <cellStyle name="Акцент3 6" xfId="125" xr:uid="{00000000-0005-0000-0000-0000673B0000}"/>
    <cellStyle name="Акцент3 6 2" xfId="12223" xr:uid="{00000000-0005-0000-0000-0000683B0000}"/>
    <cellStyle name="Акцент3 6 3" xfId="15921" xr:uid="{00000000-0005-0000-0000-0000693B0000}"/>
    <cellStyle name="Акцент3 6 4" xfId="5667" xr:uid="{00000000-0005-0000-0000-00006A3B0000}"/>
    <cellStyle name="Акцент3 7" xfId="9916" xr:uid="{00000000-0005-0000-0000-00006B3B0000}"/>
    <cellStyle name="Акцент3 8" xfId="9917" xr:uid="{00000000-0005-0000-0000-00006C3B0000}"/>
    <cellStyle name="Акцент3 9" xfId="5668" xr:uid="{00000000-0005-0000-0000-00006D3B0000}"/>
    <cellStyle name="Акцент4 10" xfId="5669" xr:uid="{00000000-0005-0000-0000-00006E3B0000}"/>
    <cellStyle name="Акцент4 11" xfId="1367" xr:uid="{00000000-0005-0000-0000-00006F3B0000}"/>
    <cellStyle name="Акцент4 12" xfId="1230" xr:uid="{00000000-0005-0000-0000-0000703B0000}"/>
    <cellStyle name="Акцент4 13" xfId="5670" xr:uid="{00000000-0005-0000-0000-0000713B0000}"/>
    <cellStyle name="Акцент4 2" xfId="174" xr:uid="{00000000-0005-0000-0000-0000723B0000}"/>
    <cellStyle name="Акцент4 2 2" xfId="1294" xr:uid="{00000000-0005-0000-0000-0000733B0000}"/>
    <cellStyle name="Акцент4 2 2 2" xfId="10551" xr:uid="{00000000-0005-0000-0000-0000743B0000}"/>
    <cellStyle name="Акцент4 2 2 3" xfId="15770" xr:uid="{00000000-0005-0000-0000-0000753B0000}"/>
    <cellStyle name="Акцент4 2 2 4" xfId="1368" xr:uid="{00000000-0005-0000-0000-0000763B0000}"/>
    <cellStyle name="Акцент4 2 3" xfId="5671" xr:uid="{00000000-0005-0000-0000-0000773B0000}"/>
    <cellStyle name="Акцент4 2 4" xfId="11779" xr:uid="{00000000-0005-0000-0000-0000783B0000}"/>
    <cellStyle name="Акцент4 2_Kalendar_01_12_2014_new" xfId="5672" xr:uid="{00000000-0005-0000-0000-0000793B0000}"/>
    <cellStyle name="Акцент4 3" xfId="219" xr:uid="{00000000-0005-0000-0000-00007A3B0000}"/>
    <cellStyle name="Акцент4 3 2" xfId="1295" xr:uid="{00000000-0005-0000-0000-00007B3B0000}"/>
    <cellStyle name="Акцент4 3 2 2" xfId="13267" xr:uid="{00000000-0005-0000-0000-00007C3B0000}"/>
    <cellStyle name="Акцент4 3 2 3" xfId="5384" xr:uid="{00000000-0005-0000-0000-00007D3B0000}"/>
    <cellStyle name="Акцент4 3 3" xfId="10552" xr:uid="{00000000-0005-0000-0000-00007E3B0000}"/>
    <cellStyle name="Акцент4 3 4" xfId="5673" xr:uid="{00000000-0005-0000-0000-00007F3B0000}"/>
    <cellStyle name="Акцент4 4" xfId="271" xr:uid="{00000000-0005-0000-0000-0000803B0000}"/>
    <cellStyle name="Акцент4 4 2" xfId="6561" xr:uid="{00000000-0005-0000-0000-0000813B0000}"/>
    <cellStyle name="Акцент4 4 3" xfId="6776" xr:uid="{00000000-0005-0000-0000-0000823B0000}"/>
    <cellStyle name="Акцент4 4 4" xfId="5674" xr:uid="{00000000-0005-0000-0000-0000833B0000}"/>
    <cellStyle name="Акцент4 5" xfId="326" xr:uid="{00000000-0005-0000-0000-0000843B0000}"/>
    <cellStyle name="Акцент4 5 2" xfId="7628" xr:uid="{00000000-0005-0000-0000-0000853B0000}"/>
    <cellStyle name="Акцент4 5 3" xfId="11929" xr:uid="{00000000-0005-0000-0000-0000863B0000}"/>
    <cellStyle name="Акцент4 5 4" xfId="5675" xr:uid="{00000000-0005-0000-0000-0000873B0000}"/>
    <cellStyle name="Акцент4 6" xfId="126" xr:uid="{00000000-0005-0000-0000-0000883B0000}"/>
    <cellStyle name="Акцент4 6 2" xfId="14676" xr:uid="{00000000-0005-0000-0000-0000893B0000}"/>
    <cellStyle name="Акцент4 6 3" xfId="15922" xr:uid="{00000000-0005-0000-0000-00008A3B0000}"/>
    <cellStyle name="Акцент4 6 4" xfId="8041" xr:uid="{00000000-0005-0000-0000-00008B3B0000}"/>
    <cellStyle name="Акцент4 7" xfId="1346" xr:uid="{00000000-0005-0000-0000-00008C3B0000}"/>
    <cellStyle name="Акцент4 8" xfId="6022" xr:uid="{00000000-0005-0000-0000-00008D3B0000}"/>
    <cellStyle name="Акцент4 9" xfId="1251" xr:uid="{00000000-0005-0000-0000-00008E3B0000}"/>
    <cellStyle name="Акцент5 10" xfId="1345" xr:uid="{00000000-0005-0000-0000-00008F3B0000}"/>
    <cellStyle name="Акцент5 11" xfId="5676" xr:uid="{00000000-0005-0000-0000-0000903B0000}"/>
    <cellStyle name="Акцент5 12" xfId="5677" xr:uid="{00000000-0005-0000-0000-0000913B0000}"/>
    <cellStyle name="Акцент5 2" xfId="175" xr:uid="{00000000-0005-0000-0000-0000923B0000}"/>
    <cellStyle name="Акцент5 2 2" xfId="482" xr:uid="{00000000-0005-0000-0000-0000933B0000}"/>
    <cellStyle name="Акцент5 2 3" xfId="6896" xr:uid="{00000000-0005-0000-0000-0000943B0000}"/>
    <cellStyle name="Акцент5 2_Kalendar_01_12_2014_new" xfId="1143" xr:uid="{00000000-0005-0000-0000-0000953B0000}"/>
    <cellStyle name="Акцент5 3" xfId="220" xr:uid="{00000000-0005-0000-0000-0000963B0000}"/>
    <cellStyle name="Акцент5 3 2" xfId="6560" xr:uid="{00000000-0005-0000-0000-0000973B0000}"/>
    <cellStyle name="Акцент5 3 2 2" xfId="10553" xr:uid="{00000000-0005-0000-0000-0000983B0000}"/>
    <cellStyle name="Акцент5 3 3" xfId="1145" xr:uid="{00000000-0005-0000-0000-0000993B0000}"/>
    <cellStyle name="Акцент5 4" xfId="272" xr:uid="{00000000-0005-0000-0000-00009A3B0000}"/>
    <cellStyle name="Акцент5 4 2" xfId="9152" xr:uid="{00000000-0005-0000-0000-00009B3B0000}"/>
    <cellStyle name="Акцент5 4 3" xfId="9396" xr:uid="{00000000-0005-0000-0000-00009C3B0000}"/>
    <cellStyle name="Акцент5 4 4" xfId="5678" xr:uid="{00000000-0005-0000-0000-00009D3B0000}"/>
    <cellStyle name="Акцент5 5" xfId="327" xr:uid="{00000000-0005-0000-0000-00009E3B0000}"/>
    <cellStyle name="Акцент5 5 2" xfId="9464" xr:uid="{00000000-0005-0000-0000-00009F3B0000}"/>
    <cellStyle name="Акцент5 5 3" xfId="11934" xr:uid="{00000000-0005-0000-0000-0000A03B0000}"/>
    <cellStyle name="Акцент5 5 4" xfId="5679" xr:uid="{00000000-0005-0000-0000-0000A13B0000}"/>
    <cellStyle name="Акцент5 6" xfId="127" xr:uid="{00000000-0005-0000-0000-0000A23B0000}"/>
    <cellStyle name="Акцент5 6 2" xfId="15665" xr:uid="{00000000-0005-0000-0000-0000A33B0000}"/>
    <cellStyle name="Акцент5 6 3" xfId="15923" xr:uid="{00000000-0005-0000-0000-0000A43B0000}"/>
    <cellStyle name="Акцент5 6 4" xfId="5680" xr:uid="{00000000-0005-0000-0000-0000A53B0000}"/>
    <cellStyle name="Акцент5 7" xfId="924" xr:uid="{00000000-0005-0000-0000-0000A63B0000}"/>
    <cellStyle name="Акцент5 8" xfId="1297" xr:uid="{00000000-0005-0000-0000-0000A73B0000}"/>
    <cellStyle name="Акцент5 9" xfId="5681" xr:uid="{00000000-0005-0000-0000-0000A83B0000}"/>
    <cellStyle name="Акцент6 10" xfId="1065" xr:uid="{00000000-0005-0000-0000-0000A93B0000}"/>
    <cellStyle name="Акцент6 11" xfId="1296" xr:uid="{00000000-0005-0000-0000-0000AA3B0000}"/>
    <cellStyle name="Акцент6 12" xfId="5682" xr:uid="{00000000-0005-0000-0000-0000AB3B0000}"/>
    <cellStyle name="Акцент6 2" xfId="176" xr:uid="{00000000-0005-0000-0000-0000AC3B0000}"/>
    <cellStyle name="Акцент6 2 2" xfId="1298" xr:uid="{00000000-0005-0000-0000-0000AD3B0000}"/>
    <cellStyle name="Акцент6 2 2 2" xfId="11889" xr:uid="{00000000-0005-0000-0000-0000AE3B0000}"/>
    <cellStyle name="Акцент6 2 2 3" xfId="11970" xr:uid="{00000000-0005-0000-0000-0000AF3B0000}"/>
    <cellStyle name="Акцент6 2 2 4" xfId="925" xr:uid="{00000000-0005-0000-0000-0000B03B0000}"/>
    <cellStyle name="Акцент6 2 3" xfId="1064" xr:uid="{00000000-0005-0000-0000-0000B13B0000}"/>
    <cellStyle name="Акцент6 2 4" xfId="11780" xr:uid="{00000000-0005-0000-0000-0000B23B0000}"/>
    <cellStyle name="Акцент6 2_Kalendar_01_12_2014_new" xfId="5683" xr:uid="{00000000-0005-0000-0000-0000B33B0000}"/>
    <cellStyle name="Акцент6 3" xfId="221" xr:uid="{00000000-0005-0000-0000-0000B43B0000}"/>
    <cellStyle name="Акцент6 3 2" xfId="1299" xr:uid="{00000000-0005-0000-0000-0000B53B0000}"/>
    <cellStyle name="Акцент6 3 2 2" xfId="10554" xr:uid="{00000000-0005-0000-0000-0000B63B0000}"/>
    <cellStyle name="Акцент6 3 2 3" xfId="15751" xr:uid="{00000000-0005-0000-0000-0000B73B0000}"/>
    <cellStyle name="Акцент6 3 2 4" xfId="7289" xr:uid="{00000000-0005-0000-0000-0000B83B0000}"/>
    <cellStyle name="Акцент6 3 3" xfId="928" xr:uid="{00000000-0005-0000-0000-0000B93B0000}"/>
    <cellStyle name="Акцент6 4" xfId="273" xr:uid="{00000000-0005-0000-0000-0000BA3B0000}"/>
    <cellStyle name="Акцент6 4 2" xfId="5385" xr:uid="{00000000-0005-0000-0000-0000BB3B0000}"/>
    <cellStyle name="Акцент6 4 3" xfId="9393" xr:uid="{00000000-0005-0000-0000-0000BC3B0000}"/>
    <cellStyle name="Акцент6 4 4" xfId="1063" xr:uid="{00000000-0005-0000-0000-0000BD3B0000}"/>
    <cellStyle name="Акцент6 5" xfId="328" xr:uid="{00000000-0005-0000-0000-0000BE3B0000}"/>
    <cellStyle name="Акцент6 5 2" xfId="8758" xr:uid="{00000000-0005-0000-0000-0000BF3B0000}"/>
    <cellStyle name="Акцент6 5 3" xfId="11549" xr:uid="{00000000-0005-0000-0000-0000C03B0000}"/>
    <cellStyle name="Акцент6 5 4" xfId="5684" xr:uid="{00000000-0005-0000-0000-0000C13B0000}"/>
    <cellStyle name="Акцент6 6" xfId="128" xr:uid="{00000000-0005-0000-0000-0000C23B0000}"/>
    <cellStyle name="Акцент6 6 2" xfId="12276" xr:uid="{00000000-0005-0000-0000-0000C33B0000}"/>
    <cellStyle name="Акцент6 6 3" xfId="15924" xr:uid="{00000000-0005-0000-0000-0000C43B0000}"/>
    <cellStyle name="Акцент6 6 4" xfId="5685" xr:uid="{00000000-0005-0000-0000-0000C53B0000}"/>
    <cellStyle name="Акцент6 7" xfId="5686" xr:uid="{00000000-0005-0000-0000-0000C63B0000}"/>
    <cellStyle name="Акцент6 8" xfId="5687" xr:uid="{00000000-0005-0000-0000-0000C73B0000}"/>
    <cellStyle name="Акцент6 9" xfId="6146" xr:uid="{00000000-0005-0000-0000-0000C83B0000}"/>
    <cellStyle name="Акцентування1 2" xfId="1134" xr:uid="{00000000-0005-0000-0000-0000C93B0000}"/>
    <cellStyle name="Акцентування1 2 2" xfId="10555" xr:uid="{00000000-0005-0000-0000-0000CA3B0000}"/>
    <cellStyle name="Акцентування1 2 3" xfId="12096" xr:uid="{00000000-0005-0000-0000-0000CB3B0000}"/>
    <cellStyle name="Акцентування1 2 4" xfId="8380" xr:uid="{00000000-0005-0000-0000-0000CC3B0000}"/>
    <cellStyle name="Акцентування1 3" xfId="5884" xr:uid="{00000000-0005-0000-0000-0000CD3B0000}"/>
    <cellStyle name="Акцентування1 3 2" xfId="5410" xr:uid="{00000000-0005-0000-0000-0000CE3B0000}"/>
    <cellStyle name="Акцентування1 3 3" xfId="15867" xr:uid="{00000000-0005-0000-0000-0000CF3B0000}"/>
    <cellStyle name="Акцентування1 4" xfId="14583" xr:uid="{00000000-0005-0000-0000-0000D03B0000}"/>
    <cellStyle name="Акцентування1 5" xfId="8381" xr:uid="{00000000-0005-0000-0000-0000D13B0000}"/>
    <cellStyle name="Акцентування2 2" xfId="1135" xr:uid="{00000000-0005-0000-0000-0000D23B0000}"/>
    <cellStyle name="Акцентування2 2 2" xfId="10556" xr:uid="{00000000-0005-0000-0000-0000D33B0000}"/>
    <cellStyle name="Акцентування2 2 3" xfId="11489" xr:uid="{00000000-0005-0000-0000-0000D43B0000}"/>
    <cellStyle name="Акцентування2 2 4" xfId="6488" xr:uid="{00000000-0005-0000-0000-0000D53B0000}"/>
    <cellStyle name="Акцентування2 3" xfId="5885" xr:uid="{00000000-0005-0000-0000-0000D63B0000}"/>
    <cellStyle name="Акцентування2 3 2" xfId="7501" xr:uid="{00000000-0005-0000-0000-0000D73B0000}"/>
    <cellStyle name="Акцентування2 3 2 2" xfId="13119" xr:uid="{00000000-0005-0000-0000-0000D83B0000}"/>
    <cellStyle name="Акцентування2 3 3" xfId="15868" xr:uid="{00000000-0005-0000-0000-0000D93B0000}"/>
    <cellStyle name="Акцентування2 4" xfId="9067" xr:uid="{00000000-0005-0000-0000-0000DA3B0000}"/>
    <cellStyle name="Акцентування3 2" xfId="1136" xr:uid="{00000000-0005-0000-0000-0000DB3B0000}"/>
    <cellStyle name="Акцентування3 2 2" xfId="10557" xr:uid="{00000000-0005-0000-0000-0000DC3B0000}"/>
    <cellStyle name="Акцентування3 2 3" xfId="11228" xr:uid="{00000000-0005-0000-0000-0000DD3B0000}"/>
    <cellStyle name="Акцентування3 2 4" xfId="9064" xr:uid="{00000000-0005-0000-0000-0000DE3B0000}"/>
    <cellStyle name="Акцентування3 3" xfId="5886" xr:uid="{00000000-0005-0000-0000-0000DF3B0000}"/>
    <cellStyle name="Акцентування3 3 2" xfId="9368" xr:uid="{00000000-0005-0000-0000-0000E03B0000}"/>
    <cellStyle name="Акцентування3 3 3" xfId="15869" xr:uid="{00000000-0005-0000-0000-0000E13B0000}"/>
    <cellStyle name="Акцентування3 4" xfId="8379" xr:uid="{00000000-0005-0000-0000-0000E23B0000}"/>
    <cellStyle name="Акцентування4 2" xfId="1137" xr:uid="{00000000-0005-0000-0000-0000E33B0000}"/>
    <cellStyle name="Акцентування4 2 2" xfId="10558" xr:uid="{00000000-0005-0000-0000-0000E43B0000}"/>
    <cellStyle name="Акцентування4 2 3" xfId="15550" xr:uid="{00000000-0005-0000-0000-0000E53B0000}"/>
    <cellStyle name="Акцентування4 2 4" xfId="7207" xr:uid="{00000000-0005-0000-0000-0000E63B0000}"/>
    <cellStyle name="Акцентування4 3" xfId="5887" xr:uid="{00000000-0005-0000-0000-0000E73B0000}"/>
    <cellStyle name="Акцентування4 3 2" xfId="5415" xr:uid="{00000000-0005-0000-0000-0000E83B0000}"/>
    <cellStyle name="Акцентування4 3 3" xfId="15870" xr:uid="{00000000-0005-0000-0000-0000E93B0000}"/>
    <cellStyle name="Акцентування4 4" xfId="11939" xr:uid="{00000000-0005-0000-0000-0000EA3B0000}"/>
    <cellStyle name="Акцентування4 5" xfId="7206" xr:uid="{00000000-0005-0000-0000-0000EB3B0000}"/>
    <cellStyle name="Акцентування5 2" xfId="1138" xr:uid="{00000000-0005-0000-0000-0000EC3B0000}"/>
    <cellStyle name="Акцентування5 2 2" xfId="10559" xr:uid="{00000000-0005-0000-0000-0000ED3B0000}"/>
    <cellStyle name="Акцентування5 2 3" xfId="15368" xr:uid="{00000000-0005-0000-0000-0000EE3B0000}"/>
    <cellStyle name="Акцентування5 2 4" xfId="6496" xr:uid="{00000000-0005-0000-0000-0000EF3B0000}"/>
    <cellStyle name="Акцентування5 3" xfId="5888" xr:uid="{00000000-0005-0000-0000-0000F03B0000}"/>
    <cellStyle name="Акцентування5 3 2" xfId="5412" xr:uid="{00000000-0005-0000-0000-0000F13B0000}"/>
    <cellStyle name="Акцентування5 3 3" xfId="15871" xr:uid="{00000000-0005-0000-0000-0000F23B0000}"/>
    <cellStyle name="Акцентування5 4" xfId="9069" xr:uid="{00000000-0005-0000-0000-0000F33B0000}"/>
    <cellStyle name="Акцентування6 2" xfId="1139" xr:uid="{00000000-0005-0000-0000-0000F43B0000}"/>
    <cellStyle name="Акцентування6 2 2" xfId="10560" xr:uid="{00000000-0005-0000-0000-0000F53B0000}"/>
    <cellStyle name="Акцентування6 2 3" xfId="11403" xr:uid="{00000000-0005-0000-0000-0000F63B0000}"/>
    <cellStyle name="Акцентування6 2 4" xfId="9068" xr:uid="{00000000-0005-0000-0000-0000F73B0000}"/>
    <cellStyle name="Акцентування6 3" xfId="8027" xr:uid="{00000000-0005-0000-0000-0000F83B0000}"/>
    <cellStyle name="Акцентування6 3 2" xfId="9337" xr:uid="{00000000-0005-0000-0000-0000F93B0000}"/>
    <cellStyle name="Акцентування6 3 3" xfId="15872" xr:uid="{00000000-0005-0000-0000-0000FA3B0000}"/>
    <cellStyle name="Акцентування6 4" xfId="6489" xr:uid="{00000000-0005-0000-0000-0000FB3B0000}"/>
    <cellStyle name="Ввід 2" xfId="1140" xr:uid="{00000000-0005-0000-0000-0000FC3B0000}"/>
    <cellStyle name="Ввід 2 2" xfId="10561" xr:uid="{00000000-0005-0000-0000-0000FD3B0000}"/>
    <cellStyle name="Ввід 2 3" xfId="13785" xr:uid="{00000000-0005-0000-0000-0000FE3B0000}"/>
    <cellStyle name="Ввід 2 3 2" xfId="15184" xr:uid="{00000000-0005-0000-0000-0000FF3B0000}"/>
    <cellStyle name="Ввід 2 3 3" xfId="12062" xr:uid="{00000000-0005-0000-0000-0000003C0000}"/>
    <cellStyle name="Ввід 2 3 4" xfId="11458" xr:uid="{00000000-0005-0000-0000-0000013C0000}"/>
    <cellStyle name="Ввід 2 3 5" xfId="11195" xr:uid="{00000000-0005-0000-0000-0000023C0000}"/>
    <cellStyle name="Ввід 2 4" xfId="11769" xr:uid="{00000000-0005-0000-0000-0000033C0000}"/>
    <cellStyle name="Ввід 2 5" xfId="6490" xr:uid="{00000000-0005-0000-0000-0000043C0000}"/>
    <cellStyle name="Ввід 3" xfId="5889" xr:uid="{00000000-0005-0000-0000-0000053C0000}"/>
    <cellStyle name="Ввід 3 2" xfId="5414" xr:uid="{00000000-0005-0000-0000-0000063C0000}"/>
    <cellStyle name="Ввід 3 2 2" xfId="10563" xr:uid="{00000000-0005-0000-0000-0000073C0000}"/>
    <cellStyle name="Ввід 3 2 3" xfId="13528" xr:uid="{00000000-0005-0000-0000-0000083C0000}"/>
    <cellStyle name="Ввід 3 2 4" xfId="15001" xr:uid="{00000000-0005-0000-0000-0000093C0000}"/>
    <cellStyle name="Ввід 3 2 5" xfId="11317" xr:uid="{00000000-0005-0000-0000-00000A3C0000}"/>
    <cellStyle name="Ввід 3 2 6" xfId="12165" xr:uid="{00000000-0005-0000-0000-00000B3C0000}"/>
    <cellStyle name="Ввід 3 2 7" xfId="15657" xr:uid="{00000000-0005-0000-0000-00000C3C0000}"/>
    <cellStyle name="Ввід 3 3" xfId="10562" xr:uid="{00000000-0005-0000-0000-00000D3C0000}"/>
    <cellStyle name="Ввід 3 3 2" xfId="13373" xr:uid="{00000000-0005-0000-0000-00000E3C0000}"/>
    <cellStyle name="Ввід 3 3 3" xfId="14858" xr:uid="{00000000-0005-0000-0000-00000F3C0000}"/>
    <cellStyle name="Ввід 3 3 4" xfId="12128" xr:uid="{00000000-0005-0000-0000-0000103C0000}"/>
    <cellStyle name="Ввід 3 3 5" xfId="11315" xr:uid="{00000000-0005-0000-0000-0000113C0000}"/>
    <cellStyle name="Ввід 3 3 6" xfId="14869" xr:uid="{00000000-0005-0000-0000-0000123C0000}"/>
    <cellStyle name="Ввід 3 4" xfId="13893" xr:uid="{00000000-0005-0000-0000-0000133C0000}"/>
    <cellStyle name="Ввід 3 4 2" xfId="15255" xr:uid="{00000000-0005-0000-0000-0000143C0000}"/>
    <cellStyle name="Ввід 3 4 3" xfId="11233" xr:uid="{00000000-0005-0000-0000-0000153C0000}"/>
    <cellStyle name="Ввід 3 4 4" xfId="15591" xr:uid="{00000000-0005-0000-0000-0000163C0000}"/>
    <cellStyle name="Ввід 3 4 5" xfId="15593" xr:uid="{00000000-0005-0000-0000-0000173C0000}"/>
    <cellStyle name="Ввід 4" xfId="7602" xr:uid="{00000000-0005-0000-0000-0000183C0000}"/>
    <cellStyle name="Ввід 4 2" xfId="10564" xr:uid="{00000000-0005-0000-0000-0000193C0000}"/>
    <cellStyle name="Ввід 4 2 2" xfId="13512" xr:uid="{00000000-0005-0000-0000-00001A3C0000}"/>
    <cellStyle name="Ввід 4 2 3" xfId="14986" xr:uid="{00000000-0005-0000-0000-00001B3C0000}"/>
    <cellStyle name="Ввід 4 2 4" xfId="11584" xr:uid="{00000000-0005-0000-0000-00001C3C0000}"/>
    <cellStyle name="Ввід 4 2 5" xfId="15491" xr:uid="{00000000-0005-0000-0000-00001D3C0000}"/>
    <cellStyle name="Ввід 4 2 6" xfId="15671" xr:uid="{00000000-0005-0000-0000-00001E3C0000}"/>
    <cellStyle name="Ввід 5" xfId="13597" xr:uid="{00000000-0005-0000-0000-00001F3C0000}"/>
    <cellStyle name="Ввід 5 2" xfId="15053" xr:uid="{00000000-0005-0000-0000-0000203C0000}"/>
    <cellStyle name="Ввід 5 3" xfId="12085" xr:uid="{00000000-0005-0000-0000-0000213C0000}"/>
    <cellStyle name="Ввід 5 4" xfId="15487" xr:uid="{00000000-0005-0000-0000-0000223C0000}"/>
    <cellStyle name="Ввід 5 5" xfId="12111" xr:uid="{00000000-0005-0000-0000-0000233C0000}"/>
    <cellStyle name="Ввід 5 6" xfId="11341" xr:uid="{00000000-0005-0000-0000-0000243C0000}"/>
    <cellStyle name="Ввід 6" xfId="13611" xr:uid="{00000000-0005-0000-0000-0000253C0000}"/>
    <cellStyle name="Ввід 6 2" xfId="15059" xr:uid="{00000000-0005-0000-0000-0000263C0000}"/>
    <cellStyle name="Ввід 6 3" xfId="15354" xr:uid="{00000000-0005-0000-0000-0000273C0000}"/>
    <cellStyle name="Ввід 6 4" xfId="12342" xr:uid="{00000000-0005-0000-0000-0000283C0000}"/>
    <cellStyle name="Ввід 6 5" xfId="11267" xr:uid="{00000000-0005-0000-0000-0000293C0000}"/>
    <cellStyle name="Ввід 7" xfId="13123" xr:uid="{00000000-0005-0000-0000-00002A3C0000}"/>
    <cellStyle name="Ввід 8" xfId="8383" xr:uid="{00000000-0005-0000-0000-00002B3C0000}"/>
    <cellStyle name="Ввод  10" xfId="869" xr:uid="{00000000-0005-0000-0000-00002C3C0000}"/>
    <cellStyle name="Ввод  10 2" xfId="12159" xr:uid="{00000000-0005-0000-0000-00002D3C0000}"/>
    <cellStyle name="Ввод  10 3" xfId="11382" xr:uid="{00000000-0005-0000-0000-00002E3C0000}"/>
    <cellStyle name="Ввод  10 4" xfId="14920" xr:uid="{00000000-0005-0000-0000-00002F3C0000}"/>
    <cellStyle name="Ввод  11" xfId="6897" xr:uid="{00000000-0005-0000-0000-0000303C0000}"/>
    <cellStyle name="Ввод  11 2" xfId="14812" xr:uid="{00000000-0005-0000-0000-0000313C0000}"/>
    <cellStyle name="Ввод  11 3" xfId="14842" xr:uid="{00000000-0005-0000-0000-0000323C0000}"/>
    <cellStyle name="Ввод  11 4" xfId="14674" xr:uid="{00000000-0005-0000-0000-0000333C0000}"/>
    <cellStyle name="Ввод  12" xfId="828" xr:uid="{00000000-0005-0000-0000-0000343C0000}"/>
    <cellStyle name="Ввод  12 2" xfId="11297" xr:uid="{00000000-0005-0000-0000-0000353C0000}"/>
    <cellStyle name="Ввод  12 3" xfId="11651" xr:uid="{00000000-0005-0000-0000-0000363C0000}"/>
    <cellStyle name="Ввод  12 4" xfId="11170" xr:uid="{00000000-0005-0000-0000-0000373C0000}"/>
    <cellStyle name="Ввод  2" xfId="177" xr:uid="{00000000-0005-0000-0000-0000383C0000}"/>
    <cellStyle name="Ввод  2 2" xfId="1300" xr:uid="{00000000-0005-0000-0000-0000393C0000}"/>
    <cellStyle name="Ввод  2 2 2" xfId="10565" xr:uid="{00000000-0005-0000-0000-00003A3C0000}"/>
    <cellStyle name="Ввод  2 2 2 2" xfId="13529" xr:uid="{00000000-0005-0000-0000-00003B3C0000}"/>
    <cellStyle name="Ввод  2 2 2 3" xfId="15002" xr:uid="{00000000-0005-0000-0000-00003C3C0000}"/>
    <cellStyle name="Ввод  2 2 2 4" xfId="14835" xr:uid="{00000000-0005-0000-0000-00003D3C0000}"/>
    <cellStyle name="Ввод  2 2 2 5" xfId="11996" xr:uid="{00000000-0005-0000-0000-00003E3C0000}"/>
    <cellStyle name="Ввод  2 2 2 6" xfId="11682" xr:uid="{00000000-0005-0000-0000-00003F3C0000}"/>
    <cellStyle name="Ввод  2 2 3" xfId="13374" xr:uid="{00000000-0005-0000-0000-0000403C0000}"/>
    <cellStyle name="Ввод  2 2 3 2" xfId="14859" xr:uid="{00000000-0005-0000-0000-0000413C0000}"/>
    <cellStyle name="Ввод  2 2 3 3" xfId="11378" xr:uid="{00000000-0005-0000-0000-0000423C0000}"/>
    <cellStyle name="Ввод  2 2 3 4" xfId="15566" xr:uid="{00000000-0005-0000-0000-0000433C0000}"/>
    <cellStyle name="Ввод  2 2 3 5" xfId="13302" xr:uid="{00000000-0005-0000-0000-0000443C0000}"/>
    <cellStyle name="Ввод  2 2 4" xfId="11548" xr:uid="{00000000-0005-0000-0000-0000453C0000}"/>
    <cellStyle name="Ввод  2 2 5" xfId="5688" xr:uid="{00000000-0005-0000-0000-0000463C0000}"/>
    <cellStyle name="Ввод  2 3" xfId="5689" xr:uid="{00000000-0005-0000-0000-0000473C0000}"/>
    <cellStyle name="Ввод  2 3 2" xfId="10566" xr:uid="{00000000-0005-0000-0000-0000483C0000}"/>
    <cellStyle name="Ввод  2 3 2 2" xfId="13535" xr:uid="{00000000-0005-0000-0000-0000493C0000}"/>
    <cellStyle name="Ввод  2 3 2 3" xfId="15008" xr:uid="{00000000-0005-0000-0000-00004A3C0000}"/>
    <cellStyle name="Ввод  2 3 2 4" xfId="15296" xr:uid="{00000000-0005-0000-0000-00004B3C0000}"/>
    <cellStyle name="Ввод  2 3 2 5" xfId="13574" xr:uid="{00000000-0005-0000-0000-00004C3C0000}"/>
    <cellStyle name="Ввод  2 3 2 6" xfId="11960" xr:uid="{00000000-0005-0000-0000-00004D3C0000}"/>
    <cellStyle name="Ввод  2 3 3" xfId="13415" xr:uid="{00000000-0005-0000-0000-00004E3C0000}"/>
    <cellStyle name="Ввод  2 3 3 2" xfId="14888" xr:uid="{00000000-0005-0000-0000-00004F3C0000}"/>
    <cellStyle name="Ввод  2 3 3 3" xfId="15218" xr:uid="{00000000-0005-0000-0000-0000503C0000}"/>
    <cellStyle name="Ввод  2 3 3 4" xfId="11612" xr:uid="{00000000-0005-0000-0000-0000513C0000}"/>
    <cellStyle name="Ввод  2 3 3 5" xfId="11866" xr:uid="{00000000-0005-0000-0000-0000523C0000}"/>
    <cellStyle name="Ввод  2 4" xfId="10567" xr:uid="{00000000-0005-0000-0000-0000533C0000}"/>
    <cellStyle name="Ввод  2 4 2" xfId="10568" xr:uid="{00000000-0005-0000-0000-0000543C0000}"/>
    <cellStyle name="Ввод  2 4 2 2" xfId="13543" xr:uid="{00000000-0005-0000-0000-0000553C0000}"/>
    <cellStyle name="Ввод  2 4 2 3" xfId="15018" xr:uid="{00000000-0005-0000-0000-0000563C0000}"/>
    <cellStyle name="Ввод  2 4 2 4" xfId="14880" xr:uid="{00000000-0005-0000-0000-0000573C0000}"/>
    <cellStyle name="Ввод  2 4 2 5" xfId="11460" xr:uid="{00000000-0005-0000-0000-0000583C0000}"/>
    <cellStyle name="Ввод  2 4 2 6" xfId="14651" xr:uid="{00000000-0005-0000-0000-0000593C0000}"/>
    <cellStyle name="Ввод  2 4 3" xfId="13434" xr:uid="{00000000-0005-0000-0000-00005A3C0000}"/>
    <cellStyle name="Ввод  2 4 3 2" xfId="14907" xr:uid="{00000000-0005-0000-0000-00005B3C0000}"/>
    <cellStyle name="Ввод  2 4 3 3" xfId="12218" xr:uid="{00000000-0005-0000-0000-00005C3C0000}"/>
    <cellStyle name="Ввод  2 4 3 4" xfId="13569" xr:uid="{00000000-0005-0000-0000-00005D3C0000}"/>
    <cellStyle name="Ввод  2 4 3 5" xfId="13413" xr:uid="{00000000-0005-0000-0000-00005E3C0000}"/>
    <cellStyle name="Ввод  2 4 4" xfId="11781" xr:uid="{00000000-0005-0000-0000-00005F3C0000}"/>
    <cellStyle name="Ввод  2 4 5" xfId="14704" xr:uid="{00000000-0005-0000-0000-0000603C0000}"/>
    <cellStyle name="Ввод  2 4 6" xfId="11476" xr:uid="{00000000-0005-0000-0000-0000613C0000}"/>
    <cellStyle name="Ввод  2 4 7" xfId="11569" xr:uid="{00000000-0005-0000-0000-0000623C0000}"/>
    <cellStyle name="Ввод  2 5" xfId="10569" xr:uid="{00000000-0005-0000-0000-0000633C0000}"/>
    <cellStyle name="Ввод  2 5 2" xfId="13598" xr:uid="{00000000-0005-0000-0000-0000643C0000}"/>
    <cellStyle name="Ввод  2 5 3" xfId="15054" xr:uid="{00000000-0005-0000-0000-0000653C0000}"/>
    <cellStyle name="Ввод  2 5 4" xfId="15375" xr:uid="{00000000-0005-0000-0000-0000663C0000}"/>
    <cellStyle name="Ввод  2 5 5" xfId="15605" xr:uid="{00000000-0005-0000-0000-0000673C0000}"/>
    <cellStyle name="Ввод  2 5 6" xfId="14848" xr:uid="{00000000-0005-0000-0000-0000683C0000}"/>
    <cellStyle name="Ввод  2 6" xfId="13612" xr:uid="{00000000-0005-0000-0000-0000693C0000}"/>
    <cellStyle name="Ввод  2 6 2" xfId="15060" xr:uid="{00000000-0005-0000-0000-00006A3C0000}"/>
    <cellStyle name="Ввод  2 6 3" xfId="11131" xr:uid="{00000000-0005-0000-0000-00006B3C0000}"/>
    <cellStyle name="Ввод  2 6 4" xfId="15217" xr:uid="{00000000-0005-0000-0000-00006C3C0000}"/>
    <cellStyle name="Ввод  2 6 5" xfId="15015" xr:uid="{00000000-0005-0000-0000-00006D3C0000}"/>
    <cellStyle name="Ввод  2 7" xfId="13226" xr:uid="{00000000-0005-0000-0000-00006E3C0000}"/>
    <cellStyle name="Ввод  2 7 2" xfId="14770" xr:uid="{00000000-0005-0000-0000-00006F3C0000}"/>
    <cellStyle name="Ввод  2 7 3" xfId="11133" xr:uid="{00000000-0005-0000-0000-0000703C0000}"/>
    <cellStyle name="Ввод  2 7 4" xfId="11835" xr:uid="{00000000-0005-0000-0000-0000713C0000}"/>
    <cellStyle name="Ввод  2 7 5" xfId="15209" xr:uid="{00000000-0005-0000-0000-0000723C0000}"/>
    <cellStyle name="Ввод  2 8" xfId="13694" xr:uid="{00000000-0005-0000-0000-0000733C0000}"/>
    <cellStyle name="Ввод  2 8 2" xfId="15101" xr:uid="{00000000-0005-0000-0000-0000743C0000}"/>
    <cellStyle name="Ввод  2 8 3" xfId="12286" xr:uid="{00000000-0005-0000-0000-0000753C0000}"/>
    <cellStyle name="Ввод  2 8 4" xfId="11525" xr:uid="{00000000-0005-0000-0000-0000763C0000}"/>
    <cellStyle name="Ввод  2 8 5" xfId="15526" xr:uid="{00000000-0005-0000-0000-0000773C0000}"/>
    <cellStyle name="Ввод  2_Kalendar_01_12_2014_new" xfId="6142" xr:uid="{00000000-0005-0000-0000-0000783C0000}"/>
    <cellStyle name="Ввод  3" xfId="222" xr:uid="{00000000-0005-0000-0000-0000793C0000}"/>
    <cellStyle name="Ввод  3 2" xfId="1301" xr:uid="{00000000-0005-0000-0000-00007A3C0000}"/>
    <cellStyle name="Ввод  3 2 2" xfId="10571" xr:uid="{00000000-0005-0000-0000-00007B3C0000}"/>
    <cellStyle name="Ввод  3 2 3" xfId="15384" xr:uid="{00000000-0005-0000-0000-00007C3C0000}"/>
    <cellStyle name="Ввод  3 2 4" xfId="13541" xr:uid="{00000000-0005-0000-0000-00007D3C0000}"/>
    <cellStyle name="Ввод  3 2 5" xfId="15630" xr:uid="{00000000-0005-0000-0000-00007E3C0000}"/>
    <cellStyle name="Ввод  3 2 6" xfId="15794" xr:uid="{00000000-0005-0000-0000-00007F3C0000}"/>
    <cellStyle name="Ввод  3 2 7" xfId="15888" xr:uid="{00000000-0005-0000-0000-0000803C0000}"/>
    <cellStyle name="Ввод  3 2 8" xfId="7291" xr:uid="{00000000-0005-0000-0000-0000813C0000}"/>
    <cellStyle name="Ввод  3 3" xfId="10572" xr:uid="{00000000-0005-0000-0000-0000823C0000}"/>
    <cellStyle name="Ввод  3 3 2" xfId="13518" xr:uid="{00000000-0005-0000-0000-0000833C0000}"/>
    <cellStyle name="Ввод  3 3 3" xfId="14992" xr:uid="{00000000-0005-0000-0000-0000843C0000}"/>
    <cellStyle name="Ввод  3 3 4" xfId="11971" xr:uid="{00000000-0005-0000-0000-0000853C0000}"/>
    <cellStyle name="Ввод  3 3 5" xfId="12205" xr:uid="{00000000-0005-0000-0000-0000863C0000}"/>
    <cellStyle name="Ввод  3 3 6" xfId="12248" xr:uid="{00000000-0005-0000-0000-0000873C0000}"/>
    <cellStyle name="Ввод  3 4" xfId="10570" xr:uid="{00000000-0005-0000-0000-0000883C0000}"/>
    <cellStyle name="Ввод  3 4 2" xfId="13613" xr:uid="{00000000-0005-0000-0000-0000893C0000}"/>
    <cellStyle name="Ввод  3 4 3" xfId="15061" xr:uid="{00000000-0005-0000-0000-00008A3C0000}"/>
    <cellStyle name="Ввод  3 4 4" xfId="15448" xr:uid="{00000000-0005-0000-0000-00008B3C0000}"/>
    <cellStyle name="Ввод  3 4 5" xfId="12330" xr:uid="{00000000-0005-0000-0000-00008C3C0000}"/>
    <cellStyle name="Ввод  3 4 6" xfId="15087" xr:uid="{00000000-0005-0000-0000-00008D3C0000}"/>
    <cellStyle name="Ввод  3 5" xfId="13268" xr:uid="{00000000-0005-0000-0000-00008E3C0000}"/>
    <cellStyle name="Ввод  3 5 2" xfId="14791" xr:uid="{00000000-0005-0000-0000-00008F3C0000}"/>
    <cellStyle name="Ввод  3 5 3" xfId="15379" xr:uid="{00000000-0005-0000-0000-0000903C0000}"/>
    <cellStyle name="Ввод  3 5 4" xfId="15600" xr:uid="{00000000-0005-0000-0000-0000913C0000}"/>
    <cellStyle name="Ввод  3 5 5" xfId="11580" xr:uid="{00000000-0005-0000-0000-0000923C0000}"/>
    <cellStyle name="Ввод  3 6" xfId="13786" xr:uid="{00000000-0005-0000-0000-0000933C0000}"/>
    <cellStyle name="Ввод  3 6 2" xfId="15185" xr:uid="{00000000-0005-0000-0000-0000943C0000}"/>
    <cellStyle name="Ввод  3 6 3" xfId="11703" xr:uid="{00000000-0005-0000-0000-0000953C0000}"/>
    <cellStyle name="Ввод  3 6 4" xfId="15518" xr:uid="{00000000-0005-0000-0000-0000963C0000}"/>
    <cellStyle name="Ввод  3 6 5" xfId="15709" xr:uid="{00000000-0005-0000-0000-0000973C0000}"/>
    <cellStyle name="Ввод  3 7" xfId="6139" xr:uid="{00000000-0005-0000-0000-0000983C0000}"/>
    <cellStyle name="Ввод  4" xfId="274" xr:uid="{00000000-0005-0000-0000-0000993C0000}"/>
    <cellStyle name="Ввод  4 2" xfId="7290" xr:uid="{00000000-0005-0000-0000-00009A3C0000}"/>
    <cellStyle name="Ввод  4 2 2" xfId="13970" xr:uid="{00000000-0005-0000-0000-00009B3C0000}"/>
    <cellStyle name="Ввод  4 2 2 2" xfId="15290" xr:uid="{00000000-0005-0000-0000-00009C3C0000}"/>
    <cellStyle name="Ввод  4 2 2 3" xfId="11705" xr:uid="{00000000-0005-0000-0000-00009D3C0000}"/>
    <cellStyle name="Ввод  4 2 2 4" xfId="15033" xr:uid="{00000000-0005-0000-0000-00009E3C0000}"/>
    <cellStyle name="Ввод  4 2 2 5" xfId="11896" xr:uid="{00000000-0005-0000-0000-00009F3C0000}"/>
    <cellStyle name="Ввод  4 3" xfId="8662" xr:uid="{00000000-0005-0000-0000-0000A03C0000}"/>
    <cellStyle name="Ввод  4 3 2" xfId="13916" xr:uid="{00000000-0005-0000-0000-0000A13C0000}"/>
    <cellStyle name="Ввод  4 3 2 2" xfId="15270" xr:uid="{00000000-0005-0000-0000-0000A23C0000}"/>
    <cellStyle name="Ввод  4 3 2 3" xfId="11162" xr:uid="{00000000-0005-0000-0000-0000A33C0000}"/>
    <cellStyle name="Ввод  4 3 2 4" xfId="14774" xr:uid="{00000000-0005-0000-0000-0000A43C0000}"/>
    <cellStyle name="Ввод  4 3 2 5" xfId="11691" xr:uid="{00000000-0005-0000-0000-0000A53C0000}"/>
    <cellStyle name="Ввод  4 4" xfId="13787" xr:uid="{00000000-0005-0000-0000-0000A63C0000}"/>
    <cellStyle name="Ввод  4 4 2" xfId="15186" xr:uid="{00000000-0005-0000-0000-0000A73C0000}"/>
    <cellStyle name="Ввод  4 4 3" xfId="13550" xr:uid="{00000000-0005-0000-0000-0000A83C0000}"/>
    <cellStyle name="Ввод  4 4 4" xfId="11366" xr:uid="{00000000-0005-0000-0000-0000A93C0000}"/>
    <cellStyle name="Ввод  4 4 5" xfId="15480" xr:uid="{00000000-0005-0000-0000-0000AA3C0000}"/>
    <cellStyle name="Ввод  4 5" xfId="11566" xr:uid="{00000000-0005-0000-0000-0000AB3C0000}"/>
    <cellStyle name="Ввод  4 6" xfId="5690" xr:uid="{00000000-0005-0000-0000-0000AC3C0000}"/>
    <cellStyle name="Ввод  5" xfId="329" xr:uid="{00000000-0005-0000-0000-0000AD3C0000}"/>
    <cellStyle name="Ввод  5 2" xfId="11208" xr:uid="{00000000-0005-0000-0000-0000AE3C0000}"/>
    <cellStyle name="Ввод  5 3" xfId="15587" xr:uid="{00000000-0005-0000-0000-0000AF3C0000}"/>
    <cellStyle name="Ввод  5 4" xfId="15716" xr:uid="{00000000-0005-0000-0000-0000B03C0000}"/>
    <cellStyle name="Ввод  5 5" xfId="11551" xr:uid="{00000000-0005-0000-0000-0000B13C0000}"/>
    <cellStyle name="Ввод  5 6" xfId="6141" xr:uid="{00000000-0005-0000-0000-0000B23C0000}"/>
    <cellStyle name="Ввод  6" xfId="129" xr:uid="{00000000-0005-0000-0000-0000B33C0000}"/>
    <cellStyle name="Ввод  6 2" xfId="15328" xr:uid="{00000000-0005-0000-0000-0000B43C0000}"/>
    <cellStyle name="Ввод  6 3" xfId="15395" xr:uid="{00000000-0005-0000-0000-0000B53C0000}"/>
    <cellStyle name="Ввод  6 4" xfId="14703" xr:uid="{00000000-0005-0000-0000-0000B63C0000}"/>
    <cellStyle name="Ввод  6 5" xfId="13410" xr:uid="{00000000-0005-0000-0000-0000B73C0000}"/>
    <cellStyle name="Ввод  6 6" xfId="15934" xr:uid="{00000000-0005-0000-0000-0000B83C0000}"/>
    <cellStyle name="Ввод  6 7" xfId="6140" xr:uid="{00000000-0005-0000-0000-0000B93C0000}"/>
    <cellStyle name="Ввод  7" xfId="5691" xr:uid="{00000000-0005-0000-0000-0000BA3C0000}"/>
    <cellStyle name="Ввод  7 2" xfId="11145" xr:uid="{00000000-0005-0000-0000-0000BB3C0000}"/>
    <cellStyle name="Ввод  7 3" xfId="13185" xr:uid="{00000000-0005-0000-0000-0000BC3C0000}"/>
    <cellStyle name="Ввод  7 4" xfId="11452" xr:uid="{00000000-0005-0000-0000-0000BD3C0000}"/>
    <cellStyle name="Ввод  8" xfId="5692" xr:uid="{00000000-0005-0000-0000-0000BE3C0000}"/>
    <cellStyle name="Ввод  8 2" xfId="15429" xr:uid="{00000000-0005-0000-0000-0000BF3C0000}"/>
    <cellStyle name="Ввод  8 3" xfId="14735" xr:uid="{00000000-0005-0000-0000-0000C03C0000}"/>
    <cellStyle name="Ввод  8 4" xfId="14854" xr:uid="{00000000-0005-0000-0000-0000C13C0000}"/>
    <cellStyle name="Ввод  9" xfId="5693" xr:uid="{00000000-0005-0000-0000-0000C23C0000}"/>
    <cellStyle name="Ввод  9 2" xfId="14633" xr:uid="{00000000-0005-0000-0000-0000C33C0000}"/>
    <cellStyle name="Ввод  9 3" xfId="12284" xr:uid="{00000000-0005-0000-0000-0000C43C0000}"/>
    <cellStyle name="Ввод  9 4" xfId="11594" xr:uid="{00000000-0005-0000-0000-0000C53C0000}"/>
    <cellStyle name="Відсотковий 2" xfId="13144" xr:uid="{00000000-0005-0000-0000-0000C63C0000}"/>
    <cellStyle name="Відсотковий 2 2" xfId="15880" xr:uid="{00000000-0005-0000-0000-0000C73C0000}"/>
    <cellStyle name="Вывод 10" xfId="6145" xr:uid="{00000000-0005-0000-0000-0000C83C0000}"/>
    <cellStyle name="Вывод 10 2" xfId="11638" xr:uid="{00000000-0005-0000-0000-0000C93C0000}"/>
    <cellStyle name="Вывод 10 3" xfId="11185" xr:uid="{00000000-0005-0000-0000-0000CA3C0000}"/>
    <cellStyle name="Вывод 10 4" xfId="13394" xr:uid="{00000000-0005-0000-0000-0000CB3C0000}"/>
    <cellStyle name="Вывод 10 5" xfId="13101" xr:uid="{00000000-0005-0000-0000-0000CC3C0000}"/>
    <cellStyle name="Вывод 11" xfId="6143" xr:uid="{00000000-0005-0000-0000-0000CD3C0000}"/>
    <cellStyle name="Вывод 11 2" xfId="11456" xr:uid="{00000000-0005-0000-0000-0000CE3C0000}"/>
    <cellStyle name="Вывод 11 3" xfId="11258" xr:uid="{00000000-0005-0000-0000-0000CF3C0000}"/>
    <cellStyle name="Вывод 11 4" xfId="12083" xr:uid="{00000000-0005-0000-0000-0000D03C0000}"/>
    <cellStyle name="Вывод 11 5" xfId="11630" xr:uid="{00000000-0005-0000-0000-0000D13C0000}"/>
    <cellStyle name="Вывод 12" xfId="5694" xr:uid="{00000000-0005-0000-0000-0000D23C0000}"/>
    <cellStyle name="Вывод 12 2" xfId="11637" xr:uid="{00000000-0005-0000-0000-0000D33C0000}"/>
    <cellStyle name="Вывод 12 3" xfId="15286" xr:uid="{00000000-0005-0000-0000-0000D43C0000}"/>
    <cellStyle name="Вывод 12 4" xfId="11669" xr:uid="{00000000-0005-0000-0000-0000D53C0000}"/>
    <cellStyle name="Вывод 12 5" xfId="12137" xr:uid="{00000000-0005-0000-0000-0000D63C0000}"/>
    <cellStyle name="Вывод 13" xfId="8039" xr:uid="{00000000-0005-0000-0000-0000D73C0000}"/>
    <cellStyle name="Вывод 13 2" xfId="11457" xr:uid="{00000000-0005-0000-0000-0000D83C0000}"/>
    <cellStyle name="Вывод 13 3" xfId="12266" xr:uid="{00000000-0005-0000-0000-0000D93C0000}"/>
    <cellStyle name="Вывод 13 4" xfId="14611" xr:uid="{00000000-0005-0000-0000-0000DA3C0000}"/>
    <cellStyle name="Вывод 13 5" xfId="13303" xr:uid="{00000000-0005-0000-0000-0000DB3C0000}"/>
    <cellStyle name="Вывод 2" xfId="178" xr:uid="{00000000-0005-0000-0000-0000DC3C0000}"/>
    <cellStyle name="Вывод 2 2" xfId="1302" xr:uid="{00000000-0005-0000-0000-0000DD3C0000}"/>
    <cellStyle name="Вывод 2 2 2" xfId="10573" xr:uid="{00000000-0005-0000-0000-0000DE3C0000}"/>
    <cellStyle name="Вывод 2 2 3" xfId="13894" xr:uid="{00000000-0005-0000-0000-0000DF3C0000}"/>
    <cellStyle name="Вывод 2 2 3 2" xfId="15256" xr:uid="{00000000-0005-0000-0000-0000E03C0000}"/>
    <cellStyle name="Вывод 2 2 3 3" xfId="11913" xr:uid="{00000000-0005-0000-0000-0000E13C0000}"/>
    <cellStyle name="Вывод 2 2 3 4" xfId="11275" xr:uid="{00000000-0005-0000-0000-0000E23C0000}"/>
    <cellStyle name="Вывод 2 2 3 5" xfId="15726" xr:uid="{00000000-0005-0000-0000-0000E33C0000}"/>
    <cellStyle name="Вывод 2 2 4" xfId="11710" xr:uid="{00000000-0005-0000-0000-0000E43C0000}"/>
    <cellStyle name="Вывод 2 2 5" xfId="5695" xr:uid="{00000000-0005-0000-0000-0000E53C0000}"/>
    <cellStyle name="Вывод 2 3" xfId="5696" xr:uid="{00000000-0005-0000-0000-0000E63C0000}"/>
    <cellStyle name="Вывод 2 3 2" xfId="10574" xr:uid="{00000000-0005-0000-0000-0000E73C0000}"/>
    <cellStyle name="Вывод 2 3 2 2" xfId="13530" xr:uid="{00000000-0005-0000-0000-0000E83C0000}"/>
    <cellStyle name="Вывод 2 3 2 3" xfId="15003" xr:uid="{00000000-0005-0000-0000-0000E93C0000}"/>
    <cellStyle name="Вывод 2 3 2 4" xfId="12100" xr:uid="{00000000-0005-0000-0000-0000EA3C0000}"/>
    <cellStyle name="Вывод 2 3 2 5" xfId="12024" xr:uid="{00000000-0005-0000-0000-0000EB3C0000}"/>
    <cellStyle name="Вывод 2 3 2 6" xfId="11976" xr:uid="{00000000-0005-0000-0000-0000EC3C0000}"/>
    <cellStyle name="Вывод 2 3 3" xfId="13375" xr:uid="{00000000-0005-0000-0000-0000ED3C0000}"/>
    <cellStyle name="Вывод 2 3 3 2" xfId="14860" xr:uid="{00000000-0005-0000-0000-0000EE3C0000}"/>
    <cellStyle name="Вывод 2 3 3 3" xfId="12310" xr:uid="{00000000-0005-0000-0000-0000EF3C0000}"/>
    <cellStyle name="Вывод 2 3 3 4" xfId="14670" xr:uid="{00000000-0005-0000-0000-0000F03C0000}"/>
    <cellStyle name="Вывод 2 3 3 5" xfId="14857" xr:uid="{00000000-0005-0000-0000-0000F13C0000}"/>
    <cellStyle name="Вывод 2 4" xfId="10575" xr:uid="{00000000-0005-0000-0000-0000F23C0000}"/>
    <cellStyle name="Вывод 2 4 2" xfId="10576" xr:uid="{00000000-0005-0000-0000-0000F33C0000}"/>
    <cellStyle name="Вывод 2 4 2 2" xfId="13536" xr:uid="{00000000-0005-0000-0000-0000F43C0000}"/>
    <cellStyle name="Вывод 2 4 2 3" xfId="15009" xr:uid="{00000000-0005-0000-0000-0000F53C0000}"/>
    <cellStyle name="Вывод 2 4 2 4" xfId="15453" xr:uid="{00000000-0005-0000-0000-0000F63C0000}"/>
    <cellStyle name="Вывод 2 4 2 5" xfId="11356" xr:uid="{00000000-0005-0000-0000-0000F73C0000}"/>
    <cellStyle name="Вывод 2 4 2 6" xfId="11153" xr:uid="{00000000-0005-0000-0000-0000F83C0000}"/>
    <cellStyle name="Вывод 2 4 3" xfId="13416" xr:uid="{00000000-0005-0000-0000-0000F93C0000}"/>
    <cellStyle name="Вывод 2 4 3 2" xfId="14889" xr:uid="{00000000-0005-0000-0000-0000FA3C0000}"/>
    <cellStyle name="Вывод 2 4 3 3" xfId="15336" xr:uid="{00000000-0005-0000-0000-0000FB3C0000}"/>
    <cellStyle name="Вывод 2 4 3 4" xfId="12135" xr:uid="{00000000-0005-0000-0000-0000FC3C0000}"/>
    <cellStyle name="Вывод 2 4 3 5" xfId="11326" xr:uid="{00000000-0005-0000-0000-0000FD3C0000}"/>
    <cellStyle name="Вывод 2 4 4" xfId="11782" xr:uid="{00000000-0005-0000-0000-0000FE3C0000}"/>
    <cellStyle name="Вывод 2 4 5" xfId="11407" xr:uid="{00000000-0005-0000-0000-0000FF3C0000}"/>
    <cellStyle name="Вывод 2 4 6" xfId="13294" xr:uid="{00000000-0005-0000-0000-0000003D0000}"/>
    <cellStyle name="Вывод 2 4 7" xfId="15470" xr:uid="{00000000-0005-0000-0000-0000013D0000}"/>
    <cellStyle name="Вывод 2 4 8" xfId="14691" xr:uid="{00000000-0005-0000-0000-0000023D0000}"/>
    <cellStyle name="Вывод 2 5" xfId="10577" xr:uid="{00000000-0005-0000-0000-0000033D0000}"/>
    <cellStyle name="Вывод 2 5 2" xfId="10578" xr:uid="{00000000-0005-0000-0000-0000043D0000}"/>
    <cellStyle name="Вывод 2 5 2 2" xfId="13544" xr:uid="{00000000-0005-0000-0000-0000053D0000}"/>
    <cellStyle name="Вывод 2 5 2 3" xfId="15019" xr:uid="{00000000-0005-0000-0000-0000063D0000}"/>
    <cellStyle name="Вывод 2 5 2 4" xfId="12191" xr:uid="{00000000-0005-0000-0000-0000073D0000}"/>
    <cellStyle name="Вывод 2 5 2 5" xfId="15536" xr:uid="{00000000-0005-0000-0000-0000083D0000}"/>
    <cellStyle name="Вывод 2 5 2 6" xfId="15515" xr:uid="{00000000-0005-0000-0000-0000093D0000}"/>
    <cellStyle name="Вывод 2 5 3" xfId="13435" xr:uid="{00000000-0005-0000-0000-00000A3D0000}"/>
    <cellStyle name="Вывод 2 5 4" xfId="14908" xr:uid="{00000000-0005-0000-0000-00000B3D0000}"/>
    <cellStyle name="Вывод 2 5 5" xfId="15351" xr:uid="{00000000-0005-0000-0000-00000C3D0000}"/>
    <cellStyle name="Вывод 2 5 6" xfId="13257" xr:uid="{00000000-0005-0000-0000-00000D3D0000}"/>
    <cellStyle name="Вывод 2 5 7" xfId="14852" xr:uid="{00000000-0005-0000-0000-00000E3D0000}"/>
    <cellStyle name="Вывод 2 6" xfId="10579" xr:uid="{00000000-0005-0000-0000-00000F3D0000}"/>
    <cellStyle name="Вывод 2 6 2" xfId="13599" xr:uid="{00000000-0005-0000-0000-0000103D0000}"/>
    <cellStyle name="Вывод 2 6 3" xfId="15055" xr:uid="{00000000-0005-0000-0000-0000113D0000}"/>
    <cellStyle name="Вывод 2 6 4" xfId="14584" xr:uid="{00000000-0005-0000-0000-0000123D0000}"/>
    <cellStyle name="Вывод 2 6 5" xfId="15548" xr:uid="{00000000-0005-0000-0000-0000133D0000}"/>
    <cellStyle name="Вывод 2 6 6" xfId="15725" xr:uid="{00000000-0005-0000-0000-0000143D0000}"/>
    <cellStyle name="Вывод 2 7" xfId="13614" xr:uid="{00000000-0005-0000-0000-0000153D0000}"/>
    <cellStyle name="Вывод 2 7 2" xfId="15062" xr:uid="{00000000-0005-0000-0000-0000163D0000}"/>
    <cellStyle name="Вывод 2 7 3" xfId="14649" xr:uid="{00000000-0005-0000-0000-0000173D0000}"/>
    <cellStyle name="Вывод 2 7 4" xfId="14800" xr:uid="{00000000-0005-0000-0000-0000183D0000}"/>
    <cellStyle name="Вывод 2 7 5" xfId="11196" xr:uid="{00000000-0005-0000-0000-0000193D0000}"/>
    <cellStyle name="Вывод 2 8" xfId="13227" xr:uid="{00000000-0005-0000-0000-00001A3D0000}"/>
    <cellStyle name="Вывод 2 8 2" xfId="14771" xr:uid="{00000000-0005-0000-0000-00001B3D0000}"/>
    <cellStyle name="Вывод 2 8 3" xfId="15445" xr:uid="{00000000-0005-0000-0000-00001C3D0000}"/>
    <cellStyle name="Вывод 2 8 4" xfId="15560" xr:uid="{00000000-0005-0000-0000-00001D3D0000}"/>
    <cellStyle name="Вывод 2 8 5" xfId="15039" xr:uid="{00000000-0005-0000-0000-00001E3D0000}"/>
    <cellStyle name="Вывод 2 9" xfId="13695" xr:uid="{00000000-0005-0000-0000-00001F3D0000}"/>
    <cellStyle name="Вывод 2 9 2" xfId="15102" xr:uid="{00000000-0005-0000-0000-0000203D0000}"/>
    <cellStyle name="Вывод 2 9 3" xfId="15408" xr:uid="{00000000-0005-0000-0000-0000213D0000}"/>
    <cellStyle name="Вывод 2 9 4" xfId="12072" xr:uid="{00000000-0005-0000-0000-0000223D0000}"/>
    <cellStyle name="Вывод 2 9 5" xfId="11291" xr:uid="{00000000-0005-0000-0000-0000233D0000}"/>
    <cellStyle name="Вывод 2_Kalendar_01_12_2014_new" xfId="8037" xr:uid="{00000000-0005-0000-0000-0000243D0000}"/>
    <cellStyle name="Вывод 3" xfId="223" xr:uid="{00000000-0005-0000-0000-0000253D0000}"/>
    <cellStyle name="Вывод 3 2" xfId="1303" xr:uid="{00000000-0005-0000-0000-0000263D0000}"/>
    <cellStyle name="Вывод 3 2 2" xfId="10581" xr:uid="{00000000-0005-0000-0000-0000273D0000}"/>
    <cellStyle name="Вывод 3 2 2 2" xfId="13519" xr:uid="{00000000-0005-0000-0000-0000283D0000}"/>
    <cellStyle name="Вывод 3 2 2 3" xfId="14993" xr:uid="{00000000-0005-0000-0000-0000293D0000}"/>
    <cellStyle name="Вывод 3 2 2 4" xfId="15365" xr:uid="{00000000-0005-0000-0000-00002A3D0000}"/>
    <cellStyle name="Вывод 3 2 2 5" xfId="11301" xr:uid="{00000000-0005-0000-0000-00002B3D0000}"/>
    <cellStyle name="Вывод 3 2 2 6" xfId="11415" xr:uid="{00000000-0005-0000-0000-00002C3D0000}"/>
    <cellStyle name="Вывод 3 2 3" xfId="11636" xr:uid="{00000000-0005-0000-0000-00002D3D0000}"/>
    <cellStyle name="Вывод 3 2 4" xfId="15357" xr:uid="{00000000-0005-0000-0000-00002E3D0000}"/>
    <cellStyle name="Вывод 3 2 5" xfId="11344" xr:uid="{00000000-0005-0000-0000-00002F3D0000}"/>
    <cellStyle name="Вывод 3 2 6" xfId="12198" xr:uid="{00000000-0005-0000-0000-0000303D0000}"/>
    <cellStyle name="Вывод 3 2 7" xfId="15889" xr:uid="{00000000-0005-0000-0000-0000313D0000}"/>
    <cellStyle name="Вывод 3 2 8" xfId="6562" xr:uid="{00000000-0005-0000-0000-0000323D0000}"/>
    <cellStyle name="Вывод 3 3" xfId="10580" xr:uid="{00000000-0005-0000-0000-0000333D0000}"/>
    <cellStyle name="Вывод 3 3 2" xfId="13615" xr:uid="{00000000-0005-0000-0000-0000343D0000}"/>
    <cellStyle name="Вывод 3 3 3" xfId="15063" xr:uid="{00000000-0005-0000-0000-0000353D0000}"/>
    <cellStyle name="Вывод 3 3 4" xfId="11585" xr:uid="{00000000-0005-0000-0000-0000363D0000}"/>
    <cellStyle name="Вывод 3 3 5" xfId="15490" xr:uid="{00000000-0005-0000-0000-0000373D0000}"/>
    <cellStyle name="Вывод 3 3 6" xfId="15668" xr:uid="{00000000-0005-0000-0000-0000383D0000}"/>
    <cellStyle name="Вывод 3 4" xfId="13269" xr:uid="{00000000-0005-0000-0000-0000393D0000}"/>
    <cellStyle name="Вывод 3 4 2" xfId="14792" xr:uid="{00000000-0005-0000-0000-00003A3D0000}"/>
    <cellStyle name="Вывод 3 4 3" xfId="14588" xr:uid="{00000000-0005-0000-0000-00003B3D0000}"/>
    <cellStyle name="Вывод 3 4 4" xfId="12243" xr:uid="{00000000-0005-0000-0000-00003C3D0000}"/>
    <cellStyle name="Вывод 3 4 5" xfId="13577" xr:uid="{00000000-0005-0000-0000-00003D3D0000}"/>
    <cellStyle name="Вывод 3 5" xfId="13788" xr:uid="{00000000-0005-0000-0000-00003E3D0000}"/>
    <cellStyle name="Вывод 3 5 2" xfId="15187" xr:uid="{00000000-0005-0000-0000-00003F3D0000}"/>
    <cellStyle name="Вывод 3 5 3" xfId="11466" xr:uid="{00000000-0005-0000-0000-0000403D0000}"/>
    <cellStyle name="Вывод 3 5 4" xfId="11303" xr:uid="{00000000-0005-0000-0000-0000413D0000}"/>
    <cellStyle name="Вывод 3 5 5" xfId="11818" xr:uid="{00000000-0005-0000-0000-0000423D0000}"/>
    <cellStyle name="Вывод 3 6" xfId="8038" xr:uid="{00000000-0005-0000-0000-0000433D0000}"/>
    <cellStyle name="Вывод 4" xfId="275" xr:uid="{00000000-0005-0000-0000-0000443D0000}"/>
    <cellStyle name="Вывод 4 2" xfId="8457" xr:uid="{00000000-0005-0000-0000-0000453D0000}"/>
    <cellStyle name="Вывод 4 2 2" xfId="13971" xr:uid="{00000000-0005-0000-0000-0000463D0000}"/>
    <cellStyle name="Вывод 4 2 2 2" xfId="15291" xr:uid="{00000000-0005-0000-0000-0000473D0000}"/>
    <cellStyle name="Вывод 4 2 2 3" xfId="11469" xr:uid="{00000000-0005-0000-0000-0000483D0000}"/>
    <cellStyle name="Вывод 4 2 2 4" xfId="14917" xr:uid="{00000000-0005-0000-0000-0000493D0000}"/>
    <cellStyle name="Вывод 4 2 2 5" xfId="15394" xr:uid="{00000000-0005-0000-0000-00004A3D0000}"/>
    <cellStyle name="Вывод 4 3" xfId="8663" xr:uid="{00000000-0005-0000-0000-00004B3D0000}"/>
    <cellStyle name="Вывод 4 3 2" xfId="13917" xr:uid="{00000000-0005-0000-0000-00004C3D0000}"/>
    <cellStyle name="Вывод 4 3 2 2" xfId="15271" xr:uid="{00000000-0005-0000-0000-00004D3D0000}"/>
    <cellStyle name="Вывод 4 3 2 3" xfId="11615" xr:uid="{00000000-0005-0000-0000-00004E3D0000}"/>
    <cellStyle name="Вывод 4 3 2 4" xfId="11479" xr:uid="{00000000-0005-0000-0000-00004F3D0000}"/>
    <cellStyle name="Вывод 4 3 2 5" xfId="11820" xr:uid="{00000000-0005-0000-0000-0000503D0000}"/>
    <cellStyle name="Вывод 4 4" xfId="13789" xr:uid="{00000000-0005-0000-0000-0000513D0000}"/>
    <cellStyle name="Вывод 4 4 2" xfId="15188" xr:uid="{00000000-0005-0000-0000-0000523D0000}"/>
    <cellStyle name="Вывод 4 4 3" xfId="15279" xr:uid="{00000000-0005-0000-0000-0000533D0000}"/>
    <cellStyle name="Вывод 4 4 4" xfId="13572" xr:uid="{00000000-0005-0000-0000-0000543D0000}"/>
    <cellStyle name="Вывод 4 4 5" xfId="11946" xr:uid="{00000000-0005-0000-0000-0000553D0000}"/>
    <cellStyle name="Вывод 4 5" xfId="5697" xr:uid="{00000000-0005-0000-0000-0000563D0000}"/>
    <cellStyle name="Вывод 5" xfId="330" xr:uid="{00000000-0005-0000-0000-0000573D0000}"/>
    <cellStyle name="Вывод 5 2" xfId="8750" xr:uid="{00000000-0005-0000-0000-0000583D0000}"/>
    <cellStyle name="Вывод 5 3" xfId="11635" xr:uid="{00000000-0005-0000-0000-0000593D0000}"/>
    <cellStyle name="Вывод 5 4" xfId="15451" xr:uid="{00000000-0005-0000-0000-00005A3D0000}"/>
    <cellStyle name="Вывод 5 5" xfId="11659" xr:uid="{00000000-0005-0000-0000-00005B3D0000}"/>
    <cellStyle name="Вывод 5 6" xfId="11287" xr:uid="{00000000-0005-0000-0000-00005C3D0000}"/>
    <cellStyle name="Вывод 5 7" xfId="14707" xr:uid="{00000000-0005-0000-0000-00005D3D0000}"/>
    <cellStyle name="Вывод 5 8" xfId="8040" xr:uid="{00000000-0005-0000-0000-00005E3D0000}"/>
    <cellStyle name="Вывод 6" xfId="130" xr:uid="{00000000-0005-0000-0000-00005F3D0000}"/>
    <cellStyle name="Вывод 6 2" xfId="11634" xr:uid="{00000000-0005-0000-0000-0000603D0000}"/>
    <cellStyle name="Вывод 6 3" xfId="14652" xr:uid="{00000000-0005-0000-0000-0000613D0000}"/>
    <cellStyle name="Вывод 6 4" xfId="15553" xr:uid="{00000000-0005-0000-0000-0000623D0000}"/>
    <cellStyle name="Вывод 6 5" xfId="15688" xr:uid="{00000000-0005-0000-0000-0000633D0000}"/>
    <cellStyle name="Вывод 6 6" xfId="11655" xr:uid="{00000000-0005-0000-0000-0000643D0000}"/>
    <cellStyle name="Вывод 6 7" xfId="15938" xr:uid="{00000000-0005-0000-0000-0000653D0000}"/>
    <cellStyle name="Вывод 6 8" xfId="6144" xr:uid="{00000000-0005-0000-0000-0000663D0000}"/>
    <cellStyle name="Вывод 7" xfId="6898" xr:uid="{00000000-0005-0000-0000-0000673D0000}"/>
    <cellStyle name="Вывод 7 2" xfId="11633" xr:uid="{00000000-0005-0000-0000-0000683D0000}"/>
    <cellStyle name="Вывод 7 3" xfId="12272" xr:uid="{00000000-0005-0000-0000-0000693D0000}"/>
    <cellStyle name="Вывод 7 4" xfId="11260" xr:uid="{00000000-0005-0000-0000-00006A3D0000}"/>
    <cellStyle name="Вывод 7 5" xfId="13300" xr:uid="{00000000-0005-0000-0000-00006B3D0000}"/>
    <cellStyle name="Вывод 8" xfId="5698" xr:uid="{00000000-0005-0000-0000-00006C3D0000}"/>
    <cellStyle name="Вывод 8 2" xfId="11632" xr:uid="{00000000-0005-0000-0000-00006D3D0000}"/>
    <cellStyle name="Вывод 8 3" xfId="11613" xr:uid="{00000000-0005-0000-0000-00006E3D0000}"/>
    <cellStyle name="Вывод 8 4" xfId="11895" xr:uid="{00000000-0005-0000-0000-00006F3D0000}"/>
    <cellStyle name="Вывод 8 5" xfId="11484" xr:uid="{00000000-0005-0000-0000-0000703D0000}"/>
    <cellStyle name="Вывод 9" xfId="5699" xr:uid="{00000000-0005-0000-0000-0000713D0000}"/>
    <cellStyle name="Вывод 9 2" xfId="11455" xr:uid="{00000000-0005-0000-0000-0000723D0000}"/>
    <cellStyle name="Вывод 9 3" xfId="12320" xr:uid="{00000000-0005-0000-0000-0000733D0000}"/>
    <cellStyle name="Вывод 9 4" xfId="11650" xr:uid="{00000000-0005-0000-0000-0000743D0000}"/>
    <cellStyle name="Вывод 9 5" xfId="13386" xr:uid="{00000000-0005-0000-0000-0000753D0000}"/>
    <cellStyle name="Вычисление 10" xfId="5700" xr:uid="{00000000-0005-0000-0000-0000763D0000}"/>
    <cellStyle name="Вычисление 10 2" xfId="15311" xr:uid="{00000000-0005-0000-0000-0000773D0000}"/>
    <cellStyle name="Вычисление 10 3" xfId="11497" xr:uid="{00000000-0005-0000-0000-0000783D0000}"/>
    <cellStyle name="Вычисление 10 4" xfId="11577" xr:uid="{00000000-0005-0000-0000-0000793D0000}"/>
    <cellStyle name="Вычисление 11" xfId="5701" xr:uid="{00000000-0005-0000-0000-00007A3D0000}"/>
    <cellStyle name="Вычисление 11 2" xfId="14867" xr:uid="{00000000-0005-0000-0000-00007B3D0000}"/>
    <cellStyle name="Вычисление 11 3" xfId="11142" xr:uid="{00000000-0005-0000-0000-00007C3D0000}"/>
    <cellStyle name="Вычисление 11 4" xfId="11903" xr:uid="{00000000-0005-0000-0000-00007D3D0000}"/>
    <cellStyle name="Вычисление 12" xfId="5702" xr:uid="{00000000-0005-0000-0000-00007E3D0000}"/>
    <cellStyle name="Вычисление 12 2" xfId="11858" xr:uid="{00000000-0005-0000-0000-00007F3D0000}"/>
    <cellStyle name="Вычисление 12 3" xfId="11205" xr:uid="{00000000-0005-0000-0000-0000803D0000}"/>
    <cellStyle name="Вычисление 12 4" xfId="11395" xr:uid="{00000000-0005-0000-0000-0000813D0000}"/>
    <cellStyle name="Вычисление 13" xfId="8069" xr:uid="{00000000-0005-0000-0000-0000823D0000}"/>
    <cellStyle name="Вычисление 13 2" xfId="15413" xr:uid="{00000000-0005-0000-0000-0000833D0000}"/>
    <cellStyle name="Вычисление 13 3" xfId="11264" xr:uid="{00000000-0005-0000-0000-0000843D0000}"/>
    <cellStyle name="Вычисление 13 4" xfId="11261" xr:uid="{00000000-0005-0000-0000-0000853D0000}"/>
    <cellStyle name="Вычисление 2" xfId="179" xr:uid="{00000000-0005-0000-0000-0000863D0000}"/>
    <cellStyle name="Вычисление 2 2" xfId="1304" xr:uid="{00000000-0005-0000-0000-0000873D0000}"/>
    <cellStyle name="Вычисление 2 2 2" xfId="10582" xr:uid="{00000000-0005-0000-0000-0000883D0000}"/>
    <cellStyle name="Вычисление 2 2 3" xfId="13895" xr:uid="{00000000-0005-0000-0000-0000893D0000}"/>
    <cellStyle name="Вычисление 2 2 3 2" xfId="15257" xr:uid="{00000000-0005-0000-0000-00008A3D0000}"/>
    <cellStyle name="Вычисление 2 2 3 3" xfId="15201" xr:uid="{00000000-0005-0000-0000-00008B3D0000}"/>
    <cellStyle name="Вычисление 2 2 3 4" xfId="15366" xr:uid="{00000000-0005-0000-0000-00008C3D0000}"/>
    <cellStyle name="Вычисление 2 2 3 5" xfId="15680" xr:uid="{00000000-0005-0000-0000-00008D3D0000}"/>
    <cellStyle name="Вычисление 2 2 4" xfId="12221" xr:uid="{00000000-0005-0000-0000-00008E3D0000}"/>
    <cellStyle name="Вычисление 2 2 5" xfId="5703" xr:uid="{00000000-0005-0000-0000-00008F3D0000}"/>
    <cellStyle name="Вычисление 2 3" xfId="8042" xr:uid="{00000000-0005-0000-0000-0000903D0000}"/>
    <cellStyle name="Вычисление 2 3 2" xfId="10583" xr:uid="{00000000-0005-0000-0000-0000913D0000}"/>
    <cellStyle name="Вычисление 2 3 2 2" xfId="13531" xr:uid="{00000000-0005-0000-0000-0000923D0000}"/>
    <cellStyle name="Вычисление 2 3 2 3" xfId="15004" xr:uid="{00000000-0005-0000-0000-0000933D0000}"/>
    <cellStyle name="Вычисление 2 3 2 4" xfId="13548" xr:uid="{00000000-0005-0000-0000-0000943D0000}"/>
    <cellStyle name="Вычисление 2 3 2 5" xfId="11532" xr:uid="{00000000-0005-0000-0000-0000953D0000}"/>
    <cellStyle name="Вычисление 2 3 2 6" xfId="15623" xr:uid="{00000000-0005-0000-0000-0000963D0000}"/>
    <cellStyle name="Вычисление 2 3 3" xfId="13376" xr:uid="{00000000-0005-0000-0000-0000973D0000}"/>
    <cellStyle name="Вычисление 2 3 3 2" xfId="14861" xr:uid="{00000000-0005-0000-0000-0000983D0000}"/>
    <cellStyle name="Вычисление 2 3 3 3" xfId="12216" xr:uid="{00000000-0005-0000-0000-0000993D0000}"/>
    <cellStyle name="Вычисление 2 3 3 4" xfId="12226" xr:uid="{00000000-0005-0000-0000-00009A3D0000}"/>
    <cellStyle name="Вычисление 2 3 3 5" xfId="15660" xr:uid="{00000000-0005-0000-0000-00009B3D0000}"/>
    <cellStyle name="Вычисление 2 4" xfId="10584" xr:uid="{00000000-0005-0000-0000-00009C3D0000}"/>
    <cellStyle name="Вычисление 2 4 2" xfId="10585" xr:uid="{00000000-0005-0000-0000-00009D3D0000}"/>
    <cellStyle name="Вычисление 2 4 2 2" xfId="13537" xr:uid="{00000000-0005-0000-0000-00009E3D0000}"/>
    <cellStyle name="Вычисление 2 4 2 3" xfId="15010" xr:uid="{00000000-0005-0000-0000-00009F3D0000}"/>
    <cellStyle name="Вычисление 2 4 2 4" xfId="15092" xr:uid="{00000000-0005-0000-0000-0000A03D0000}"/>
    <cellStyle name="Вычисление 2 4 2 5" xfId="15583" xr:uid="{00000000-0005-0000-0000-0000A13D0000}"/>
    <cellStyle name="Вычисление 2 4 2 6" xfId="13554" xr:uid="{00000000-0005-0000-0000-0000A23D0000}"/>
    <cellStyle name="Вычисление 2 4 3" xfId="13417" xr:uid="{00000000-0005-0000-0000-0000A33D0000}"/>
    <cellStyle name="Вычисление 2 4 3 2" xfId="14890" xr:uid="{00000000-0005-0000-0000-0000A43D0000}"/>
    <cellStyle name="Вычисление 2 4 3 3" xfId="14579" xr:uid="{00000000-0005-0000-0000-0000A53D0000}"/>
    <cellStyle name="Вычисление 2 4 3 4" xfId="12132" xr:uid="{00000000-0005-0000-0000-0000A63D0000}"/>
    <cellStyle name="Вычисление 2 4 3 5" xfId="14927" xr:uid="{00000000-0005-0000-0000-0000A73D0000}"/>
    <cellStyle name="Вычисление 2 4 4" xfId="11783" xr:uid="{00000000-0005-0000-0000-0000A83D0000}"/>
    <cellStyle name="Вычисление 2 4 5" xfId="14831" xr:uid="{00000000-0005-0000-0000-0000A93D0000}"/>
    <cellStyle name="Вычисление 2 4 6" xfId="11117" xr:uid="{00000000-0005-0000-0000-0000AA3D0000}"/>
    <cellStyle name="Вычисление 2 4 7" xfId="11490" xr:uid="{00000000-0005-0000-0000-0000AB3D0000}"/>
    <cellStyle name="Вычисление 2 5" xfId="10586" xr:uid="{00000000-0005-0000-0000-0000AC3D0000}"/>
    <cellStyle name="Вычисление 2 5 2" xfId="10587" xr:uid="{00000000-0005-0000-0000-0000AD3D0000}"/>
    <cellStyle name="Вычисление 2 5 2 2" xfId="13545" xr:uid="{00000000-0005-0000-0000-0000AE3D0000}"/>
    <cellStyle name="Вычисление 2 5 2 3" xfId="15020" xr:uid="{00000000-0005-0000-0000-0000AF3D0000}"/>
    <cellStyle name="Вычисление 2 5 2 4" xfId="11696" xr:uid="{00000000-0005-0000-0000-0000B03D0000}"/>
    <cellStyle name="Вычисление 2 5 2 5" xfId="14619" xr:uid="{00000000-0005-0000-0000-0000B13D0000}"/>
    <cellStyle name="Вычисление 2 5 2 6" xfId="15644" xr:uid="{00000000-0005-0000-0000-0000B23D0000}"/>
    <cellStyle name="Вычисление 2 5 3" xfId="13436" xr:uid="{00000000-0005-0000-0000-0000B33D0000}"/>
    <cellStyle name="Вычисление 2 5 4" xfId="14909" xr:uid="{00000000-0005-0000-0000-0000B43D0000}"/>
    <cellStyle name="Вычисление 2 5 5" xfId="11132" xr:uid="{00000000-0005-0000-0000-0000B53D0000}"/>
    <cellStyle name="Вычисление 2 5 6" xfId="15563" xr:uid="{00000000-0005-0000-0000-0000B63D0000}"/>
    <cellStyle name="Вычисление 2 5 7" xfId="15038" xr:uid="{00000000-0005-0000-0000-0000B73D0000}"/>
    <cellStyle name="Вычисление 2 6" xfId="10588" xr:uid="{00000000-0005-0000-0000-0000B83D0000}"/>
    <cellStyle name="Вычисление 2 6 2" xfId="13600" xr:uid="{00000000-0005-0000-0000-0000B93D0000}"/>
    <cellStyle name="Вычисление 2 6 3" xfId="15056" xr:uid="{00000000-0005-0000-0000-0000BA3D0000}"/>
    <cellStyle name="Вычисление 2 6 4" xfId="11215" xr:uid="{00000000-0005-0000-0000-0000BB3D0000}"/>
    <cellStyle name="Вычисление 2 6 5" xfId="11663" xr:uid="{00000000-0005-0000-0000-0000BC3D0000}"/>
    <cellStyle name="Вычисление 2 6 6" xfId="11408" xr:uid="{00000000-0005-0000-0000-0000BD3D0000}"/>
    <cellStyle name="Вычисление 2 7" xfId="13616" xr:uid="{00000000-0005-0000-0000-0000BE3D0000}"/>
    <cellStyle name="Вычисление 2 7 2" xfId="15064" xr:uid="{00000000-0005-0000-0000-0000BF3D0000}"/>
    <cellStyle name="Вычисление 2 7 3" xfId="11614" xr:uid="{00000000-0005-0000-0000-0000C03D0000}"/>
    <cellStyle name="Вычисление 2 7 4" xfId="11112" xr:uid="{00000000-0005-0000-0000-0000C13D0000}"/>
    <cellStyle name="Вычисление 2 7 5" xfId="11933" xr:uid="{00000000-0005-0000-0000-0000C23D0000}"/>
    <cellStyle name="Вычисление 2 8" xfId="13228" xr:uid="{00000000-0005-0000-0000-0000C33D0000}"/>
    <cellStyle name="Вычисление 2 8 2" xfId="14772" xr:uid="{00000000-0005-0000-0000-0000C43D0000}"/>
    <cellStyle name="Вычисление 2 8 3" xfId="14647" xr:uid="{00000000-0005-0000-0000-0000C53D0000}"/>
    <cellStyle name="Вычисление 2 8 4" xfId="12224" xr:uid="{00000000-0005-0000-0000-0000C63D0000}"/>
    <cellStyle name="Вычисление 2 8 5" xfId="14710" xr:uid="{00000000-0005-0000-0000-0000C73D0000}"/>
    <cellStyle name="Вычисление 2 9" xfId="13696" xr:uid="{00000000-0005-0000-0000-0000C83D0000}"/>
    <cellStyle name="Вычисление 2 9 2" xfId="15103" xr:uid="{00000000-0005-0000-0000-0000C93D0000}"/>
    <cellStyle name="Вычисление 2 9 3" xfId="14614" xr:uid="{00000000-0005-0000-0000-0000CA3D0000}"/>
    <cellStyle name="Вычисление 2 9 4" xfId="11941" xr:uid="{00000000-0005-0000-0000-0000CB3D0000}"/>
    <cellStyle name="Вычисление 2 9 5" xfId="13285" xr:uid="{00000000-0005-0000-0000-0000CC3D0000}"/>
    <cellStyle name="Вычисление 2_Kalendar_01_12_2014_new" xfId="6147" xr:uid="{00000000-0005-0000-0000-0000CD3D0000}"/>
    <cellStyle name="Вычисление 3" xfId="224" xr:uid="{00000000-0005-0000-0000-0000CE3D0000}"/>
    <cellStyle name="Вычисление 3 2" xfId="1305" xr:uid="{00000000-0005-0000-0000-0000CF3D0000}"/>
    <cellStyle name="Вычисление 3 2 2" xfId="10590" xr:uid="{00000000-0005-0000-0000-0000D03D0000}"/>
    <cellStyle name="Вычисление 3 2 2 2" xfId="13520" xr:uid="{00000000-0005-0000-0000-0000D13D0000}"/>
    <cellStyle name="Вычисление 3 2 2 3" xfId="14994" xr:uid="{00000000-0005-0000-0000-0000D23D0000}"/>
    <cellStyle name="Вычисление 3 2 2 4" xfId="11123" xr:uid="{00000000-0005-0000-0000-0000D33D0000}"/>
    <cellStyle name="Вычисление 3 2 2 5" xfId="11990" xr:uid="{00000000-0005-0000-0000-0000D43D0000}"/>
    <cellStyle name="Вычисление 3 2 2 6" xfId="14702" xr:uid="{00000000-0005-0000-0000-0000D53D0000}"/>
    <cellStyle name="Вычисление 3 2 3" xfId="11116" xr:uid="{00000000-0005-0000-0000-0000D63D0000}"/>
    <cellStyle name="Вычисление 3 2 4" xfId="11524" xr:uid="{00000000-0005-0000-0000-0000D73D0000}"/>
    <cellStyle name="Вычисление 3 2 5" xfId="11194" xr:uid="{00000000-0005-0000-0000-0000D83D0000}"/>
    <cellStyle name="Вычисление 3 2 6" xfId="14868" xr:uid="{00000000-0005-0000-0000-0000D93D0000}"/>
    <cellStyle name="Вычисление 3 2 7" xfId="15890" xr:uid="{00000000-0005-0000-0000-0000DA3D0000}"/>
    <cellStyle name="Вычисление 3 2 8" xfId="6564" xr:uid="{00000000-0005-0000-0000-0000DB3D0000}"/>
    <cellStyle name="Вычисление 3 3" xfId="10589" xr:uid="{00000000-0005-0000-0000-0000DC3D0000}"/>
    <cellStyle name="Вычисление 3 3 2" xfId="13617" xr:uid="{00000000-0005-0000-0000-0000DD3D0000}"/>
    <cellStyle name="Вычисление 3 3 3" xfId="15065" xr:uid="{00000000-0005-0000-0000-0000DE3D0000}"/>
    <cellStyle name="Вычисление 3 3 4" xfId="11305" xr:uid="{00000000-0005-0000-0000-0000DF3D0000}"/>
    <cellStyle name="Вычисление 3 3 5" xfId="11729" xr:uid="{00000000-0005-0000-0000-0000E03D0000}"/>
    <cellStyle name="Вычисление 3 3 6" xfId="12114" xr:uid="{00000000-0005-0000-0000-0000E13D0000}"/>
    <cellStyle name="Вычисление 3 4" xfId="13270" xr:uid="{00000000-0005-0000-0000-0000E23D0000}"/>
    <cellStyle name="Вычисление 3 4 2" xfId="14793" xr:uid="{00000000-0005-0000-0000-0000E33D0000}"/>
    <cellStyle name="Вычисление 3 4 3" xfId="11213" xr:uid="{00000000-0005-0000-0000-0000E43D0000}"/>
    <cellStyle name="Вычисление 3 4 4" xfId="15276" xr:uid="{00000000-0005-0000-0000-0000E53D0000}"/>
    <cellStyle name="Вычисление 3 4 5" xfId="12182" xr:uid="{00000000-0005-0000-0000-0000E63D0000}"/>
    <cellStyle name="Вычисление 3 5" xfId="13790" xr:uid="{00000000-0005-0000-0000-0000E73D0000}"/>
    <cellStyle name="Вычисление 3 5 2" xfId="15189" xr:uid="{00000000-0005-0000-0000-0000E83D0000}"/>
    <cellStyle name="Вычисление 3 5 3" xfId="15294" xr:uid="{00000000-0005-0000-0000-0000E93D0000}"/>
    <cellStyle name="Вычисление 3 5 4" xfId="11935" xr:uid="{00000000-0005-0000-0000-0000EA3D0000}"/>
    <cellStyle name="Вычисление 3 5 5" xfId="15531" xr:uid="{00000000-0005-0000-0000-0000EB3D0000}"/>
    <cellStyle name="Вычисление 3 6" xfId="5704" xr:uid="{00000000-0005-0000-0000-0000EC3D0000}"/>
    <cellStyle name="Вычисление 4" xfId="276" xr:uid="{00000000-0005-0000-0000-0000ED3D0000}"/>
    <cellStyle name="Вычисление 4 2" xfId="7292" xr:uid="{00000000-0005-0000-0000-0000EE3D0000}"/>
    <cellStyle name="Вычисление 4 2 2" xfId="13972" xr:uid="{00000000-0005-0000-0000-0000EF3D0000}"/>
    <cellStyle name="Вычисление 4 2 2 2" xfId="15292" xr:uid="{00000000-0005-0000-0000-0000F03D0000}"/>
    <cellStyle name="Вычисление 4 2 2 3" xfId="11706" xr:uid="{00000000-0005-0000-0000-0000F13D0000}"/>
    <cellStyle name="Вычисление 4 2 2 4" xfId="11898" xr:uid="{00000000-0005-0000-0000-0000F23D0000}"/>
    <cellStyle name="Вычисление 4 2 2 5" xfId="15341" xr:uid="{00000000-0005-0000-0000-0000F33D0000}"/>
    <cellStyle name="Вычисление 4 3" xfId="7530" xr:uid="{00000000-0005-0000-0000-0000F43D0000}"/>
    <cellStyle name="Вычисление 4 3 2" xfId="13918" xr:uid="{00000000-0005-0000-0000-0000F53D0000}"/>
    <cellStyle name="Вычисление 4 3 2 2" xfId="15272" xr:uid="{00000000-0005-0000-0000-0000F63D0000}"/>
    <cellStyle name="Вычисление 4 3 2 3" xfId="12026" xr:uid="{00000000-0005-0000-0000-0000F73D0000}"/>
    <cellStyle name="Вычисление 4 3 2 4" xfId="13279" xr:uid="{00000000-0005-0000-0000-0000F83D0000}"/>
    <cellStyle name="Вычисление 4 3 2 5" xfId="15206" xr:uid="{00000000-0005-0000-0000-0000F93D0000}"/>
    <cellStyle name="Вычисление 4 4" xfId="13791" xr:uid="{00000000-0005-0000-0000-0000FA3D0000}"/>
    <cellStyle name="Вычисление 4 4 2" xfId="15190" xr:uid="{00000000-0005-0000-0000-0000FB3D0000}"/>
    <cellStyle name="Вычисление 4 4 3" xfId="15091" xr:uid="{00000000-0005-0000-0000-0000FC3D0000}"/>
    <cellStyle name="Вычисление 4 4 4" xfId="15578" xr:uid="{00000000-0005-0000-0000-0000FD3D0000}"/>
    <cellStyle name="Вычисление 4 4 5" xfId="12318" xr:uid="{00000000-0005-0000-0000-0000FE3D0000}"/>
    <cellStyle name="Вычисление 4 5" xfId="5705" xr:uid="{00000000-0005-0000-0000-0000FF3D0000}"/>
    <cellStyle name="Вычисление 5" xfId="331" xr:uid="{00000000-0005-0000-0000-0000003E0000}"/>
    <cellStyle name="Вычисление 5 2" xfId="7625" xr:uid="{00000000-0005-0000-0000-0000013E0000}"/>
    <cellStyle name="Вычисление 5 3" xfId="14672" xr:uid="{00000000-0005-0000-0000-0000023E0000}"/>
    <cellStyle name="Вычисление 5 4" xfId="13451" xr:uid="{00000000-0005-0000-0000-0000033E0000}"/>
    <cellStyle name="Вычисление 5 5" xfId="12289" xr:uid="{00000000-0005-0000-0000-0000043E0000}"/>
    <cellStyle name="Вычисление 5 6" xfId="13558" xr:uid="{00000000-0005-0000-0000-0000053E0000}"/>
    <cellStyle name="Вычисление 5 7" xfId="6150" xr:uid="{00000000-0005-0000-0000-0000063E0000}"/>
    <cellStyle name="Вычисление 6" xfId="131" xr:uid="{00000000-0005-0000-0000-0000073E0000}"/>
    <cellStyle name="Вычисление 6 2" xfId="12349" xr:uid="{00000000-0005-0000-0000-0000083E0000}"/>
    <cellStyle name="Вычисление 6 3" xfId="11251" xr:uid="{00000000-0005-0000-0000-0000093E0000}"/>
    <cellStyle name="Вычисление 6 4" xfId="11595" xr:uid="{00000000-0005-0000-0000-00000A3E0000}"/>
    <cellStyle name="Вычисление 6 5" xfId="15624" xr:uid="{00000000-0005-0000-0000-00000B3E0000}"/>
    <cellStyle name="Вычисление 6 6" xfId="15926" xr:uid="{00000000-0005-0000-0000-00000C3E0000}"/>
    <cellStyle name="Вычисление 6 7" xfId="8036" xr:uid="{00000000-0005-0000-0000-00000D3E0000}"/>
    <cellStyle name="Вычисление 7" xfId="5706" xr:uid="{00000000-0005-0000-0000-00000E3E0000}"/>
    <cellStyle name="Вычисление 7 2" xfId="11886" xr:uid="{00000000-0005-0000-0000-00000F3E0000}"/>
    <cellStyle name="Вычисление 7 3" xfId="15543" xr:uid="{00000000-0005-0000-0000-0000103E0000}"/>
    <cellStyle name="Вычисление 7 4" xfId="15677" xr:uid="{00000000-0005-0000-0000-0000113E0000}"/>
    <cellStyle name="Вычисление 8" xfId="6149" xr:uid="{00000000-0005-0000-0000-0000123E0000}"/>
    <cellStyle name="Вычисление 8 2" xfId="11908" xr:uid="{00000000-0005-0000-0000-0000133E0000}"/>
    <cellStyle name="Вычисление 8 3" xfId="15096" xr:uid="{00000000-0005-0000-0000-0000143E0000}"/>
    <cellStyle name="Вычисление 8 4" xfId="11838" xr:uid="{00000000-0005-0000-0000-0000153E0000}"/>
    <cellStyle name="Вычисление 9" xfId="6148" xr:uid="{00000000-0005-0000-0000-0000163E0000}"/>
    <cellStyle name="Вычисление 9 2" xfId="11396" xr:uid="{00000000-0005-0000-0000-0000173E0000}"/>
    <cellStyle name="Вычисление 9 3" xfId="11894" xr:uid="{00000000-0005-0000-0000-0000183E0000}"/>
    <cellStyle name="Вычисление 9 4" xfId="11720" xr:uid="{00000000-0005-0000-0000-0000193E0000}"/>
    <cellStyle name="Гарний 2" xfId="15882" xr:uid="{00000000-0005-0000-0000-00001A3E0000}"/>
    <cellStyle name="Гиперссылка 2" xfId="10504" xr:uid="{00000000-0005-0000-0000-00001B3E0000}"/>
    <cellStyle name="Гиперссылка 2 2" xfId="10591" xr:uid="{00000000-0005-0000-0000-00001C3E0000}"/>
    <cellStyle name="Гиперссылка 2 2 2" xfId="11499" xr:uid="{00000000-0005-0000-0000-00001D3E0000}"/>
    <cellStyle name="Гиперссылка 2 2 3" xfId="15803" xr:uid="{00000000-0005-0000-0000-00001E3E0000}"/>
    <cellStyle name="Гиперссылка 2 3" xfId="10592" xr:uid="{00000000-0005-0000-0000-00001F3E0000}"/>
    <cellStyle name="Гиперссылка 2 4" xfId="10593" xr:uid="{00000000-0005-0000-0000-0000203E0000}"/>
    <cellStyle name="Гиперссылка 2 4 2" xfId="13618" xr:uid="{00000000-0005-0000-0000-0000213E0000}"/>
    <cellStyle name="Гиперссылка 2 5" xfId="11285" xr:uid="{00000000-0005-0000-0000-0000223E0000}"/>
    <cellStyle name="Гиперссылка 2 6" xfId="12129" xr:uid="{00000000-0005-0000-0000-0000233E0000}"/>
    <cellStyle name="Гиперссылка 3" xfId="8527" xr:uid="{00000000-0005-0000-0000-0000243E0000}"/>
    <cellStyle name="Гиперссылка 3 2" xfId="10595" xr:uid="{00000000-0005-0000-0000-0000253E0000}"/>
    <cellStyle name="Гиперссылка 3 2 2" xfId="13619" xr:uid="{00000000-0005-0000-0000-0000263E0000}"/>
    <cellStyle name="Гиперссылка 3 2 3" xfId="13620" xr:uid="{00000000-0005-0000-0000-0000273E0000}"/>
    <cellStyle name="Гиперссылка 3 3" xfId="10594" xr:uid="{00000000-0005-0000-0000-0000283E0000}"/>
    <cellStyle name="Гиперссылка 3 4" xfId="13271" xr:uid="{00000000-0005-0000-0000-0000293E0000}"/>
    <cellStyle name="Гиперссылка 4" xfId="10596" xr:uid="{00000000-0005-0000-0000-00002A3E0000}"/>
    <cellStyle name="Гиперссылка 4 2" xfId="13621" xr:uid="{00000000-0005-0000-0000-00002B3E0000}"/>
    <cellStyle name="Гиперссылка 4 3" xfId="13622" xr:uid="{00000000-0005-0000-0000-00002C3E0000}"/>
    <cellStyle name="Гиперссылка 5" xfId="10597" xr:uid="{00000000-0005-0000-0000-00002D3E0000}"/>
    <cellStyle name="Гиперссылка 6" xfId="10598" xr:uid="{00000000-0005-0000-0000-00002E3E0000}"/>
    <cellStyle name="Гіперпосилання 2" xfId="39" xr:uid="{00000000-0005-0000-0000-0000303E0000}"/>
    <cellStyle name="Гіперпосилання 2 2" xfId="45" xr:uid="{00000000-0005-0000-0000-0000313E0000}"/>
    <cellStyle name="Гіперпосилання 2 2 2" xfId="12150" xr:uid="{00000000-0005-0000-0000-0000323E0000}"/>
    <cellStyle name="Гіперпосилання 2 2 3" xfId="13623" xr:uid="{00000000-0005-0000-0000-0000333E0000}"/>
    <cellStyle name="Гіперпосилання 2 3" xfId="1306" xr:uid="{00000000-0005-0000-0000-0000343E0000}"/>
    <cellStyle name="Гіперпосилання 2 3 2" xfId="12259" xr:uid="{00000000-0005-0000-0000-0000353E0000}"/>
    <cellStyle name="Гіперпосилання 2 4" xfId="15745" xr:uid="{00000000-0005-0000-0000-0000363E0000}"/>
    <cellStyle name="Гіперпосилання 2 5" xfId="15572" xr:uid="{00000000-0005-0000-0000-0000373E0000}"/>
    <cellStyle name="Гіперпосилання 2 6" xfId="10599" xr:uid="{00000000-0005-0000-0000-0000383E0000}"/>
    <cellStyle name="Гіперпосилання 3" xfId="1141" xr:uid="{00000000-0005-0000-0000-0000393E0000}"/>
    <cellStyle name="Гіперпосилання 3 2" xfId="12102" xr:uid="{00000000-0005-0000-0000-00003A3E0000}"/>
    <cellStyle name="Гіперпосилання 3 3" xfId="13601" xr:uid="{00000000-0005-0000-0000-00003B3E0000}"/>
    <cellStyle name="Гіперпосилання 4" xfId="13255" xr:uid="{00000000-0005-0000-0000-00003C3E0000}"/>
    <cellStyle name="Гіперпосилання 4 2" xfId="14828" xr:uid="{00000000-0005-0000-0000-00003D3E0000}"/>
    <cellStyle name="Гіперпосилання 5" xfId="13109" xr:uid="{00000000-0005-0000-0000-00003E3E0000}"/>
    <cellStyle name="Гіперпосилання 6" xfId="11449" xr:uid="{00000000-0005-0000-0000-00003F3E0000}"/>
    <cellStyle name="ДАТА" xfId="1142" xr:uid="{00000000-0005-0000-0000-0000403E0000}"/>
    <cellStyle name="ДАТА 2" xfId="9070" xr:uid="{00000000-0005-0000-0000-0000413E0000}"/>
    <cellStyle name="ДАТА 3" xfId="5890" xr:uid="{00000000-0005-0000-0000-0000423E0000}"/>
    <cellStyle name="ДАТА 4" xfId="7208" xr:uid="{00000000-0005-0000-0000-0000433E0000}"/>
    <cellStyle name="Денджный_CPI (2)" xfId="132" xr:uid="{00000000-0005-0000-0000-0000443E0000}"/>
    <cellStyle name="Денежный 2" xfId="8377" xr:uid="{00000000-0005-0000-0000-0000453E0000}"/>
    <cellStyle name="Денежный 2 2" xfId="7387" xr:uid="{00000000-0005-0000-0000-0000463E0000}"/>
    <cellStyle name="Денежный 2 2 2" xfId="10601" xr:uid="{00000000-0005-0000-0000-0000473E0000}"/>
    <cellStyle name="Денежный 2 3" xfId="10600" xr:uid="{00000000-0005-0000-0000-0000483E0000}"/>
    <cellStyle name="Добре" xfId="1144" xr:uid="{00000000-0005-0000-0000-0000493E0000}"/>
    <cellStyle name="Добре 2" xfId="9063" xr:uid="{00000000-0005-0000-0000-00004A3E0000}"/>
    <cellStyle name="Добре 2 2" xfId="10602" xr:uid="{00000000-0005-0000-0000-00004B3E0000}"/>
    <cellStyle name="Добре 3" xfId="5891" xr:uid="{00000000-0005-0000-0000-00004C3E0000}"/>
    <cellStyle name="Добре 3 2" xfId="5413" xr:uid="{00000000-0005-0000-0000-00004D3E0000}"/>
    <cellStyle name="Добре 3 3" xfId="11339" xr:uid="{00000000-0005-0000-0000-00004E3E0000}"/>
    <cellStyle name="Добре 4" xfId="8382" xr:uid="{00000000-0005-0000-0000-00004F3E0000}"/>
    <cellStyle name="Заголовки до таблиць в бюлетень" xfId="133" xr:uid="{00000000-0005-0000-0000-0000503E0000}"/>
    <cellStyle name="Заголовки до таблиць в бюлетень 2" xfId="1146" xr:uid="{00000000-0005-0000-0000-0000513E0000}"/>
    <cellStyle name="Заголовки до таблиць в бюлетень 2 2" xfId="10603" xr:uid="{00000000-0005-0000-0000-0000523E0000}"/>
    <cellStyle name="Заголовки до таблиць в бюлетень 2 3" xfId="16127" xr:uid="{00000000-0005-0000-0000-0000533E0000}"/>
    <cellStyle name="Заголовки до таблиць в бюлетень 2 4" xfId="20228" xr:uid="{00000000-0005-0000-0000-0000543E0000}"/>
    <cellStyle name="Заголовки до таблиць в бюлетень 3" xfId="10604" xr:uid="{00000000-0005-0000-0000-0000553E0000}"/>
    <cellStyle name="Заголовки до таблиць в бюлетень 3 2" xfId="10605" xr:uid="{00000000-0005-0000-0000-0000563E0000}"/>
    <cellStyle name="Заголовки до таблиць в бюлетень 4" xfId="13602" xr:uid="{00000000-0005-0000-0000-0000573E0000}"/>
    <cellStyle name="Заголовки до таблиць в бюлетень 5" xfId="13608" xr:uid="{00000000-0005-0000-0000-0000583E0000}"/>
    <cellStyle name="Заголовки до таблиць в бюлетень 6" xfId="16128" xr:uid="{00000000-0005-0000-0000-0000593E0000}"/>
    <cellStyle name="Заголовки до таблиць в бюлетень 7" xfId="20177" xr:uid="{00000000-0005-0000-0000-00005A3E0000}"/>
    <cellStyle name="Заголовок 1 10" xfId="1307" xr:uid="{00000000-0005-0000-0000-00005B3E0000}"/>
    <cellStyle name="Заголовок 1 10 2" xfId="15637" xr:uid="{00000000-0005-0000-0000-00005C3E0000}"/>
    <cellStyle name="Заголовок 1 10 3" xfId="5707" xr:uid="{00000000-0005-0000-0000-00005D3E0000}"/>
    <cellStyle name="Заголовок 1 11" xfId="8048" xr:uid="{00000000-0005-0000-0000-00005E3E0000}"/>
    <cellStyle name="Заголовок 1 11 2" xfId="15873" xr:uid="{00000000-0005-0000-0000-00005F3E0000}"/>
    <cellStyle name="Заголовок 1 12" xfId="8045" xr:uid="{00000000-0005-0000-0000-0000603E0000}"/>
    <cellStyle name="Заголовок 1 13" xfId="5708" xr:uid="{00000000-0005-0000-0000-0000613E0000}"/>
    <cellStyle name="Заголовок 1 2" xfId="180" xr:uid="{00000000-0005-0000-0000-0000623E0000}"/>
    <cellStyle name="Заголовок 1 2 2" xfId="1308" xr:uid="{00000000-0005-0000-0000-0000633E0000}"/>
    <cellStyle name="Заголовок 1 2 2 2" xfId="10606" xr:uid="{00000000-0005-0000-0000-0000643E0000}"/>
    <cellStyle name="Заголовок 1 2 2 3" xfId="11685" xr:uid="{00000000-0005-0000-0000-0000653E0000}"/>
    <cellStyle name="Заголовок 1 2 2 4" xfId="8044" xr:uid="{00000000-0005-0000-0000-0000663E0000}"/>
    <cellStyle name="Заголовок 1 2 3" xfId="5709" xr:uid="{00000000-0005-0000-0000-0000673E0000}"/>
    <cellStyle name="Заголовок 1 2 4" xfId="11784" xr:uid="{00000000-0005-0000-0000-0000683E0000}"/>
    <cellStyle name="Заголовок 1 2_Kalendar_01_12_2014_new" xfId="5710" xr:uid="{00000000-0005-0000-0000-0000693E0000}"/>
    <cellStyle name="Заголовок 1 3" xfId="225" xr:uid="{00000000-0005-0000-0000-00006A3E0000}"/>
    <cellStyle name="Заголовок 1 3 2" xfId="1309" xr:uid="{00000000-0005-0000-0000-00006B3E0000}"/>
    <cellStyle name="Заголовок 1 3 2 2" xfId="13272" xr:uid="{00000000-0005-0000-0000-00006C3E0000}"/>
    <cellStyle name="Заголовок 1 3 2 3" xfId="11268" xr:uid="{00000000-0005-0000-0000-00006D3E0000}"/>
    <cellStyle name="Заголовок 1 3 2 4" xfId="7293" xr:uid="{00000000-0005-0000-0000-00006E3E0000}"/>
    <cellStyle name="Заголовок 1 3 3" xfId="10607" xr:uid="{00000000-0005-0000-0000-00006F3E0000}"/>
    <cellStyle name="Заголовок 1 3 4" xfId="6152" xr:uid="{00000000-0005-0000-0000-0000703E0000}"/>
    <cellStyle name="Заголовок 1 4" xfId="277" xr:uid="{00000000-0005-0000-0000-0000713E0000}"/>
    <cellStyle name="Заголовок 1 4 2" xfId="1310" xr:uid="{00000000-0005-0000-0000-0000723E0000}"/>
    <cellStyle name="Заголовок 1 4 2 2" xfId="15754" xr:uid="{00000000-0005-0000-0000-0000733E0000}"/>
    <cellStyle name="Заголовок 1 4 2 3" xfId="6563" xr:uid="{00000000-0005-0000-0000-0000743E0000}"/>
    <cellStyle name="Заголовок 1 4 3" xfId="8665" xr:uid="{00000000-0005-0000-0000-0000753E0000}"/>
    <cellStyle name="Заголовок 1 4 4" xfId="8046" xr:uid="{00000000-0005-0000-0000-0000763E0000}"/>
    <cellStyle name="Заголовок 1 5" xfId="332" xr:uid="{00000000-0005-0000-0000-0000773E0000}"/>
    <cellStyle name="Заголовок 1 5 2" xfId="1311" xr:uid="{00000000-0005-0000-0000-0000783E0000}"/>
    <cellStyle name="Заголовок 1 5 2 2" xfId="15908" xr:uid="{00000000-0005-0000-0000-0000793E0000}"/>
    <cellStyle name="Заголовок 1 5 3" xfId="15538" xr:uid="{00000000-0005-0000-0000-00007A3E0000}"/>
    <cellStyle name="Заголовок 1 5 4" xfId="5711" xr:uid="{00000000-0005-0000-0000-00007B3E0000}"/>
    <cellStyle name="Заголовок 1 6" xfId="134" xr:uid="{00000000-0005-0000-0000-00007C3E0000}"/>
    <cellStyle name="Заголовок 1 6 2" xfId="1312" xr:uid="{00000000-0005-0000-0000-00007D3E0000}"/>
    <cellStyle name="Заголовок 1 6 2 2" xfId="15930" xr:uid="{00000000-0005-0000-0000-00007E3E0000}"/>
    <cellStyle name="Заголовок 1 6 3" xfId="11136" xr:uid="{00000000-0005-0000-0000-00007F3E0000}"/>
    <cellStyle name="Заголовок 1 6 4" xfId="6151" xr:uid="{00000000-0005-0000-0000-0000803E0000}"/>
    <cellStyle name="Заголовок 1 7" xfId="1313" xr:uid="{00000000-0005-0000-0000-0000813E0000}"/>
    <cellStyle name="Заголовок 1 7 2" xfId="15432" xr:uid="{00000000-0005-0000-0000-0000823E0000}"/>
    <cellStyle name="Заголовок 1 7 3" xfId="8043" xr:uid="{00000000-0005-0000-0000-0000833E0000}"/>
    <cellStyle name="Заголовок 1 8" xfId="1314" xr:uid="{00000000-0005-0000-0000-0000843E0000}"/>
    <cellStyle name="Заголовок 1 8 2" xfId="11899" xr:uid="{00000000-0005-0000-0000-0000853E0000}"/>
    <cellStyle name="Заголовок 1 8 3" xfId="5712" xr:uid="{00000000-0005-0000-0000-0000863E0000}"/>
    <cellStyle name="Заголовок 1 9" xfId="1315" xr:uid="{00000000-0005-0000-0000-0000873E0000}"/>
    <cellStyle name="Заголовок 1 9 2" xfId="15775" xr:uid="{00000000-0005-0000-0000-0000883E0000}"/>
    <cellStyle name="Заголовок 1 9 3" xfId="5713" xr:uid="{00000000-0005-0000-0000-0000893E0000}"/>
    <cellStyle name="Заголовок 2 10" xfId="1316" xr:uid="{00000000-0005-0000-0000-00008A3E0000}"/>
    <cellStyle name="Заголовок 2 10 2" xfId="11316" xr:uid="{00000000-0005-0000-0000-00008B3E0000}"/>
    <cellStyle name="Заголовок 2 10 3" xfId="5714" xr:uid="{00000000-0005-0000-0000-00008C3E0000}"/>
    <cellStyle name="Заголовок 2 11" xfId="5715" xr:uid="{00000000-0005-0000-0000-00008D3E0000}"/>
    <cellStyle name="Заголовок 2 11 2" xfId="15874" xr:uid="{00000000-0005-0000-0000-00008E3E0000}"/>
    <cellStyle name="Заголовок 2 12" xfId="8056" xr:uid="{00000000-0005-0000-0000-00008F3E0000}"/>
    <cellStyle name="Заголовок 2 13" xfId="8047" xr:uid="{00000000-0005-0000-0000-0000903E0000}"/>
    <cellStyle name="Заголовок 2 2" xfId="181" xr:uid="{00000000-0005-0000-0000-0000913E0000}"/>
    <cellStyle name="Заголовок 2 2 2" xfId="1317" xr:uid="{00000000-0005-0000-0000-0000923E0000}"/>
    <cellStyle name="Заголовок 2 2 2 2" xfId="10608" xr:uid="{00000000-0005-0000-0000-0000933E0000}"/>
    <cellStyle name="Заголовок 2 2 2 3" xfId="12319" xr:uid="{00000000-0005-0000-0000-0000943E0000}"/>
    <cellStyle name="Заголовок 2 2 2 4" xfId="8049" xr:uid="{00000000-0005-0000-0000-0000953E0000}"/>
    <cellStyle name="Заголовок 2 2 3" xfId="6153" xr:uid="{00000000-0005-0000-0000-0000963E0000}"/>
    <cellStyle name="Заголовок 2 2 4" xfId="11785" xr:uid="{00000000-0005-0000-0000-0000973E0000}"/>
    <cellStyle name="Заголовок 2 2_Kalendar_01_12_2014_new" xfId="6899" xr:uid="{00000000-0005-0000-0000-0000983E0000}"/>
    <cellStyle name="Заголовок 2 3" xfId="226" xr:uid="{00000000-0005-0000-0000-0000993E0000}"/>
    <cellStyle name="Заголовок 2 3 2" xfId="1318" xr:uid="{00000000-0005-0000-0000-00009A3E0000}"/>
    <cellStyle name="Заголовок 2 3 2 2" xfId="13273" xr:uid="{00000000-0005-0000-0000-00009B3E0000}"/>
    <cellStyle name="Заголовок 2 3 2 3" xfId="11375" xr:uid="{00000000-0005-0000-0000-00009C3E0000}"/>
    <cellStyle name="Заголовок 2 3 2 4" xfId="6566" xr:uid="{00000000-0005-0000-0000-00009D3E0000}"/>
    <cellStyle name="Заголовок 2 3 3" xfId="10609" xr:uid="{00000000-0005-0000-0000-00009E3E0000}"/>
    <cellStyle name="Заголовок 2 3 4" xfId="5716" xr:uid="{00000000-0005-0000-0000-00009F3E0000}"/>
    <cellStyle name="Заголовок 2 4" xfId="278" xr:uid="{00000000-0005-0000-0000-0000A03E0000}"/>
    <cellStyle name="Заголовок 2 4 2" xfId="1319" xr:uid="{00000000-0005-0000-0000-0000A13E0000}"/>
    <cellStyle name="Заголовок 2 4 2 2" xfId="15302" xr:uid="{00000000-0005-0000-0000-0000A23E0000}"/>
    <cellStyle name="Заголовок 2 4 2 3" xfId="7294" xr:uid="{00000000-0005-0000-0000-0000A33E0000}"/>
    <cellStyle name="Заголовок 2 4 3" xfId="6777" xr:uid="{00000000-0005-0000-0000-0000A43E0000}"/>
    <cellStyle name="Заголовок 2 4 4" xfId="6156" xr:uid="{00000000-0005-0000-0000-0000A53E0000}"/>
    <cellStyle name="Заголовок 2 5" xfId="333" xr:uid="{00000000-0005-0000-0000-0000A63E0000}"/>
    <cellStyle name="Заголовок 2 5 2" xfId="1320" xr:uid="{00000000-0005-0000-0000-0000A73E0000}"/>
    <cellStyle name="Заголовок 2 5 2 2" xfId="15909" xr:uid="{00000000-0005-0000-0000-0000A83E0000}"/>
    <cellStyle name="Заголовок 2 5 3" xfId="15402" xr:uid="{00000000-0005-0000-0000-0000A93E0000}"/>
    <cellStyle name="Заголовок 2 5 4" xfId="8035" xr:uid="{00000000-0005-0000-0000-0000AA3E0000}"/>
    <cellStyle name="Заголовок 2 6" xfId="135" xr:uid="{00000000-0005-0000-0000-0000AB3E0000}"/>
    <cellStyle name="Заголовок 2 6 2" xfId="1321" xr:uid="{00000000-0005-0000-0000-0000AC3E0000}"/>
    <cellStyle name="Заголовок 2 6 2 2" xfId="15931" xr:uid="{00000000-0005-0000-0000-0000AD3E0000}"/>
    <cellStyle name="Заголовок 2 6 3" xfId="15031" xr:uid="{00000000-0005-0000-0000-0000AE3E0000}"/>
    <cellStyle name="Заголовок 2 6 4" xfId="5717" xr:uid="{00000000-0005-0000-0000-0000AF3E0000}"/>
    <cellStyle name="Заголовок 2 7" xfId="1322" xr:uid="{00000000-0005-0000-0000-0000B03E0000}"/>
    <cellStyle name="Заголовок 2 7 2" xfId="13446" xr:uid="{00000000-0005-0000-0000-0000B13E0000}"/>
    <cellStyle name="Заголовок 2 7 3" xfId="6155" xr:uid="{00000000-0005-0000-0000-0000B23E0000}"/>
    <cellStyle name="Заголовок 2 8" xfId="1323" xr:uid="{00000000-0005-0000-0000-0000B33E0000}"/>
    <cellStyle name="Заголовок 2 8 2" xfId="11323" xr:uid="{00000000-0005-0000-0000-0000B43E0000}"/>
    <cellStyle name="Заголовок 2 8 3" xfId="6154" xr:uid="{00000000-0005-0000-0000-0000B53E0000}"/>
    <cellStyle name="Заголовок 2 9" xfId="1324" xr:uid="{00000000-0005-0000-0000-0000B63E0000}"/>
    <cellStyle name="Заголовок 2 9 2" xfId="12084" xr:uid="{00000000-0005-0000-0000-0000B73E0000}"/>
    <cellStyle name="Заголовок 2 9 3" xfId="5718" xr:uid="{00000000-0005-0000-0000-0000B83E0000}"/>
    <cellStyle name="Заголовок 3 10" xfId="1325" xr:uid="{00000000-0005-0000-0000-0000B93E0000}"/>
    <cellStyle name="Заголовок 3 10 2" xfId="12239" xr:uid="{00000000-0005-0000-0000-0000BA3E0000}"/>
    <cellStyle name="Заголовок 3 10 3" xfId="5719" xr:uid="{00000000-0005-0000-0000-0000BB3E0000}"/>
    <cellStyle name="Заголовок 3 11" xfId="5720" xr:uid="{00000000-0005-0000-0000-0000BC3E0000}"/>
    <cellStyle name="Заголовок 3 11 2" xfId="15875" xr:uid="{00000000-0005-0000-0000-0000BD3E0000}"/>
    <cellStyle name="Заголовок 3 12" xfId="6160" xr:uid="{00000000-0005-0000-0000-0000BE3E0000}"/>
    <cellStyle name="Заголовок 3 13" xfId="6157" xr:uid="{00000000-0005-0000-0000-0000BF3E0000}"/>
    <cellStyle name="Заголовок 3 2" xfId="182" xr:uid="{00000000-0005-0000-0000-0000C03E0000}"/>
    <cellStyle name="Заголовок 3 2 2" xfId="1326" xr:uid="{00000000-0005-0000-0000-0000C13E0000}"/>
    <cellStyle name="Заголовок 3 2 2 2" xfId="10610" xr:uid="{00000000-0005-0000-0000-0000C23E0000}"/>
    <cellStyle name="Заголовок 3 2 2 3" xfId="15779" xr:uid="{00000000-0005-0000-0000-0000C33E0000}"/>
    <cellStyle name="Заголовок 3 2 2 4" xfId="8052" xr:uid="{00000000-0005-0000-0000-0000C43E0000}"/>
    <cellStyle name="Заголовок 3 2 3" xfId="8053" xr:uid="{00000000-0005-0000-0000-0000C53E0000}"/>
    <cellStyle name="Заголовок 3 2 4" xfId="11786" xr:uid="{00000000-0005-0000-0000-0000C63E0000}"/>
    <cellStyle name="Заголовок 3 2_Kalendar_01_12_2014_new" xfId="5721" xr:uid="{00000000-0005-0000-0000-0000C73E0000}"/>
    <cellStyle name="Заголовок 3 3" xfId="227" xr:uid="{00000000-0005-0000-0000-0000C83E0000}"/>
    <cellStyle name="Заголовок 3 3 2" xfId="1327" xr:uid="{00000000-0005-0000-0000-0000C93E0000}"/>
    <cellStyle name="Заголовок 3 3 2 2" xfId="13274" xr:uid="{00000000-0005-0000-0000-0000CA3E0000}"/>
    <cellStyle name="Заголовок 3 3 2 3" xfId="11417" xr:uid="{00000000-0005-0000-0000-0000CB3E0000}"/>
    <cellStyle name="Заголовок 3 3 2 4" xfId="7295" xr:uid="{00000000-0005-0000-0000-0000CC3E0000}"/>
    <cellStyle name="Заголовок 3 3 3" xfId="10611" xr:uid="{00000000-0005-0000-0000-0000CD3E0000}"/>
    <cellStyle name="Заголовок 3 3 4" xfId="5722" xr:uid="{00000000-0005-0000-0000-0000CE3E0000}"/>
    <cellStyle name="Заголовок 3 4" xfId="279" xr:uid="{00000000-0005-0000-0000-0000CF3E0000}"/>
    <cellStyle name="Заголовок 3 4 2" xfId="1328" xr:uid="{00000000-0005-0000-0000-0000D03E0000}"/>
    <cellStyle name="Заголовок 3 4 2 2" xfId="11884" xr:uid="{00000000-0005-0000-0000-0000D13E0000}"/>
    <cellStyle name="Заголовок 3 4 2 3" xfId="6565" xr:uid="{00000000-0005-0000-0000-0000D23E0000}"/>
    <cellStyle name="Заголовок 3 4 3" xfId="7531" xr:uid="{00000000-0005-0000-0000-0000D33E0000}"/>
    <cellStyle name="Заголовок 3 4 4" xfId="6159" xr:uid="{00000000-0005-0000-0000-0000D43E0000}"/>
    <cellStyle name="Заголовок 3 5" xfId="334" xr:uid="{00000000-0005-0000-0000-0000D53E0000}"/>
    <cellStyle name="Заголовок 3 5 2" xfId="1329" xr:uid="{00000000-0005-0000-0000-0000D63E0000}"/>
    <cellStyle name="Заголовок 3 5 2 2" xfId="15910" xr:uid="{00000000-0005-0000-0000-0000D73E0000}"/>
    <cellStyle name="Заголовок 3 5 3" xfId="12184" xr:uid="{00000000-0005-0000-0000-0000D83E0000}"/>
    <cellStyle name="Заголовок 3 5 4" xfId="6158" xr:uid="{00000000-0005-0000-0000-0000D93E0000}"/>
    <cellStyle name="Заголовок 3 6" xfId="136" xr:uid="{00000000-0005-0000-0000-0000DA3E0000}"/>
    <cellStyle name="Заголовок 3 6 2" xfId="1330" xr:uid="{00000000-0005-0000-0000-0000DB3E0000}"/>
    <cellStyle name="Заголовок 3 6 2 2" xfId="15932" xr:uid="{00000000-0005-0000-0000-0000DC3E0000}"/>
    <cellStyle name="Заголовок 3 6 3" xfId="15658" xr:uid="{00000000-0005-0000-0000-0000DD3E0000}"/>
    <cellStyle name="Заголовок 3 6 4" xfId="5723" xr:uid="{00000000-0005-0000-0000-0000DE3E0000}"/>
    <cellStyle name="Заголовок 3 7" xfId="1331" xr:uid="{00000000-0005-0000-0000-0000DF3E0000}"/>
    <cellStyle name="Заголовок 3 7 2" xfId="11147" xr:uid="{00000000-0005-0000-0000-0000E03E0000}"/>
    <cellStyle name="Заголовок 3 7 3" xfId="8051" xr:uid="{00000000-0005-0000-0000-0000E13E0000}"/>
    <cellStyle name="Заголовок 3 8" xfId="1332" xr:uid="{00000000-0005-0000-0000-0000E23E0000}"/>
    <cellStyle name="Заголовок 3 8 2" xfId="11464" xr:uid="{00000000-0005-0000-0000-0000E33E0000}"/>
    <cellStyle name="Заголовок 3 8 3" xfId="8054" xr:uid="{00000000-0005-0000-0000-0000E43E0000}"/>
    <cellStyle name="Заголовок 3 9" xfId="1333" xr:uid="{00000000-0005-0000-0000-0000E53E0000}"/>
    <cellStyle name="Заголовок 3 9 2" xfId="15769" xr:uid="{00000000-0005-0000-0000-0000E63E0000}"/>
    <cellStyle name="Заголовок 3 9 3" xfId="5724" xr:uid="{00000000-0005-0000-0000-0000E73E0000}"/>
    <cellStyle name="Заголовок 4 10" xfId="1334" xr:uid="{00000000-0005-0000-0000-0000E83E0000}"/>
    <cellStyle name="Заголовок 4 10 2" xfId="12251" xr:uid="{00000000-0005-0000-0000-0000E93E0000}"/>
    <cellStyle name="Заголовок 4 10 3" xfId="5725" xr:uid="{00000000-0005-0000-0000-0000EA3E0000}"/>
    <cellStyle name="Заголовок 4 11" xfId="5726" xr:uid="{00000000-0005-0000-0000-0000EB3E0000}"/>
    <cellStyle name="Заголовок 4 11 2" xfId="15876" xr:uid="{00000000-0005-0000-0000-0000EC3E0000}"/>
    <cellStyle name="Заголовок 4 12" xfId="6900" xr:uid="{00000000-0005-0000-0000-0000ED3E0000}"/>
    <cellStyle name="Заголовок 4 13" xfId="6901" xr:uid="{00000000-0005-0000-0000-0000EE3E0000}"/>
    <cellStyle name="Заголовок 4 2" xfId="183" xr:uid="{00000000-0005-0000-0000-0000EF3E0000}"/>
    <cellStyle name="Заголовок 4 2 2" xfId="1335" xr:uid="{00000000-0005-0000-0000-0000F03E0000}"/>
    <cellStyle name="Заголовок 4 2 2 2" xfId="10612" xr:uid="{00000000-0005-0000-0000-0000F13E0000}"/>
    <cellStyle name="Заголовок 4 2 2 3" xfId="13340" xr:uid="{00000000-0005-0000-0000-0000F23E0000}"/>
    <cellStyle name="Заголовок 4 2 2 4" xfId="8055" xr:uid="{00000000-0005-0000-0000-0000F33E0000}"/>
    <cellStyle name="Заголовок 4 2 3" xfId="5727" xr:uid="{00000000-0005-0000-0000-0000F43E0000}"/>
    <cellStyle name="Заголовок 4 2 4" xfId="11787" xr:uid="{00000000-0005-0000-0000-0000F53E0000}"/>
    <cellStyle name="Заголовок 4 2_Kalendar_01_12_2014_new" xfId="8057" xr:uid="{00000000-0005-0000-0000-0000F63E0000}"/>
    <cellStyle name="Заголовок 4 3" xfId="228" xr:uid="{00000000-0005-0000-0000-0000F73E0000}"/>
    <cellStyle name="Заголовок 4 3 2" xfId="1336" xr:uid="{00000000-0005-0000-0000-0000F83E0000}"/>
    <cellStyle name="Заголовок 4 3 2 2" xfId="13275" xr:uid="{00000000-0005-0000-0000-0000F93E0000}"/>
    <cellStyle name="Заголовок 4 3 2 3" xfId="8456" xr:uid="{00000000-0005-0000-0000-0000FA3E0000}"/>
    <cellStyle name="Заголовок 4 3 3" xfId="10613" xr:uid="{00000000-0005-0000-0000-0000FB3E0000}"/>
    <cellStyle name="Заголовок 4 3 4" xfId="6161" xr:uid="{00000000-0005-0000-0000-0000FC3E0000}"/>
    <cellStyle name="Заголовок 4 4" xfId="280" xr:uid="{00000000-0005-0000-0000-0000FD3E0000}"/>
    <cellStyle name="Заголовок 4 4 2" xfId="1337" xr:uid="{00000000-0005-0000-0000-0000FE3E0000}"/>
    <cellStyle name="Заголовок 4 4 2 2" xfId="11832" xr:uid="{00000000-0005-0000-0000-0000FF3E0000}"/>
    <cellStyle name="Заголовок 4 4 2 3" xfId="8455" xr:uid="{00000000-0005-0000-0000-0000003F0000}"/>
    <cellStyle name="Заголовок 4 4 3" xfId="9398" xr:uid="{00000000-0005-0000-0000-0000013F0000}"/>
    <cellStyle name="Заголовок 4 4 4" xfId="5728" xr:uid="{00000000-0005-0000-0000-0000023F0000}"/>
    <cellStyle name="Заголовок 4 5" xfId="335" xr:uid="{00000000-0005-0000-0000-0000033F0000}"/>
    <cellStyle name="Заголовок 4 5 2" xfId="1338" xr:uid="{00000000-0005-0000-0000-0000043F0000}"/>
    <cellStyle name="Заголовок 4 5 2 2" xfId="15911" xr:uid="{00000000-0005-0000-0000-0000053F0000}"/>
    <cellStyle name="Заголовок 4 5 3" xfId="11940" xr:uid="{00000000-0005-0000-0000-0000063F0000}"/>
    <cellStyle name="Заголовок 4 5 4" xfId="5729" xr:uid="{00000000-0005-0000-0000-0000073F0000}"/>
    <cellStyle name="Заголовок 4 6" xfId="137" xr:uid="{00000000-0005-0000-0000-0000083F0000}"/>
    <cellStyle name="Заголовок 4 6 2" xfId="1339" xr:uid="{00000000-0005-0000-0000-0000093F0000}"/>
    <cellStyle name="Заголовок 4 6 2 2" xfId="15933" xr:uid="{00000000-0005-0000-0000-00000A3F0000}"/>
    <cellStyle name="Заголовок 4 6 3" xfId="11648" xr:uid="{00000000-0005-0000-0000-00000B3F0000}"/>
    <cellStyle name="Заголовок 4 6 4" xfId="6164" xr:uid="{00000000-0005-0000-0000-00000C3F0000}"/>
    <cellStyle name="Заголовок 4 7" xfId="1340" xr:uid="{00000000-0005-0000-0000-00000D3F0000}"/>
    <cellStyle name="Заголовок 4 7 2" xfId="11477" xr:uid="{00000000-0005-0000-0000-00000E3F0000}"/>
    <cellStyle name="Заголовок 4 7 3" xfId="8050" xr:uid="{00000000-0005-0000-0000-00000F3F0000}"/>
    <cellStyle name="Заголовок 4 8" xfId="1341" xr:uid="{00000000-0005-0000-0000-0000103F0000}"/>
    <cellStyle name="Заголовок 4 8 2" xfId="14621" xr:uid="{00000000-0005-0000-0000-0000113F0000}"/>
    <cellStyle name="Заголовок 4 8 3" xfId="5730" xr:uid="{00000000-0005-0000-0000-0000123F0000}"/>
    <cellStyle name="Заголовок 4 9" xfId="1342" xr:uid="{00000000-0005-0000-0000-0000133F0000}"/>
    <cellStyle name="Заголовок 4 9 2" xfId="14856" xr:uid="{00000000-0005-0000-0000-0000143F0000}"/>
    <cellStyle name="Заголовок 4 9 3" xfId="6163" xr:uid="{00000000-0005-0000-0000-0000153F0000}"/>
    <cellStyle name="ЗАГОЛОВОК1" xfId="1147" xr:uid="{00000000-0005-0000-0000-0000163F0000}"/>
    <cellStyle name="ЗАГОЛОВОК1 2" xfId="6491" xr:uid="{00000000-0005-0000-0000-0000173F0000}"/>
    <cellStyle name="ЗАГОЛОВОК1 3" xfId="7367" xr:uid="{00000000-0005-0000-0000-0000183F0000}"/>
    <cellStyle name="ЗАГОЛОВОК1 4" xfId="8384" xr:uid="{00000000-0005-0000-0000-0000193F0000}"/>
    <cellStyle name="ЗАГОЛОВОК2" xfId="1148" xr:uid="{00000000-0005-0000-0000-00001A3F0000}"/>
    <cellStyle name="ЗАГОЛОВОК2 2" xfId="7210" xr:uid="{00000000-0005-0000-0000-00001B3F0000}"/>
    <cellStyle name="ЗАГОЛОВОК2 3" xfId="5892" xr:uid="{00000000-0005-0000-0000-00001C3F0000}"/>
    <cellStyle name="ЗАГОЛОВОК2 4" xfId="7209" xr:uid="{00000000-0005-0000-0000-00001D3F0000}"/>
    <cellStyle name="Звичайний 10" xfId="29" xr:uid="{00000000-0005-0000-0000-00001F3F0000}"/>
    <cellStyle name="Звичайний 10 2" xfId="420" xr:uid="{00000000-0005-0000-0000-0000203F0000}"/>
    <cellStyle name="Звичайний 10 2 2" xfId="443" xr:uid="{00000000-0005-0000-0000-0000213F0000}"/>
    <cellStyle name="Звичайний 10 2 2 2" xfId="449" xr:uid="{00000000-0005-0000-0000-0000223F0000}"/>
    <cellStyle name="Звичайний 10 2 2 2 2" xfId="16083" xr:uid="{00000000-0005-0000-0000-0000233F0000}"/>
    <cellStyle name="Звичайний 10 2 2 2 2 2" xfId="20087" xr:uid="{00000000-0005-0000-0000-0000243F0000}"/>
    <cellStyle name="Звичайний 10 2 2 2 2 2 2" xfId="20252" xr:uid="{00000000-0005-0000-0000-0000253F0000}"/>
    <cellStyle name="Звичайний 10 2 2 2 2 2 2 2" xfId="20267" xr:uid="{00000000-0005-0000-0000-0000263F0000}"/>
    <cellStyle name="Звичайний 10 2 2 2 2 2 2 2 2" xfId="20286" xr:uid="{00000000-0005-0000-0000-0000273F0000}"/>
    <cellStyle name="Звичайний 10 2 2 2 2 2 2 2 2 2" xfId="20300" xr:uid="{00000000-0005-0000-0000-0000283F0000}"/>
    <cellStyle name="Звичайний 10 2 2 2 2 2 2 2 3" xfId="20302" xr:uid="{00000000-0005-0000-0000-0000293F0000}"/>
    <cellStyle name="Звичайний 10 2 3" xfId="12196" xr:uid="{00000000-0005-0000-0000-00002A3F0000}"/>
    <cellStyle name="Звичайний 10 3" xfId="13585" xr:uid="{00000000-0005-0000-0000-00002B3F0000}"/>
    <cellStyle name="Звичайний 11" xfId="34" xr:uid="{00000000-0005-0000-0000-00002C3F0000}"/>
    <cellStyle name="Звичайний 11 2" xfId="37" xr:uid="{00000000-0005-0000-0000-00002D3F0000}"/>
    <cellStyle name="Звичайний 11 2 2" xfId="416" xr:uid="{00000000-0005-0000-0000-00002E3F0000}"/>
    <cellStyle name="Звичайний 11 2 3" xfId="426" xr:uid="{00000000-0005-0000-0000-00002F3F0000}"/>
    <cellStyle name="Звичайний 11 2 3 2" xfId="439" xr:uid="{00000000-0005-0000-0000-0000303F0000}"/>
    <cellStyle name="Звичайний 11 2 4" xfId="451" xr:uid="{00000000-0005-0000-0000-0000313F0000}"/>
    <cellStyle name="Звичайний 11 2 4 2" xfId="20248" xr:uid="{00000000-0005-0000-0000-0000323F0000}"/>
    <cellStyle name="Звичайний 11 2 5" xfId="12303" xr:uid="{00000000-0005-0000-0000-0000333F0000}"/>
    <cellStyle name="Звичайний 11 3" xfId="13587" xr:uid="{00000000-0005-0000-0000-0000343F0000}"/>
    <cellStyle name="Звичайний 12" xfId="36" xr:uid="{00000000-0005-0000-0000-0000353F0000}"/>
    <cellStyle name="Звичайний 12 2" xfId="13588" xr:uid="{00000000-0005-0000-0000-0000363F0000}"/>
    <cellStyle name="Звичайний 13" xfId="38" xr:uid="{00000000-0005-0000-0000-0000373F0000}"/>
    <cellStyle name="Звичайний 13 2" xfId="414" xr:uid="{00000000-0005-0000-0000-0000383F0000}"/>
    <cellStyle name="Звичайний 13 3" xfId="459" xr:uid="{00000000-0005-0000-0000-0000393F0000}"/>
    <cellStyle name="Звичайний 13 3 2" xfId="16084" xr:uid="{00000000-0005-0000-0000-00003A3F0000}"/>
    <cellStyle name="Звичайний 13 4" xfId="13590" xr:uid="{00000000-0005-0000-0000-00003B3F0000}"/>
    <cellStyle name="Звичайний 14" xfId="40" xr:uid="{00000000-0005-0000-0000-00003C3F0000}"/>
    <cellStyle name="Звичайний 14 2" xfId="42" xr:uid="{00000000-0005-0000-0000-00003D3F0000}"/>
    <cellStyle name="Звичайний 14 3" xfId="450" xr:uid="{00000000-0005-0000-0000-00003E3F0000}"/>
    <cellStyle name="Звичайний 14 4" xfId="13591" xr:uid="{00000000-0005-0000-0000-00003F3F0000}"/>
    <cellStyle name="Звичайний 15" xfId="48" xr:uid="{00000000-0005-0000-0000-0000403F0000}"/>
    <cellStyle name="Звичайний 15 2" xfId="460" xr:uid="{00000000-0005-0000-0000-0000413F0000}"/>
    <cellStyle name="Звичайний 15 3" xfId="13592" xr:uid="{00000000-0005-0000-0000-0000423F0000}"/>
    <cellStyle name="Звичайний 16" xfId="49" xr:uid="{00000000-0005-0000-0000-0000433F0000}"/>
    <cellStyle name="Звичайний 16 2" xfId="432" xr:uid="{00000000-0005-0000-0000-0000443F0000}"/>
    <cellStyle name="Звичайний 16 3" xfId="13593" xr:uid="{00000000-0005-0000-0000-0000453F0000}"/>
    <cellStyle name="Звичайний 17" xfId="424" xr:uid="{00000000-0005-0000-0000-0000463F0000}"/>
    <cellStyle name="Звичайний 17 2" xfId="13122" xr:uid="{00000000-0005-0000-0000-0000473F0000}"/>
    <cellStyle name="Звичайний 18" xfId="425" xr:uid="{00000000-0005-0000-0000-0000483F0000}"/>
    <cellStyle name="Звичайний 18 2" xfId="14577" xr:uid="{00000000-0005-0000-0000-0000493F0000}"/>
    <cellStyle name="Звичайний 19" xfId="428" xr:uid="{00000000-0005-0000-0000-00004A3F0000}"/>
    <cellStyle name="Звичайний 19 2" xfId="440" xr:uid="{00000000-0005-0000-0000-00004B3F0000}"/>
    <cellStyle name="Звичайний 19 2 2" xfId="464" xr:uid="{00000000-0005-0000-0000-00004C3F0000}"/>
    <cellStyle name="Звичайний 19 2 3" xfId="20081" xr:uid="{00000000-0005-0000-0000-00004D3F0000}"/>
    <cellStyle name="Звичайний 19 2 4" xfId="20247" xr:uid="{00000000-0005-0000-0000-00004E3F0000}"/>
    <cellStyle name="Звичайний 19 2 5" xfId="20258" xr:uid="{00000000-0005-0000-0000-00004F3F0000}"/>
    <cellStyle name="Звичайний 19 2 5 2" xfId="20308" xr:uid="{00000000-0005-0000-0000-0000503F0000}"/>
    <cellStyle name="Звичайний 19 2 6" xfId="20296" xr:uid="{00000000-0005-0000-0000-0000513F0000}"/>
    <cellStyle name="Звичайний 19 2 7" xfId="20307" xr:uid="{00000000-0005-0000-0000-0000523F0000}"/>
    <cellStyle name="Звичайний 19 3" xfId="14578" xr:uid="{00000000-0005-0000-0000-0000533F0000}"/>
    <cellStyle name="Звичайний 2" xfId="2" xr:uid="{00000000-0005-0000-0000-0000543F0000}"/>
    <cellStyle name="Звичайний 2 2" xfId="7" xr:uid="{00000000-0005-0000-0000-0000553F0000}"/>
    <cellStyle name="Звичайний 2 2 2" xfId="43" xr:uid="{00000000-0005-0000-0000-0000563F0000}"/>
    <cellStyle name="Звичайний 2 2 2 2" xfId="12025" xr:uid="{00000000-0005-0000-0000-0000573F0000}"/>
    <cellStyle name="Звичайний 2 2 2 3" xfId="5965" xr:uid="{00000000-0005-0000-0000-0000583F0000}"/>
    <cellStyle name="Звичайний 2 2 3" xfId="453" xr:uid="{00000000-0005-0000-0000-0000593F0000}"/>
    <cellStyle name="Звичайний 2 2 3 2" xfId="10614" xr:uid="{00000000-0005-0000-0000-00005A3F0000}"/>
    <cellStyle name="Звичайний 2 2 4" xfId="11739" xr:uid="{00000000-0005-0000-0000-00005B3F0000}"/>
    <cellStyle name="Звичайний 2 2 5" xfId="15802" xr:uid="{00000000-0005-0000-0000-00005C3F0000}"/>
    <cellStyle name="Звичайний 2 2 6" xfId="7303" xr:uid="{00000000-0005-0000-0000-00005D3F0000}"/>
    <cellStyle name="Звичайний 2 3" xfId="417" xr:uid="{00000000-0005-0000-0000-00005E3F0000}"/>
    <cellStyle name="Звичайний 2 3 2" xfId="13253" xr:uid="{00000000-0005-0000-0000-00005F3F0000}"/>
    <cellStyle name="Звичайний 2 3 3" xfId="15629" xr:uid="{00000000-0005-0000-0000-0000603F0000}"/>
    <cellStyle name="Звичайний 2 3 4" xfId="9397" xr:uid="{00000000-0005-0000-0000-0000613F0000}"/>
    <cellStyle name="Звичайний 2 4" xfId="446" xr:uid="{00000000-0005-0000-0000-0000623F0000}"/>
    <cellStyle name="Звичайний 2 4 2" xfId="10520" xr:uid="{00000000-0005-0000-0000-0000633F0000}"/>
    <cellStyle name="Звичайний 2 5" xfId="471" xr:uid="{00000000-0005-0000-0000-0000643F0000}"/>
    <cellStyle name="Звичайний 2 5 2" xfId="12201" xr:uid="{00000000-0005-0000-0000-0000653F0000}"/>
    <cellStyle name="Звичайний 2 6" xfId="15800" xr:uid="{00000000-0005-0000-0000-0000663F0000}"/>
    <cellStyle name="Звичайний 2 7" xfId="7211" xr:uid="{00000000-0005-0000-0000-0000673F0000}"/>
    <cellStyle name="Звичайний 20" xfId="429" xr:uid="{00000000-0005-0000-0000-0000683F0000}"/>
    <cellStyle name="Звичайний 21" xfId="430" xr:uid="{00000000-0005-0000-0000-0000693F0000}"/>
    <cellStyle name="Звичайний 21 2" xfId="436" xr:uid="{00000000-0005-0000-0000-00006A3F0000}"/>
    <cellStyle name="Звичайний 21 2 2" xfId="20244" xr:uid="{00000000-0005-0000-0000-00006B3F0000}"/>
    <cellStyle name="Звичайний 22" xfId="433" xr:uid="{00000000-0005-0000-0000-00006C3F0000}"/>
    <cellStyle name="Звичайний 22 2" xfId="16079" xr:uid="{00000000-0005-0000-0000-00006D3F0000}"/>
    <cellStyle name="Звичайний 22 2 2" xfId="20278" xr:uid="{00000000-0005-0000-0000-00006E3F0000}"/>
    <cellStyle name="Звичайний 23" xfId="434" xr:uid="{00000000-0005-0000-0000-00006F3F0000}"/>
    <cellStyle name="Звичайний 24" xfId="441" xr:uid="{00000000-0005-0000-0000-0000703F0000}"/>
    <cellStyle name="Звичайний 25" xfId="445" xr:uid="{00000000-0005-0000-0000-0000713F0000}"/>
    <cellStyle name="Звичайний 26" xfId="452" xr:uid="{00000000-0005-0000-0000-0000723F0000}"/>
    <cellStyle name="Звичайний 27" xfId="458" xr:uid="{00000000-0005-0000-0000-0000733F0000}"/>
    <cellStyle name="Звичайний 28" xfId="462" xr:uid="{00000000-0005-0000-0000-0000743F0000}"/>
    <cellStyle name="Звичайний 28 2" xfId="20245" xr:uid="{00000000-0005-0000-0000-0000753F0000}"/>
    <cellStyle name="Звичайний 29" xfId="465" xr:uid="{00000000-0005-0000-0000-0000763F0000}"/>
    <cellStyle name="Звичайний 29 2" xfId="20261" xr:uid="{00000000-0005-0000-0000-0000773F0000}"/>
    <cellStyle name="Звичайний 3" xfId="1" xr:uid="{00000000-0005-0000-0000-0000783F0000}"/>
    <cellStyle name="Звичайний 3 10" xfId="20297" xr:uid="{00000000-0005-0000-0000-0000793F0000}"/>
    <cellStyle name="Звичайний 3 2" xfId="6" xr:uid="{00000000-0005-0000-0000-00007A3F0000}"/>
    <cellStyle name="Звичайний 3 2 2" xfId="413" xr:uid="{00000000-0005-0000-0000-00007B3F0000}"/>
    <cellStyle name="Звичайний 3 2 3" xfId="14591" xr:uid="{00000000-0005-0000-0000-00007C3F0000}"/>
    <cellStyle name="Звичайний 3 3" xfId="421" xr:uid="{00000000-0005-0000-0000-00007D3F0000}"/>
    <cellStyle name="Звичайний 3 3 2" xfId="13252" xr:uid="{00000000-0005-0000-0000-00007E3F0000}"/>
    <cellStyle name="Звичайний 3 4" xfId="423" xr:uid="{00000000-0005-0000-0000-00007F3F0000}"/>
    <cellStyle name="Звичайний 3 4 2" xfId="469" xr:uid="{00000000-0005-0000-0000-0000803F0000}"/>
    <cellStyle name="Звичайний 3 4 2 2" xfId="16085" xr:uid="{00000000-0005-0000-0000-0000813F0000}"/>
    <cellStyle name="Звичайний 3 4 3" xfId="11738" xr:uid="{00000000-0005-0000-0000-0000823F0000}"/>
    <cellStyle name="Звичайний 3 5" xfId="468" xr:uid="{00000000-0005-0000-0000-0000833F0000}"/>
    <cellStyle name="Звичайний 3 5 2" xfId="12335" xr:uid="{00000000-0005-0000-0000-0000843F0000}"/>
    <cellStyle name="Звичайний 3 6" xfId="1371" xr:uid="{00000000-0005-0000-0000-0000853F0000}"/>
    <cellStyle name="Звичайний 3 7" xfId="16087" xr:uid="{00000000-0005-0000-0000-0000863F0000}"/>
    <cellStyle name="Звичайний 3 8" xfId="20083" xr:uid="{00000000-0005-0000-0000-0000873F0000}"/>
    <cellStyle name="Звичайний 3 9" xfId="20234" xr:uid="{00000000-0005-0000-0000-0000883F0000}"/>
    <cellStyle name="Звичайний 30" xfId="466" xr:uid="{00000000-0005-0000-0000-0000893F0000}"/>
    <cellStyle name="Звичайний 31" xfId="467" xr:uid="{00000000-0005-0000-0000-00008A3F0000}"/>
    <cellStyle name="Звичайний 32" xfId="1248" xr:uid="{00000000-0005-0000-0000-00008B3F0000}"/>
    <cellStyle name="Звичайний 33" xfId="16081" xr:uid="{00000000-0005-0000-0000-00008C3F0000}"/>
    <cellStyle name="Звичайний 33 2" xfId="20084" xr:uid="{00000000-0005-0000-0000-00008D3F0000}"/>
    <cellStyle name="Звичайний 33 2 2" xfId="20238" xr:uid="{00000000-0005-0000-0000-00008E3F0000}"/>
    <cellStyle name="Звичайний 33 2 2 2" xfId="20262" xr:uid="{00000000-0005-0000-0000-00008F3F0000}"/>
    <cellStyle name="Звичайний 33 2 2 2 2" xfId="20282" xr:uid="{00000000-0005-0000-0000-0000903F0000}"/>
    <cellStyle name="Звичайний 34" xfId="16086" xr:uid="{00000000-0005-0000-0000-0000913F0000}"/>
    <cellStyle name="Звичайний 34 2" xfId="20256" xr:uid="{00000000-0005-0000-0000-0000923F0000}"/>
    <cellStyle name="Звичайний 34 2 2" xfId="20275" xr:uid="{00000000-0005-0000-0000-0000933F0000}"/>
    <cellStyle name="Звичайний 34 3" xfId="20279" xr:uid="{00000000-0005-0000-0000-0000943F0000}"/>
    <cellStyle name="Звичайний 35" xfId="16088" xr:uid="{00000000-0005-0000-0000-0000953F0000}"/>
    <cellStyle name="Звичайний 35 2" xfId="20249" xr:uid="{00000000-0005-0000-0000-0000963F0000}"/>
    <cellStyle name="Звичайний 36" xfId="20255" xr:uid="{00000000-0005-0000-0000-0000973F0000}"/>
    <cellStyle name="Звичайний 37" xfId="20276" xr:uid="{00000000-0005-0000-0000-0000983F0000}"/>
    <cellStyle name="Звичайний 38" xfId="20290" xr:uid="{00000000-0005-0000-0000-0000993F0000}"/>
    <cellStyle name="Звичайний 39" xfId="20289" xr:uid="{00000000-0005-0000-0000-00009A3F0000}"/>
    <cellStyle name="Звичайний 4" xfId="3" xr:uid="{00000000-0005-0000-0000-00009B3F0000}"/>
    <cellStyle name="Звичайний 4 2" xfId="10616" xr:uid="{00000000-0005-0000-0000-00009C3F0000}"/>
    <cellStyle name="Звичайний 4 2 2" xfId="10617" xr:uid="{00000000-0005-0000-0000-00009D3F0000}"/>
    <cellStyle name="Звичайний 4 3" xfId="10615" xr:uid="{00000000-0005-0000-0000-00009E3F0000}"/>
    <cellStyle name="Звичайний 4 4" xfId="13114" xr:uid="{00000000-0005-0000-0000-00009F3F0000}"/>
    <cellStyle name="Звичайний 4 5" xfId="11744" xr:uid="{00000000-0005-0000-0000-0000A03F0000}"/>
    <cellStyle name="Звичайний 4 6" xfId="11409" xr:uid="{00000000-0005-0000-0000-0000A13F0000}"/>
    <cellStyle name="Звичайний 4 7" xfId="8466" xr:uid="{00000000-0005-0000-0000-0000A23F0000}"/>
    <cellStyle name="Звичайний 4 8" xfId="20280" xr:uid="{00000000-0005-0000-0000-0000A33F0000}"/>
    <cellStyle name="Звичайний 40" xfId="13586" xr:uid="{00000000-0005-0000-0000-0000A43F0000}"/>
    <cellStyle name="Звичайний 5" xfId="8" xr:uid="{00000000-0005-0000-0000-0000A53F0000}"/>
    <cellStyle name="Звичайний 5 2" xfId="415" xr:uid="{00000000-0005-0000-0000-0000A63F0000}"/>
    <cellStyle name="Звичайний 5 2 2" xfId="438" xr:uid="{00000000-0005-0000-0000-0000A73F0000}"/>
    <cellStyle name="Звичайний 5 2 2 2" xfId="463" xr:uid="{00000000-0005-0000-0000-0000A83F0000}"/>
    <cellStyle name="Звичайний 5 2 2 3" xfId="13579" xr:uid="{00000000-0005-0000-0000-0000A93F0000}"/>
    <cellStyle name="Звичайний 5 2 2 4" xfId="20080" xr:uid="{00000000-0005-0000-0000-0000AA3F0000}"/>
    <cellStyle name="Звичайний 5 2 2 5" xfId="20246" xr:uid="{00000000-0005-0000-0000-0000AB3F0000}"/>
    <cellStyle name="Звичайний 5 2 2 6" xfId="20257" xr:uid="{00000000-0005-0000-0000-0000AC3F0000}"/>
    <cellStyle name="Звичайний 5 2 2 7" xfId="20295" xr:uid="{00000000-0005-0000-0000-0000AD3F0000}"/>
    <cellStyle name="Звичайний 5 2 2 8" xfId="20306" xr:uid="{00000000-0005-0000-0000-0000AE3F0000}"/>
    <cellStyle name="Звичайний 5 2 3" xfId="11093" xr:uid="{00000000-0005-0000-0000-0000AF3F0000}"/>
    <cellStyle name="Звичайний 5 3" xfId="13117" xr:uid="{00000000-0005-0000-0000-0000B03F0000}"/>
    <cellStyle name="Звичайний 5 4" xfId="13115" xr:uid="{00000000-0005-0000-0000-0000B13F0000}"/>
    <cellStyle name="Звичайний 5 5" xfId="12351" xr:uid="{00000000-0005-0000-0000-0000B23F0000}"/>
    <cellStyle name="Звичайний 5 6" xfId="15048" xr:uid="{00000000-0005-0000-0000-0000B33F0000}"/>
    <cellStyle name="Звичайний 5 7" xfId="6104" xr:uid="{00000000-0005-0000-0000-0000B43F0000}"/>
    <cellStyle name="Звичайний 6" xfId="15" xr:uid="{00000000-0005-0000-0000-0000B53F0000}"/>
    <cellStyle name="Звичайний 6 2" xfId="13580" xr:uid="{00000000-0005-0000-0000-0000B63F0000}"/>
    <cellStyle name="Звичайний 6 2 2" xfId="14658" xr:uid="{00000000-0005-0000-0000-0000B73F0000}"/>
    <cellStyle name="Звичайний 6 3" xfId="13118" xr:uid="{00000000-0005-0000-0000-0000B83F0000}"/>
    <cellStyle name="Звичайний 6 4" xfId="11741" xr:uid="{00000000-0005-0000-0000-0000B93F0000}"/>
    <cellStyle name="Звичайний 7" xfId="24" xr:uid="{00000000-0005-0000-0000-0000BA3F0000}"/>
    <cellStyle name="Звичайний 7 2" xfId="13581" xr:uid="{00000000-0005-0000-0000-0000BB3F0000}"/>
    <cellStyle name="Звичайний 7 2 2" xfId="11716" xr:uid="{00000000-0005-0000-0000-0000BC3F0000}"/>
    <cellStyle name="Звичайний 7 3" xfId="13151" xr:uid="{00000000-0005-0000-0000-0000BD3F0000}"/>
    <cellStyle name="Звичайний 7 4" xfId="11743" xr:uid="{00000000-0005-0000-0000-0000BE3F0000}"/>
    <cellStyle name="Звичайний 8" xfId="25" xr:uid="{00000000-0005-0000-0000-0000BF3F0000}"/>
    <cellStyle name="Звичайний 8 2" xfId="13583" xr:uid="{00000000-0005-0000-0000-0000C03F0000}"/>
    <cellStyle name="Звичайний 8 3" xfId="11608" xr:uid="{00000000-0005-0000-0000-0000C13F0000}"/>
    <cellStyle name="Звичайний 8 4" xfId="13116" xr:uid="{00000000-0005-0000-0000-0000C23F0000}"/>
    <cellStyle name="Звичайний 9" xfId="27" xr:uid="{00000000-0005-0000-0000-0000C33F0000}"/>
    <cellStyle name="Звичайний 9 2" xfId="12227" xr:uid="{00000000-0005-0000-0000-0000C43F0000}"/>
    <cellStyle name="Звичайний 9 3" xfId="13584" xr:uid="{00000000-0005-0000-0000-0000C53F0000}"/>
    <cellStyle name="Зв'язана клітинка 2" xfId="1149" xr:uid="{00000000-0005-0000-0000-0000C63F0000}"/>
    <cellStyle name="Зв'язана клітинка 2 2" xfId="10618" xr:uid="{00000000-0005-0000-0000-0000C73F0000}"/>
    <cellStyle name="Зв'язана клітинка 2 3" xfId="12247" xr:uid="{00000000-0005-0000-0000-0000C83F0000}"/>
    <cellStyle name="Зв'язана клітинка 2 4" xfId="6492" xr:uid="{00000000-0005-0000-0000-0000C93F0000}"/>
    <cellStyle name="Зв'язана клітинка 3" xfId="5893" xr:uid="{00000000-0005-0000-0000-0000CA3F0000}"/>
    <cellStyle name="Зв'язана клітинка 3 2" xfId="7502" xr:uid="{00000000-0005-0000-0000-0000CB3F0000}"/>
    <cellStyle name="Зв'язана клітинка 3 2 2" xfId="13603" xr:uid="{00000000-0005-0000-0000-0000CC3F0000}"/>
    <cellStyle name="Зв'язана клітинка 3 3" xfId="11559" xr:uid="{00000000-0005-0000-0000-0000CD3F0000}"/>
    <cellStyle name="Зв'язана клітинка 4" xfId="6842" xr:uid="{00000000-0005-0000-0000-0000CE3F0000}"/>
    <cellStyle name="Зв'язана клітинка 5" xfId="8385" xr:uid="{00000000-0005-0000-0000-0000CF3F0000}"/>
    <cellStyle name="Итог 10" xfId="6162" xr:uid="{00000000-0005-0000-0000-0000D03F0000}"/>
    <cellStyle name="Итог 10 2" xfId="15274" xr:uid="{00000000-0005-0000-0000-0000D13F0000}"/>
    <cellStyle name="Итог 10 3" xfId="14850" xr:uid="{00000000-0005-0000-0000-0000D23F0000}"/>
    <cellStyle name="Итог 10 4" xfId="14871" xr:uid="{00000000-0005-0000-0000-0000D33F0000}"/>
    <cellStyle name="Итог 11" xfId="5732" xr:uid="{00000000-0005-0000-0000-0000D43F0000}"/>
    <cellStyle name="Итог 11 2" xfId="11560" xr:uid="{00000000-0005-0000-0000-0000D53F0000}"/>
    <cellStyle name="Итог 11 3" xfId="15511" xr:uid="{00000000-0005-0000-0000-0000D63F0000}"/>
    <cellStyle name="Итог 11 4" xfId="15651" xr:uid="{00000000-0005-0000-0000-0000D73F0000}"/>
    <cellStyle name="Итог 12" xfId="5733" xr:uid="{00000000-0005-0000-0000-0000D83F0000}"/>
    <cellStyle name="Итог 12 2" xfId="15390" xr:uid="{00000000-0005-0000-0000-0000D93F0000}"/>
    <cellStyle name="Итог 12 3" xfId="11365" xr:uid="{00000000-0005-0000-0000-0000DA3F0000}"/>
    <cellStyle name="Итог 12 4" xfId="11333" xr:uid="{00000000-0005-0000-0000-0000DB3F0000}"/>
    <cellStyle name="Итог 13" xfId="5734" xr:uid="{00000000-0005-0000-0000-0000DC3F0000}"/>
    <cellStyle name="Итог 13 2" xfId="14599" xr:uid="{00000000-0005-0000-0000-0000DD3F0000}"/>
    <cellStyle name="Итог 13 3" xfId="11518" xr:uid="{00000000-0005-0000-0000-0000DE3F0000}"/>
    <cellStyle name="Итог 13 4" xfId="12013" xr:uid="{00000000-0005-0000-0000-0000DF3F0000}"/>
    <cellStyle name="Итог 2" xfId="184" xr:uid="{00000000-0005-0000-0000-0000E03F0000}"/>
    <cellStyle name="Итог 2 2" xfId="1343" xr:uid="{00000000-0005-0000-0000-0000E13F0000}"/>
    <cellStyle name="Итог 2 2 2" xfId="10619" xr:uid="{00000000-0005-0000-0000-0000E23F0000}"/>
    <cellStyle name="Итог 2 2 3" xfId="13896" xr:uid="{00000000-0005-0000-0000-0000E33F0000}"/>
    <cellStyle name="Итог 2 2 3 2" xfId="15258" xr:uid="{00000000-0005-0000-0000-0000E43F0000}"/>
    <cellStyle name="Итог 2 2 3 3" xfId="14687" xr:uid="{00000000-0005-0000-0000-0000E53F0000}"/>
    <cellStyle name="Итог 2 2 3 4" xfId="11980" xr:uid="{00000000-0005-0000-0000-0000E63F0000}"/>
    <cellStyle name="Итог 2 2 3 5" xfId="15597" xr:uid="{00000000-0005-0000-0000-0000E73F0000}"/>
    <cellStyle name="Итог 2 2 4" xfId="14600" xr:uid="{00000000-0005-0000-0000-0000E83F0000}"/>
    <cellStyle name="Итог 2 2 5" xfId="8060" xr:uid="{00000000-0005-0000-0000-0000E93F0000}"/>
    <cellStyle name="Итог 2 3" xfId="6902" xr:uid="{00000000-0005-0000-0000-0000EA3F0000}"/>
    <cellStyle name="Итог 2 3 2" xfId="10620" xr:uid="{00000000-0005-0000-0000-0000EB3F0000}"/>
    <cellStyle name="Итог 2 3 2 2" xfId="13532" xr:uid="{00000000-0005-0000-0000-0000EC3F0000}"/>
    <cellStyle name="Итог 2 3 2 3" xfId="15005" xr:uid="{00000000-0005-0000-0000-0000ED3F0000}"/>
    <cellStyle name="Итог 2 3 2 4" xfId="12066" xr:uid="{00000000-0005-0000-0000-0000EE3F0000}"/>
    <cellStyle name="Итог 2 3 2 5" xfId="15403" xr:uid="{00000000-0005-0000-0000-0000EF3F0000}"/>
    <cellStyle name="Итог 2 3 2 6" xfId="11573" xr:uid="{00000000-0005-0000-0000-0000F03F0000}"/>
    <cellStyle name="Итог 2 3 3" xfId="13378" xr:uid="{00000000-0005-0000-0000-0000F13F0000}"/>
    <cellStyle name="Итог 2 3 3 2" xfId="14862" xr:uid="{00000000-0005-0000-0000-0000F23F0000}"/>
    <cellStyle name="Итог 2 3 3 3" xfId="12177" xr:uid="{00000000-0005-0000-0000-0000F33F0000}"/>
    <cellStyle name="Итог 2 3 3 4" xfId="15523" xr:uid="{00000000-0005-0000-0000-0000F43F0000}"/>
    <cellStyle name="Итог 2 3 3 5" xfId="15713" xr:uid="{00000000-0005-0000-0000-0000F53F0000}"/>
    <cellStyle name="Итог 2 4" xfId="10621" xr:uid="{00000000-0005-0000-0000-0000F63F0000}"/>
    <cellStyle name="Итог 2 4 2" xfId="10622" xr:uid="{00000000-0005-0000-0000-0000F73F0000}"/>
    <cellStyle name="Итог 2 4 2 2" xfId="13538" xr:uid="{00000000-0005-0000-0000-0000F83F0000}"/>
    <cellStyle name="Итог 2 4 2 3" xfId="15011" xr:uid="{00000000-0005-0000-0000-0000F93F0000}"/>
    <cellStyle name="Итог 2 4 2 4" xfId="15107" xr:uid="{00000000-0005-0000-0000-0000FA3F0000}"/>
    <cellStyle name="Итог 2 4 2 5" xfId="11666" xr:uid="{00000000-0005-0000-0000-0000FB3F0000}"/>
    <cellStyle name="Итог 2 4 2 6" xfId="11932" xr:uid="{00000000-0005-0000-0000-0000FC3F0000}"/>
    <cellStyle name="Итог 2 4 3" xfId="13418" xr:uid="{00000000-0005-0000-0000-0000FD3F0000}"/>
    <cellStyle name="Итог 2 4 3 2" xfId="14891" xr:uid="{00000000-0005-0000-0000-0000FE3F0000}"/>
    <cellStyle name="Итог 2 4 3 3" xfId="12315" xr:uid="{00000000-0005-0000-0000-0000FF3F0000}"/>
    <cellStyle name="Итог 2 4 3 4" xfId="14654" xr:uid="{00000000-0005-0000-0000-000000400000}"/>
    <cellStyle name="Итог 2 4 3 5" xfId="11447" xr:uid="{00000000-0005-0000-0000-000001400000}"/>
    <cellStyle name="Итог 2 4 4" xfId="11788" xr:uid="{00000000-0005-0000-0000-000002400000}"/>
    <cellStyle name="Итог 2 4 5" xfId="13295" xr:uid="{00000000-0005-0000-0000-000003400000}"/>
    <cellStyle name="Итог 2 4 6" xfId="11982" xr:uid="{00000000-0005-0000-0000-000004400000}"/>
    <cellStyle name="Итог 2 4 7" xfId="11226" xr:uid="{00000000-0005-0000-0000-000005400000}"/>
    <cellStyle name="Итог 2 5" xfId="10623" xr:uid="{00000000-0005-0000-0000-000006400000}"/>
    <cellStyle name="Итог 2 5 2" xfId="10624" xr:uid="{00000000-0005-0000-0000-000007400000}"/>
    <cellStyle name="Итог 2 5 2 2" xfId="13546" xr:uid="{00000000-0005-0000-0000-000008400000}"/>
    <cellStyle name="Итог 2 5 2 3" xfId="15021" xr:uid="{00000000-0005-0000-0000-000009400000}"/>
    <cellStyle name="Итог 2 5 2 4" xfId="15347" xr:uid="{00000000-0005-0000-0000-00000A400000}"/>
    <cellStyle name="Итог 2 5 2 5" xfId="11909" xr:uid="{00000000-0005-0000-0000-00000B400000}"/>
    <cellStyle name="Итог 2 5 2 6" xfId="11712" xr:uid="{00000000-0005-0000-0000-00000C400000}"/>
    <cellStyle name="Итог 2 5 3" xfId="13437" xr:uid="{00000000-0005-0000-0000-00000D400000}"/>
    <cellStyle name="Итог 2 5 4" xfId="14910" xr:uid="{00000000-0005-0000-0000-00000E400000}"/>
    <cellStyle name="Итог 2 5 5" xfId="15446" xr:uid="{00000000-0005-0000-0000-00000F400000}"/>
    <cellStyle name="Итог 2 5 6" xfId="12101" xr:uid="{00000000-0005-0000-0000-000010400000}"/>
    <cellStyle name="Итог 2 5 7" xfId="15077" xr:uid="{00000000-0005-0000-0000-000011400000}"/>
    <cellStyle name="Итог 2 6" xfId="10625" xr:uid="{00000000-0005-0000-0000-000012400000}"/>
    <cellStyle name="Итог 2 6 2" xfId="13604" xr:uid="{00000000-0005-0000-0000-000013400000}"/>
    <cellStyle name="Итог 2 6 3" xfId="15057" xr:uid="{00000000-0005-0000-0000-000014400000}"/>
    <cellStyle name="Итог 2 6 4" xfId="14628" xr:uid="{00000000-0005-0000-0000-000015400000}"/>
    <cellStyle name="Итог 2 6 5" xfId="15603" xr:uid="{00000000-0005-0000-0000-000016400000}"/>
    <cellStyle name="Итог 2 6 6" xfId="15512" xr:uid="{00000000-0005-0000-0000-000017400000}"/>
    <cellStyle name="Итог 2 7" xfId="13624" xr:uid="{00000000-0005-0000-0000-000018400000}"/>
    <cellStyle name="Итог 2 7 2" xfId="15068" xr:uid="{00000000-0005-0000-0000-000019400000}"/>
    <cellStyle name="Итог 2 7 3" xfId="14665" xr:uid="{00000000-0005-0000-0000-00001A400000}"/>
    <cellStyle name="Итог 2 7 4" xfId="15504" xr:uid="{00000000-0005-0000-0000-00001B400000}"/>
    <cellStyle name="Итог 2 7 5" xfId="15695" xr:uid="{00000000-0005-0000-0000-00001C400000}"/>
    <cellStyle name="Итог 2 8" xfId="13229" xr:uid="{00000000-0005-0000-0000-00001D400000}"/>
    <cellStyle name="Итог 2 8 2" xfId="14773" xr:uid="{00000000-0005-0000-0000-00001E400000}"/>
    <cellStyle name="Итог 2 8 3" xfId="13335" xr:uid="{00000000-0005-0000-0000-00001F400000}"/>
    <cellStyle name="Итог 2 8 4" xfId="12074" xr:uid="{00000000-0005-0000-0000-000020400000}"/>
    <cellStyle name="Итог 2 8 5" xfId="15661" xr:uid="{00000000-0005-0000-0000-000021400000}"/>
    <cellStyle name="Итог 2 9" xfId="13697" xr:uid="{00000000-0005-0000-0000-000022400000}"/>
    <cellStyle name="Итог 2 9 2" xfId="15104" xr:uid="{00000000-0005-0000-0000-000023400000}"/>
    <cellStyle name="Итог 2 9 3" xfId="12237" xr:uid="{00000000-0005-0000-0000-000024400000}"/>
    <cellStyle name="Итог 2 9 4" xfId="14788" xr:uid="{00000000-0005-0000-0000-000025400000}"/>
    <cellStyle name="Итог 2 9 5" xfId="15299" xr:uid="{00000000-0005-0000-0000-000026400000}"/>
    <cellStyle name="Итог 2_Kalendar_01_12_2014_new" xfId="6165" xr:uid="{00000000-0005-0000-0000-000027400000}"/>
    <cellStyle name="Итог 3" xfId="229" xr:uid="{00000000-0005-0000-0000-000028400000}"/>
    <cellStyle name="Итог 3 2" xfId="1344" xr:uid="{00000000-0005-0000-0000-000029400000}"/>
    <cellStyle name="Итог 3 2 2" xfId="10627" xr:uid="{00000000-0005-0000-0000-00002A400000}"/>
    <cellStyle name="Итог 3 2 2 2" xfId="13521" xr:uid="{00000000-0005-0000-0000-00002B400000}"/>
    <cellStyle name="Итог 3 2 2 3" xfId="14995" xr:uid="{00000000-0005-0000-0000-00002C400000}"/>
    <cellStyle name="Итог 3 2 2 4" xfId="15462" xr:uid="{00000000-0005-0000-0000-00002D400000}"/>
    <cellStyle name="Итог 3 2 2 5" xfId="12119" xr:uid="{00000000-0005-0000-0000-00002E400000}"/>
    <cellStyle name="Итог 3 2 2 6" xfId="11220" xr:uid="{00000000-0005-0000-0000-00002F400000}"/>
    <cellStyle name="Итог 3 2 3" xfId="15442" xr:uid="{00000000-0005-0000-0000-000030400000}"/>
    <cellStyle name="Итог 3 2 4" xfId="14883" xr:uid="{00000000-0005-0000-0000-000031400000}"/>
    <cellStyle name="Итог 3 2 5" xfId="15586" xr:uid="{00000000-0005-0000-0000-000032400000}"/>
    <cellStyle name="Итог 3 2 6" xfId="11514" xr:uid="{00000000-0005-0000-0000-000033400000}"/>
    <cellStyle name="Итог 3 2 7" xfId="15891" xr:uid="{00000000-0005-0000-0000-000034400000}"/>
    <cellStyle name="Итог 3 2 8" xfId="9158" xr:uid="{00000000-0005-0000-0000-000035400000}"/>
    <cellStyle name="Итог 3 3" xfId="10626" xr:uid="{00000000-0005-0000-0000-000036400000}"/>
    <cellStyle name="Итог 3 3 2" xfId="13625" xr:uid="{00000000-0005-0000-0000-000037400000}"/>
    <cellStyle name="Итог 3 3 3" xfId="15069" xr:uid="{00000000-0005-0000-0000-000038400000}"/>
    <cellStyle name="Итог 3 3 4" xfId="12050" xr:uid="{00000000-0005-0000-0000-000039400000}"/>
    <cellStyle name="Итог 3 3 5" xfId="11363" xr:uid="{00000000-0005-0000-0000-00003A400000}"/>
    <cellStyle name="Итог 3 3 6" xfId="12080" xr:uid="{00000000-0005-0000-0000-00003B400000}"/>
    <cellStyle name="Итог 3 4" xfId="13276" xr:uid="{00000000-0005-0000-0000-00003C400000}"/>
    <cellStyle name="Итог 3 4 2" xfId="14796" xr:uid="{00000000-0005-0000-0000-00003D400000}"/>
    <cellStyle name="Итог 3 4 3" xfId="15280" xr:uid="{00000000-0005-0000-0000-00003E400000}"/>
    <cellStyle name="Итог 3 4 4" xfId="11617" xr:uid="{00000000-0005-0000-0000-00003F400000}"/>
    <cellStyle name="Итог 3 4 5" xfId="11245" xr:uid="{00000000-0005-0000-0000-000040400000}"/>
    <cellStyle name="Итог 3 5" xfId="13792" xr:uid="{00000000-0005-0000-0000-000041400000}"/>
    <cellStyle name="Итог 3 5 2" xfId="15191" xr:uid="{00000000-0005-0000-0000-000042400000}"/>
    <cellStyle name="Итог 3 5 3" xfId="15090" xr:uid="{00000000-0005-0000-0000-000043400000}"/>
    <cellStyle name="Итог 3 5 4" xfId="11665" xr:uid="{00000000-0005-0000-0000-000044400000}"/>
    <cellStyle name="Итог 3 5 5" xfId="11302" xr:uid="{00000000-0005-0000-0000-000045400000}"/>
    <cellStyle name="Итог 3 6" xfId="8059" xr:uid="{00000000-0005-0000-0000-000046400000}"/>
    <cellStyle name="Итог 4" xfId="281" xr:uid="{00000000-0005-0000-0000-000047400000}"/>
    <cellStyle name="Итог 4 2" xfId="9159" xr:uid="{00000000-0005-0000-0000-000048400000}"/>
    <cellStyle name="Итог 4 2 2" xfId="13973" xr:uid="{00000000-0005-0000-0000-000049400000}"/>
    <cellStyle name="Итог 4 2 2 2" xfId="15293" xr:uid="{00000000-0005-0000-0000-00004A400000}"/>
    <cellStyle name="Итог 4 2 2 3" xfId="11707" xr:uid="{00000000-0005-0000-0000-00004B400000}"/>
    <cellStyle name="Итог 4 2 2 4" xfId="15469" xr:uid="{00000000-0005-0000-0000-00004C400000}"/>
    <cellStyle name="Итог 4 2 2 5" xfId="11693" xr:uid="{00000000-0005-0000-0000-00004D400000}"/>
    <cellStyle name="Итог 4 3" xfId="6781" xr:uid="{00000000-0005-0000-0000-00004E400000}"/>
    <cellStyle name="Итог 4 3 2" xfId="13919" xr:uid="{00000000-0005-0000-0000-00004F400000}"/>
    <cellStyle name="Итог 4 3 2 2" xfId="15273" xr:uid="{00000000-0005-0000-0000-000050400000}"/>
    <cellStyle name="Итог 4 3 2 3" xfId="15298" xr:uid="{00000000-0005-0000-0000-000051400000}"/>
    <cellStyle name="Итог 4 3 2 4" xfId="13304" xr:uid="{00000000-0005-0000-0000-000052400000}"/>
    <cellStyle name="Итог 4 3 2 5" xfId="11800" xr:uid="{00000000-0005-0000-0000-000053400000}"/>
    <cellStyle name="Итог 4 4" xfId="13793" xr:uid="{00000000-0005-0000-0000-000054400000}"/>
    <cellStyle name="Итог 4 4 2" xfId="15192" xr:uid="{00000000-0005-0000-0000-000055400000}"/>
    <cellStyle name="Итог 4 4 3" xfId="14681" xr:uid="{00000000-0005-0000-0000-000056400000}"/>
    <cellStyle name="Итог 4 4 4" xfId="11553" xr:uid="{00000000-0005-0000-0000-000057400000}"/>
    <cellStyle name="Итог 4 4 5" xfId="11289" xr:uid="{00000000-0005-0000-0000-000058400000}"/>
    <cellStyle name="Итог 4 5" xfId="5735" xr:uid="{00000000-0005-0000-0000-000059400000}"/>
    <cellStyle name="Итог 5" xfId="336" xr:uid="{00000000-0005-0000-0000-00005A400000}"/>
    <cellStyle name="Итог 5 2" xfId="6866" xr:uid="{00000000-0005-0000-0000-00005B400000}"/>
    <cellStyle name="Итог 5 3" xfId="11176" xr:uid="{00000000-0005-0000-0000-00005C400000}"/>
    <cellStyle name="Итог 5 4" xfId="11502" xr:uid="{00000000-0005-0000-0000-00005D400000}"/>
    <cellStyle name="Итог 5 5" xfId="13448" xr:uid="{00000000-0005-0000-0000-00005E400000}"/>
    <cellStyle name="Итог 5 6" xfId="12047" xr:uid="{00000000-0005-0000-0000-00005F400000}"/>
    <cellStyle name="Итог 5 7" xfId="5736" xr:uid="{00000000-0005-0000-0000-000060400000}"/>
    <cellStyle name="Итог 6" xfId="138" xr:uid="{00000000-0005-0000-0000-000061400000}"/>
    <cellStyle name="Итог 6 2" xfId="11893" xr:uid="{00000000-0005-0000-0000-000062400000}"/>
    <cellStyle name="Итог 6 3" xfId="13370" xr:uid="{00000000-0005-0000-0000-000063400000}"/>
    <cellStyle name="Итог 6 4" xfId="11513" xr:uid="{00000000-0005-0000-0000-000064400000}"/>
    <cellStyle name="Итог 6 5" xfId="14895" xr:uid="{00000000-0005-0000-0000-000065400000}"/>
    <cellStyle name="Итог 6 6" xfId="15940" xr:uid="{00000000-0005-0000-0000-000066400000}"/>
    <cellStyle name="Итог 6 7" xfId="6167" xr:uid="{00000000-0005-0000-0000-000067400000}"/>
    <cellStyle name="Итог 7" xfId="8061" xr:uid="{00000000-0005-0000-0000-000068400000}"/>
    <cellStyle name="Итог 7 2" xfId="12240" xr:uid="{00000000-0005-0000-0000-000069400000}"/>
    <cellStyle name="Итог 7 3" xfId="11708" xr:uid="{00000000-0005-0000-0000-00006A400000}"/>
    <cellStyle name="Итог 7 4" xfId="11324" xr:uid="{00000000-0005-0000-0000-00006B400000}"/>
    <cellStyle name="Итог 8" xfId="5737" xr:uid="{00000000-0005-0000-0000-00006C400000}"/>
    <cellStyle name="Итог 8 2" xfId="14810" xr:uid="{00000000-0005-0000-0000-00006D400000}"/>
    <cellStyle name="Итог 8 3" xfId="12176" xr:uid="{00000000-0005-0000-0000-00006E400000}"/>
    <cellStyle name="Итог 8 4" xfId="11570" xr:uid="{00000000-0005-0000-0000-00006F400000}"/>
    <cellStyle name="Итог 9" xfId="6166" xr:uid="{00000000-0005-0000-0000-000070400000}"/>
    <cellStyle name="Итог 9 2" xfId="11298" xr:uid="{00000000-0005-0000-0000-000071400000}"/>
    <cellStyle name="Итог 9 3" xfId="11459" xr:uid="{00000000-0005-0000-0000-000072400000}"/>
    <cellStyle name="Итог 9 4" xfId="12280" xr:uid="{00000000-0005-0000-0000-000073400000}"/>
    <cellStyle name="ИТОГОВЫЙ" xfId="1150" xr:uid="{00000000-0005-0000-0000-000074400000}"/>
    <cellStyle name="ИТОГОВЫЙ 2" xfId="6494" xr:uid="{00000000-0005-0000-0000-000075400000}"/>
    <cellStyle name="ИТОГОВЫЙ 3" xfId="5894" xr:uid="{00000000-0005-0000-0000-000076400000}"/>
    <cellStyle name="ИТОГОВЫЙ 3 2" xfId="13230" xr:uid="{00000000-0005-0000-0000-000077400000}"/>
    <cellStyle name="ИТОГОВЫЙ 4" xfId="9072" xr:uid="{00000000-0005-0000-0000-000078400000}"/>
    <cellStyle name="ИТОГОВЫЙ 5" xfId="16149" xr:uid="{00000000-0005-0000-0000-000079400000}"/>
    <cellStyle name="Контрольна клітинка 2" xfId="1151" xr:uid="{00000000-0005-0000-0000-00007A400000}"/>
    <cellStyle name="Контрольна клітинка 2 2" xfId="10628" xr:uid="{00000000-0005-0000-0000-00007B400000}"/>
    <cellStyle name="Контрольна клітинка 2 3" xfId="15581" xr:uid="{00000000-0005-0000-0000-00007C400000}"/>
    <cellStyle name="Контрольна клітинка 2 4" xfId="9071" xr:uid="{00000000-0005-0000-0000-00007D400000}"/>
    <cellStyle name="Контрольна клітинка 3" xfId="5895" xr:uid="{00000000-0005-0000-0000-00007E400000}"/>
    <cellStyle name="Контрольна клітинка 3 2" xfId="7503" xr:uid="{00000000-0005-0000-0000-00007F400000}"/>
    <cellStyle name="Контрольна клітинка 3 2 2" xfId="13605" xr:uid="{00000000-0005-0000-0000-000080400000}"/>
    <cellStyle name="Контрольна клітинка 3 3" xfId="11509" xr:uid="{00000000-0005-0000-0000-000081400000}"/>
    <cellStyle name="Контрольна клітинка 4" xfId="8726" xr:uid="{00000000-0005-0000-0000-000082400000}"/>
    <cellStyle name="Контрольна клітинка 5" xfId="6493" xr:uid="{00000000-0005-0000-0000-000083400000}"/>
    <cellStyle name="Контрольная ячейка 10" xfId="8058" xr:uid="{00000000-0005-0000-0000-000084400000}"/>
    <cellStyle name="Контрольная ячейка 11" xfId="5738" xr:uid="{00000000-0005-0000-0000-000085400000}"/>
    <cellStyle name="Контрольная ячейка 12" xfId="5739" xr:uid="{00000000-0005-0000-0000-000086400000}"/>
    <cellStyle name="Контрольная ячейка 2" xfId="185" xr:uid="{00000000-0005-0000-0000-000087400000}"/>
    <cellStyle name="Контрольная ячейка 2 2" xfId="5740" xr:uid="{00000000-0005-0000-0000-000088400000}"/>
    <cellStyle name="Контрольная ячейка 2 3" xfId="6176" xr:uid="{00000000-0005-0000-0000-000089400000}"/>
    <cellStyle name="Контрольная ячейка 2_Kalendar_01_12_2014_new" xfId="8062" xr:uid="{00000000-0005-0000-0000-00008A400000}"/>
    <cellStyle name="Контрольная ячейка 3" xfId="230" xr:uid="{00000000-0005-0000-0000-00008B400000}"/>
    <cellStyle name="Контрольная ячейка 3 2" xfId="9160" xr:uid="{00000000-0005-0000-0000-00008C400000}"/>
    <cellStyle name="Контрольная ячейка 3 2 2" xfId="10629" xr:uid="{00000000-0005-0000-0000-00008D400000}"/>
    <cellStyle name="Контрольная ячейка 3 3" xfId="5741" xr:uid="{00000000-0005-0000-0000-00008E400000}"/>
    <cellStyle name="Контрольная ячейка 4" xfId="282" xr:uid="{00000000-0005-0000-0000-00008F400000}"/>
    <cellStyle name="Контрольная ячейка 4 2" xfId="7296" xr:uid="{00000000-0005-0000-0000-000090400000}"/>
    <cellStyle name="Контрольная ячейка 4 3" xfId="6778" xr:uid="{00000000-0005-0000-0000-000091400000}"/>
    <cellStyle name="Контрольная ячейка 4 4" xfId="8063" xr:uid="{00000000-0005-0000-0000-000092400000}"/>
    <cellStyle name="Контрольная ячейка 5" xfId="337" xr:uid="{00000000-0005-0000-0000-000093400000}"/>
    <cellStyle name="Контрольная ячейка 5 2" xfId="14778" xr:uid="{00000000-0005-0000-0000-000094400000}"/>
    <cellStyle name="Контрольная ячейка 5 3" xfId="6168" xr:uid="{00000000-0005-0000-0000-000095400000}"/>
    <cellStyle name="Контрольная ячейка 6" xfId="139" xr:uid="{00000000-0005-0000-0000-000096400000}"/>
    <cellStyle name="Контрольная ячейка 6 2" xfId="12262" xr:uid="{00000000-0005-0000-0000-000097400000}"/>
    <cellStyle name="Контрольная ячейка 6 3" xfId="15927" xr:uid="{00000000-0005-0000-0000-000098400000}"/>
    <cellStyle name="Контрольная ячейка 6 4" xfId="5742" xr:uid="{00000000-0005-0000-0000-000099400000}"/>
    <cellStyle name="Контрольная ячейка 7" xfId="5743" xr:uid="{00000000-0005-0000-0000-00009A400000}"/>
    <cellStyle name="Контрольная ячейка 8" xfId="6171" xr:uid="{00000000-0005-0000-0000-00009B400000}"/>
    <cellStyle name="Контрольная ячейка 9" xfId="8034" xr:uid="{00000000-0005-0000-0000-00009C400000}"/>
    <cellStyle name="Назва 2" xfId="1152" xr:uid="{00000000-0005-0000-0000-00009D400000}"/>
    <cellStyle name="Назва 2 2" xfId="10631" xr:uid="{00000000-0005-0000-0000-00009E400000}"/>
    <cellStyle name="Назва 2 3" xfId="11616" xr:uid="{00000000-0005-0000-0000-00009F400000}"/>
    <cellStyle name="Назва 2 4" xfId="8387" xr:uid="{00000000-0005-0000-0000-0000A0400000}"/>
    <cellStyle name="Назва 3" xfId="5896" xr:uid="{00000000-0005-0000-0000-0000A1400000}"/>
    <cellStyle name="Назва 3 2" xfId="7504" xr:uid="{00000000-0005-0000-0000-0000A2400000}"/>
    <cellStyle name="Назва 3 2 2" xfId="13606" xr:uid="{00000000-0005-0000-0000-0000A3400000}"/>
    <cellStyle name="Назва 3 3" xfId="12127" xr:uid="{00000000-0005-0000-0000-0000A4400000}"/>
    <cellStyle name="Назва 4" xfId="10630" xr:uid="{00000000-0005-0000-0000-0000A5400000}"/>
    <cellStyle name="Назва 5" xfId="7212" xr:uid="{00000000-0005-0000-0000-0000A6400000}"/>
    <cellStyle name="Название 2" xfId="186" xr:uid="{00000000-0005-0000-0000-0000A7400000}"/>
    <cellStyle name="Название 2 2" xfId="1347" xr:uid="{00000000-0005-0000-0000-0000A8400000}"/>
    <cellStyle name="Название 2 2 2" xfId="10632" xr:uid="{00000000-0005-0000-0000-0000A9400000}"/>
    <cellStyle name="Название 2 2 3" xfId="14656" xr:uid="{00000000-0005-0000-0000-0000AA400000}"/>
    <cellStyle name="Название 2 2 4" xfId="8461" xr:uid="{00000000-0005-0000-0000-0000AB400000}"/>
    <cellStyle name="Название 2 3" xfId="10633" xr:uid="{00000000-0005-0000-0000-0000AC400000}"/>
    <cellStyle name="Название 2 3 2" xfId="13231" xr:uid="{00000000-0005-0000-0000-0000AD400000}"/>
    <cellStyle name="Название 2 3 3" xfId="11789" xr:uid="{00000000-0005-0000-0000-0000AE400000}"/>
    <cellStyle name="Название 3" xfId="231" xr:uid="{00000000-0005-0000-0000-0000AF400000}"/>
    <cellStyle name="Название 3 2" xfId="1348" xr:uid="{00000000-0005-0000-0000-0000B0400000}"/>
    <cellStyle name="Название 3 2 2" xfId="15892" xr:uid="{00000000-0005-0000-0000-0000B1400000}"/>
    <cellStyle name="Название 4" xfId="283" xr:uid="{00000000-0005-0000-0000-0000B2400000}"/>
    <cellStyle name="Название 4 2" xfId="7566" xr:uid="{00000000-0005-0000-0000-0000B3400000}"/>
    <cellStyle name="Название 4 3" xfId="8667" xr:uid="{00000000-0005-0000-0000-0000B4400000}"/>
    <cellStyle name="Название 5" xfId="338" xr:uid="{00000000-0005-0000-0000-0000B5400000}"/>
    <cellStyle name="Название 5 2" xfId="13571" xr:uid="{00000000-0005-0000-0000-0000B6400000}"/>
    <cellStyle name="Название 5 3" xfId="7532" xr:uid="{00000000-0005-0000-0000-0000B7400000}"/>
    <cellStyle name="Название 6" xfId="140" xr:uid="{00000000-0005-0000-0000-0000B8400000}"/>
    <cellStyle name="Название 6 2" xfId="15939" xr:uid="{00000000-0005-0000-0000-0000B9400000}"/>
    <cellStyle name="Нейтральний 2" xfId="15877" xr:uid="{00000000-0005-0000-0000-0000BA400000}"/>
    <cellStyle name="Нейтральный 10" xfId="6170" xr:uid="{00000000-0005-0000-0000-0000BB400000}"/>
    <cellStyle name="Нейтральный 11" xfId="6169" xr:uid="{00000000-0005-0000-0000-0000BC400000}"/>
    <cellStyle name="Нейтральный 12" xfId="5744" xr:uid="{00000000-0005-0000-0000-0000BD400000}"/>
    <cellStyle name="Нейтральный 2" xfId="187" xr:uid="{00000000-0005-0000-0000-0000BE400000}"/>
    <cellStyle name="Нейтральный 2 2" xfId="1349" xr:uid="{00000000-0005-0000-0000-0000BF400000}"/>
    <cellStyle name="Нейтральный 2 2 2" xfId="15382" xr:uid="{00000000-0005-0000-0000-0000C0400000}"/>
    <cellStyle name="Нейтральный 2 2 3" xfId="11288" xr:uid="{00000000-0005-0000-0000-0000C1400000}"/>
    <cellStyle name="Нейтральный 2 2 4" xfId="5745" xr:uid="{00000000-0005-0000-0000-0000C2400000}"/>
    <cellStyle name="Нейтральный 2 3" xfId="6175" xr:uid="{00000000-0005-0000-0000-0000C3400000}"/>
    <cellStyle name="Нейтральный 2 4" xfId="11790" xr:uid="{00000000-0005-0000-0000-0000C4400000}"/>
    <cellStyle name="Нейтральный 2_Kalendar_01_12_2014_new" xfId="6172" xr:uid="{00000000-0005-0000-0000-0000C5400000}"/>
    <cellStyle name="Нейтральный 3" xfId="232" xr:uid="{00000000-0005-0000-0000-0000C6400000}"/>
    <cellStyle name="Нейтральный 3 2" xfId="1350" xr:uid="{00000000-0005-0000-0000-0000C7400000}"/>
    <cellStyle name="Нейтральный 3 2 2" xfId="10634" xr:uid="{00000000-0005-0000-0000-0000C8400000}"/>
    <cellStyle name="Нейтральный 3 2 3" xfId="11221" xr:uid="{00000000-0005-0000-0000-0000C9400000}"/>
    <cellStyle name="Нейтральный 3 2 4" xfId="9157" xr:uid="{00000000-0005-0000-0000-0000CA400000}"/>
    <cellStyle name="Нейтральный 3 3" xfId="5746" xr:uid="{00000000-0005-0000-0000-0000CB400000}"/>
    <cellStyle name="Нейтральный 4" xfId="284" xr:uid="{00000000-0005-0000-0000-0000CC400000}"/>
    <cellStyle name="Нейтральный 4 2" xfId="8454" xr:uid="{00000000-0005-0000-0000-0000CD400000}"/>
    <cellStyle name="Нейтральный 4 3" xfId="6779" xr:uid="{00000000-0005-0000-0000-0000CE400000}"/>
    <cellStyle name="Нейтральный 4 4" xfId="8068" xr:uid="{00000000-0005-0000-0000-0000CF400000}"/>
    <cellStyle name="Нейтральный 5" xfId="339" xr:uid="{00000000-0005-0000-0000-0000D0400000}"/>
    <cellStyle name="Нейтральный 5 2" xfId="12253" xr:uid="{00000000-0005-0000-0000-0000D1400000}"/>
    <cellStyle name="Нейтральный 5 3" xfId="6173" xr:uid="{00000000-0005-0000-0000-0000D2400000}"/>
    <cellStyle name="Нейтральный 6" xfId="141" xr:uid="{00000000-0005-0000-0000-0000D3400000}"/>
    <cellStyle name="Нейтральный 6 2" xfId="15670" xr:uid="{00000000-0005-0000-0000-0000D4400000}"/>
    <cellStyle name="Нейтральный 6 3" xfId="15936" xr:uid="{00000000-0005-0000-0000-0000D5400000}"/>
    <cellStyle name="Нейтральный 6 4" xfId="5747" xr:uid="{00000000-0005-0000-0000-0000D6400000}"/>
    <cellStyle name="Нейтральный 7" xfId="6903" xr:uid="{00000000-0005-0000-0000-0000D7400000}"/>
    <cellStyle name="Нейтральный 8" xfId="8066" xr:uid="{00000000-0005-0000-0000-0000D8400000}"/>
    <cellStyle name="Нейтральный 9" xfId="8067" xr:uid="{00000000-0005-0000-0000-0000D9400000}"/>
    <cellStyle name="Обчислення 2" xfId="1153" xr:uid="{00000000-0005-0000-0000-0000DA400000}"/>
    <cellStyle name="Обчислення 2 2" xfId="10635" xr:uid="{00000000-0005-0000-0000-0000DB400000}"/>
    <cellStyle name="Обчислення 2 3" xfId="13795" xr:uid="{00000000-0005-0000-0000-0000DC400000}"/>
    <cellStyle name="Обчислення 2 3 2" xfId="15193" xr:uid="{00000000-0005-0000-0000-0000DD400000}"/>
    <cellStyle name="Обчислення 2 3 3" xfId="11134" xr:uid="{00000000-0005-0000-0000-0000DE400000}"/>
    <cellStyle name="Обчислення 2 3 4" xfId="11963" xr:uid="{00000000-0005-0000-0000-0000DF400000}"/>
    <cellStyle name="Обчислення 2 3 5" xfId="15632" xr:uid="{00000000-0005-0000-0000-0000E0400000}"/>
    <cellStyle name="Обчислення 2 4" xfId="11488" xr:uid="{00000000-0005-0000-0000-0000E1400000}"/>
    <cellStyle name="Обчислення 2 5" xfId="8386" xr:uid="{00000000-0005-0000-0000-0000E2400000}"/>
    <cellStyle name="Обчислення 3" xfId="5897" xr:uid="{00000000-0005-0000-0000-0000E3400000}"/>
    <cellStyle name="Обчислення 3 2" xfId="7505" xr:uid="{00000000-0005-0000-0000-0000E4400000}"/>
    <cellStyle name="Обчислення 3 2 2" xfId="13513" xr:uid="{00000000-0005-0000-0000-0000E5400000}"/>
    <cellStyle name="Обчислення 3 2 3" xfId="14987" xr:uid="{00000000-0005-0000-0000-0000E6400000}"/>
    <cellStyle name="Обчислення 3 2 4" xfId="13326" xr:uid="{00000000-0005-0000-0000-0000E7400000}"/>
    <cellStyle name="Обчислення 3 2 5" xfId="11358" xr:uid="{00000000-0005-0000-0000-0000E8400000}"/>
    <cellStyle name="Обчислення 3 2 6" xfId="12115" xr:uid="{00000000-0005-0000-0000-0000E9400000}"/>
    <cellStyle name="Обчислення 3 3" xfId="10636" xr:uid="{00000000-0005-0000-0000-0000EA400000}"/>
    <cellStyle name="Обчислення 3 3 2" xfId="13897" xr:uid="{00000000-0005-0000-0000-0000EB400000}"/>
    <cellStyle name="Обчислення 3 3 3" xfId="15259" xr:uid="{00000000-0005-0000-0000-0000EC400000}"/>
    <cellStyle name="Обчислення 3 3 4" xfId="11564" xr:uid="{00000000-0005-0000-0000-0000ED400000}"/>
    <cellStyle name="Обчислення 3 3 5" xfId="11847" xr:uid="{00000000-0005-0000-0000-0000EE400000}"/>
    <cellStyle name="Обчислення 3 3 6" xfId="15052" xr:uid="{00000000-0005-0000-0000-0000EF400000}"/>
    <cellStyle name="Обчислення 4" xfId="13232" xr:uid="{00000000-0005-0000-0000-0000F0400000}"/>
    <cellStyle name="Обчислення 4 2" xfId="14775" xr:uid="{00000000-0005-0000-0000-0000F1400000}"/>
    <cellStyle name="Обчислення 4 3" xfId="15308" xr:uid="{00000000-0005-0000-0000-0000F2400000}"/>
    <cellStyle name="Обчислення 4 4" xfId="11533" xr:uid="{00000000-0005-0000-0000-0000F3400000}"/>
    <cellStyle name="Обчислення 4 5" xfId="15627" xr:uid="{00000000-0005-0000-0000-0000F4400000}"/>
    <cellStyle name="Обчислення 5" xfId="15335" xr:uid="{00000000-0005-0000-0000-0000F5400000}"/>
    <cellStyle name="Обчислення 6" xfId="6495" xr:uid="{00000000-0005-0000-0000-0000F6400000}"/>
    <cellStyle name="Обычный 10" xfId="246" xr:uid="{00000000-0005-0000-0000-0000F7400000}"/>
    <cellStyle name="Обычный 10 2" xfId="1351" xr:uid="{00000000-0005-0000-0000-0000F8400000}"/>
    <cellStyle name="Обычный 10 2 2" xfId="10638" xr:uid="{00000000-0005-0000-0000-0000F9400000}"/>
    <cellStyle name="Обычный 10 2 3" xfId="13628" xr:uid="{00000000-0005-0000-0000-0000FA400000}"/>
    <cellStyle name="Обычный 10 2 4" xfId="13359" xr:uid="{00000000-0005-0000-0000-0000FB400000}"/>
    <cellStyle name="Обычный 10 2 5" xfId="15631" xr:uid="{00000000-0005-0000-0000-0000FC400000}"/>
    <cellStyle name="Обычный 10 2 6" xfId="7213" xr:uid="{00000000-0005-0000-0000-0000FD400000}"/>
    <cellStyle name="Обычный 10 3" xfId="1154" xr:uid="{00000000-0005-0000-0000-0000FE400000}"/>
    <cellStyle name="Обычный 10 3 2" xfId="9460" xr:uid="{00000000-0005-0000-0000-0000FF400000}"/>
    <cellStyle name="Обычный 10 3 2 2" xfId="5516" xr:uid="{00000000-0005-0000-0000-000000410000}"/>
    <cellStyle name="Обычный 10 3 2 2 2" xfId="10334" xr:uid="{00000000-0005-0000-0000-000001410000}"/>
    <cellStyle name="Обычный 10 3 2 2 2 2" xfId="13025" xr:uid="{00000000-0005-0000-0000-000002410000}"/>
    <cellStyle name="Обычный 10 3 2 2 2 3" xfId="14528" xr:uid="{00000000-0005-0000-0000-000003410000}"/>
    <cellStyle name="Обычный 10 3 2 2 3" xfId="12698" xr:uid="{00000000-0005-0000-0000-000004410000}"/>
    <cellStyle name="Обычный 10 3 2 2 4" xfId="14192" xr:uid="{00000000-0005-0000-0000-000005410000}"/>
    <cellStyle name="Обычный 10 3 2 3" xfId="9987" xr:uid="{00000000-0005-0000-0000-000006410000}"/>
    <cellStyle name="Обычный 10 3 2 3 2" xfId="12858" xr:uid="{00000000-0005-0000-0000-000007410000}"/>
    <cellStyle name="Обычный 10 3 2 3 3" xfId="14351" xr:uid="{00000000-0005-0000-0000-000008410000}"/>
    <cellStyle name="Обычный 10 3 2 4" xfId="12527" xr:uid="{00000000-0005-0000-0000-000009410000}"/>
    <cellStyle name="Обычный 10 3 2 5" xfId="13379" xr:uid="{00000000-0005-0000-0000-00000A410000}"/>
    <cellStyle name="Обычный 10 3 2 6" xfId="14021" xr:uid="{00000000-0005-0000-0000-00000B410000}"/>
    <cellStyle name="Обычный 10 3 3" xfId="5979" xr:uid="{00000000-0005-0000-0000-00000C410000}"/>
    <cellStyle name="Обычный 10 3 3 2" xfId="10088" xr:uid="{00000000-0005-0000-0000-00000D410000}"/>
    <cellStyle name="Обычный 10 3 3 2 2" xfId="12910" xr:uid="{00000000-0005-0000-0000-00000E410000}"/>
    <cellStyle name="Обычный 10 3 3 2 3" xfId="14404" xr:uid="{00000000-0005-0000-0000-00000F410000}"/>
    <cellStyle name="Обычный 10 3 3 3" xfId="12578" xr:uid="{00000000-0005-0000-0000-000010410000}"/>
    <cellStyle name="Обычный 10 3 3 4" xfId="14074" xr:uid="{00000000-0005-0000-0000-000011410000}"/>
    <cellStyle name="Обычный 10 3 4" xfId="9560" xr:uid="{00000000-0005-0000-0000-000012410000}"/>
    <cellStyle name="Обычный 10 3 4 2" xfId="12751" xr:uid="{00000000-0005-0000-0000-000013410000}"/>
    <cellStyle name="Обычный 10 3 4 3" xfId="14245" xr:uid="{00000000-0005-0000-0000-000014410000}"/>
    <cellStyle name="Обычный 10 3 5" xfId="7402" xr:uid="{00000000-0005-0000-0000-000015410000}"/>
    <cellStyle name="Обычный 10 3 6" xfId="10639" xr:uid="{00000000-0005-0000-0000-000016410000}"/>
    <cellStyle name="Обычный 10 3 6 2" xfId="13066" xr:uid="{00000000-0005-0000-0000-000017410000}"/>
    <cellStyle name="Обычный 10 3 7" xfId="13848" xr:uid="{00000000-0005-0000-0000-000018410000}"/>
    <cellStyle name="Обычный 10 3 8" xfId="15897" xr:uid="{00000000-0005-0000-0000-000019410000}"/>
    <cellStyle name="Обычный 10 4" xfId="8646" xr:uid="{00000000-0005-0000-0000-00001A410000}"/>
    <cellStyle name="Обычный 10 4 2" xfId="13125" xr:uid="{00000000-0005-0000-0000-00001B410000}"/>
    <cellStyle name="Обычный 10 5" xfId="10637" xr:uid="{00000000-0005-0000-0000-00001C410000}"/>
    <cellStyle name="Обычный 10 6" xfId="12291" xr:uid="{00000000-0005-0000-0000-00001D410000}"/>
    <cellStyle name="Обычный 11" xfId="249" xr:uid="{00000000-0005-0000-0000-00001E410000}"/>
    <cellStyle name="Обычный 11 2" xfId="1352" xr:uid="{00000000-0005-0000-0000-00001F410000}"/>
    <cellStyle name="Обычный 11 2 2" xfId="10641" xr:uid="{00000000-0005-0000-0000-000020410000}"/>
    <cellStyle name="Обычный 11 2 3" xfId="13630" xr:uid="{00000000-0005-0000-0000-000021410000}"/>
    <cellStyle name="Обычный 11 2 4" xfId="13360" xr:uid="{00000000-0005-0000-0000-000022410000}"/>
    <cellStyle name="Обычный 11 2 5" xfId="15649" xr:uid="{00000000-0005-0000-0000-000023410000}"/>
    <cellStyle name="Обычный 11 2 6" xfId="9074" xr:uid="{00000000-0005-0000-0000-000024410000}"/>
    <cellStyle name="Обычный 11 3" xfId="1155" xr:uid="{00000000-0005-0000-0000-000025410000}"/>
    <cellStyle name="Обычный 11 3 2" xfId="6750" xr:uid="{00000000-0005-0000-0000-000026410000}"/>
    <cellStyle name="Обычный 11 3 2 2" xfId="13380" xr:uid="{00000000-0005-0000-0000-000027410000}"/>
    <cellStyle name="Обычный 11 3 3" xfId="10642" xr:uid="{00000000-0005-0000-0000-000028410000}"/>
    <cellStyle name="Обычный 11 4" xfId="10640" xr:uid="{00000000-0005-0000-0000-000029410000}"/>
    <cellStyle name="Обычный 12" xfId="248" xr:uid="{00000000-0005-0000-0000-00002A410000}"/>
    <cellStyle name="Обычный 12 2" xfId="357" xr:uid="{00000000-0005-0000-0000-00002B410000}"/>
    <cellStyle name="Обычный 12 2 2" xfId="1353" xr:uid="{00000000-0005-0000-0000-00002C410000}"/>
    <cellStyle name="Обычный 12 2 2 2" xfId="15914" xr:uid="{00000000-0005-0000-0000-00002D410000}"/>
    <cellStyle name="Обычный 12 2 3" xfId="14795" xr:uid="{00000000-0005-0000-0000-00002E410000}"/>
    <cellStyle name="Обычный 12 2 4" xfId="15433" xr:uid="{00000000-0005-0000-0000-00002F410000}"/>
    <cellStyle name="Обычный 12 2 5" xfId="9073" xr:uid="{00000000-0005-0000-0000-000030410000}"/>
    <cellStyle name="Обычный 12 3" xfId="1156" xr:uid="{00000000-0005-0000-0000-000031410000}"/>
    <cellStyle name="Обычный 12 3 2" xfId="10644" xr:uid="{00000000-0005-0000-0000-000032410000}"/>
    <cellStyle name="Обычный 12 3 3" xfId="12043" xr:uid="{00000000-0005-0000-0000-000033410000}"/>
    <cellStyle name="Обычный 12 3 4" xfId="6568" xr:uid="{00000000-0005-0000-0000-000034410000}"/>
    <cellStyle name="Обычный 12 4" xfId="5898" xr:uid="{00000000-0005-0000-0000-000035410000}"/>
    <cellStyle name="Обычный 12 4 2" xfId="13127" xr:uid="{00000000-0005-0000-0000-000036410000}"/>
    <cellStyle name="Обычный 12 5" xfId="10643" xr:uid="{00000000-0005-0000-0000-000037410000}"/>
    <cellStyle name="Обычный 12 6" xfId="5748" xr:uid="{00000000-0005-0000-0000-000038410000}"/>
    <cellStyle name="Обычный 13" xfId="21" xr:uid="{00000000-0005-0000-0000-000039410000}"/>
    <cellStyle name="Обычный 13 2" xfId="368" xr:uid="{00000000-0005-0000-0000-00003A410000}"/>
    <cellStyle name="Обычный 13 2 2" xfId="1354" xr:uid="{00000000-0005-0000-0000-00003B410000}"/>
    <cellStyle name="Обычный 13 2 2 2" xfId="15915" xr:uid="{00000000-0005-0000-0000-00003C410000}"/>
    <cellStyle name="Обычный 13 2 3" xfId="15686" xr:uid="{00000000-0005-0000-0000-00003D410000}"/>
    <cellStyle name="Обычный 13 2 4" xfId="6497" xr:uid="{00000000-0005-0000-0000-00003E410000}"/>
    <cellStyle name="Обычный 13 2 5" xfId="16183" xr:uid="{00000000-0005-0000-0000-00003F410000}"/>
    <cellStyle name="Обычный 13 3" xfId="44" xr:uid="{00000000-0005-0000-0000-000040410000}"/>
    <cellStyle name="Обычный 13 3 2" xfId="5928" xr:uid="{00000000-0005-0000-0000-000041410000}"/>
    <cellStyle name="Обычный 13 3 2 2" xfId="7506" xr:uid="{00000000-0005-0000-0000-000042410000}"/>
    <cellStyle name="Обычный 13 3 3" xfId="11740" xr:uid="{00000000-0005-0000-0000-000043410000}"/>
    <cellStyle name="Обычный 13 3 4" xfId="15906" xr:uid="{00000000-0005-0000-0000-000044410000}"/>
    <cellStyle name="Обычный 13 4" xfId="302" xr:uid="{00000000-0005-0000-0000-000045410000}"/>
    <cellStyle name="Обычный 13 4 2" xfId="11388" xr:uid="{00000000-0005-0000-0000-000046410000}"/>
    <cellStyle name="Обычный 13 4 3" xfId="10645" xr:uid="{00000000-0005-0000-0000-000047410000}"/>
    <cellStyle name="Обычный 13 5" xfId="1157" xr:uid="{00000000-0005-0000-0000-000048410000}"/>
    <cellStyle name="Обычный 13 5 2" xfId="11531" xr:uid="{00000000-0005-0000-0000-000049410000}"/>
    <cellStyle name="Обычный 13 6" xfId="6503" xr:uid="{00000000-0005-0000-0000-00004A410000}"/>
    <cellStyle name="Обычный 14" xfId="304" xr:uid="{00000000-0005-0000-0000-00004B410000}"/>
    <cellStyle name="Обычный 14 2" xfId="1375" xr:uid="{00000000-0005-0000-0000-00004C410000}"/>
    <cellStyle name="Обычный 14 2 2" xfId="10647" xr:uid="{00000000-0005-0000-0000-00004D410000}"/>
    <cellStyle name="Обычный 14 2 2 2" xfId="13632" xr:uid="{00000000-0005-0000-0000-00004E410000}"/>
    <cellStyle name="Обычный 14 2 3" xfId="13331" xr:uid="{00000000-0005-0000-0000-00004F410000}"/>
    <cellStyle name="Обычный 14 2 4" xfId="11223" xr:uid="{00000000-0005-0000-0000-000050410000}"/>
    <cellStyle name="Обычный 14 2 5" xfId="8388" xr:uid="{00000000-0005-0000-0000-000051410000}"/>
    <cellStyle name="Обычный 14 3" xfId="1158" xr:uid="{00000000-0005-0000-0000-000052410000}"/>
    <cellStyle name="Обычный 14 3 2" xfId="6752" xr:uid="{00000000-0005-0000-0000-000053410000}"/>
    <cellStyle name="Обычный 14 3 2 2" xfId="13381" xr:uid="{00000000-0005-0000-0000-000054410000}"/>
    <cellStyle name="Обычный 14 3 3" xfId="10648" xr:uid="{00000000-0005-0000-0000-000055410000}"/>
    <cellStyle name="Обычный 14 4" xfId="10646" xr:uid="{00000000-0005-0000-0000-000056410000}"/>
    <cellStyle name="Обычный 14 4 2" xfId="13631" xr:uid="{00000000-0005-0000-0000-000057410000}"/>
    <cellStyle name="Обычный 14 5" xfId="13128" xr:uid="{00000000-0005-0000-0000-000058410000}"/>
    <cellStyle name="Обычный 15" xfId="303" xr:uid="{00000000-0005-0000-0000-000059410000}"/>
    <cellStyle name="Обычный 15 2" xfId="3359" xr:uid="{00000000-0005-0000-0000-00005A410000}"/>
    <cellStyle name="Обычный 15 2 2" xfId="10650" xr:uid="{00000000-0005-0000-0000-00005B410000}"/>
    <cellStyle name="Обычный 15 2 3" xfId="12170" xr:uid="{00000000-0005-0000-0000-00005C410000}"/>
    <cellStyle name="Обычный 15 2 4" xfId="9075" xr:uid="{00000000-0005-0000-0000-00005D410000}"/>
    <cellStyle name="Обычный 15 2 5" xfId="18129" xr:uid="{00000000-0005-0000-0000-00005E410000}"/>
    <cellStyle name="Обычный 15 3" xfId="1159" xr:uid="{00000000-0005-0000-0000-00005F410000}"/>
    <cellStyle name="Обычный 15 3 2" xfId="6751" xr:uid="{00000000-0005-0000-0000-000060410000}"/>
    <cellStyle name="Обычный 15 3 2 2" xfId="13420" xr:uid="{00000000-0005-0000-0000-000061410000}"/>
    <cellStyle name="Обычный 15 3 3" xfId="10651" xr:uid="{00000000-0005-0000-0000-000062410000}"/>
    <cellStyle name="Обычный 15 3 4" xfId="15907" xr:uid="{00000000-0005-0000-0000-000063410000}"/>
    <cellStyle name="Обычный 15 4" xfId="10649" xr:uid="{00000000-0005-0000-0000-000064410000}"/>
    <cellStyle name="Обычный 15 4 2" xfId="13633" xr:uid="{00000000-0005-0000-0000-000065410000}"/>
    <cellStyle name="Обычный 15 5" xfId="13129" xr:uid="{00000000-0005-0000-0000-000066410000}"/>
    <cellStyle name="Обычный 15 6" xfId="8389" xr:uid="{00000000-0005-0000-0000-000067410000}"/>
    <cellStyle name="Обычный 16" xfId="369" xr:uid="{00000000-0005-0000-0000-000068410000}"/>
    <cellStyle name="Обычный 16 2" xfId="5301" xr:uid="{00000000-0005-0000-0000-000069410000}"/>
    <cellStyle name="Обычный 16 2 2" xfId="10653" xr:uid="{00000000-0005-0000-0000-00006A410000}"/>
    <cellStyle name="Обычный 16 2 2 2" xfId="13635" xr:uid="{00000000-0005-0000-0000-00006B410000}"/>
    <cellStyle name="Обычный 16 2 3" xfId="13421" xr:uid="{00000000-0005-0000-0000-00006C410000}"/>
    <cellStyle name="Обычный 16 2 4" xfId="15555" xr:uid="{00000000-0005-0000-0000-00006D410000}"/>
    <cellStyle name="Обычный 16 2 5" xfId="6440" xr:uid="{00000000-0005-0000-0000-00006E410000}"/>
    <cellStyle name="Обычный 16 2 6" xfId="20071" xr:uid="{00000000-0005-0000-0000-00006F410000}"/>
    <cellStyle name="Обычный 16 3" xfId="1160" xr:uid="{00000000-0005-0000-0000-000070410000}"/>
    <cellStyle name="Обычный 16 3 2" xfId="9373" xr:uid="{00000000-0005-0000-0000-000071410000}"/>
    <cellStyle name="Обычный 16 3 2 2" xfId="13634" xr:uid="{00000000-0005-0000-0000-000072410000}"/>
    <cellStyle name="Обычный 16 4" xfId="10652" xr:uid="{00000000-0005-0000-0000-000073410000}"/>
    <cellStyle name="Обычный 16 5" xfId="9062" xr:uid="{00000000-0005-0000-0000-000074410000}"/>
    <cellStyle name="Обычный 17" xfId="370" xr:uid="{00000000-0005-0000-0000-000075410000}"/>
    <cellStyle name="Обычный 17 2" xfId="1161" xr:uid="{00000000-0005-0000-0000-000076410000}"/>
    <cellStyle name="Обычный 17 2 2" xfId="12" xr:uid="{00000000-0005-0000-0000-000077410000}"/>
    <cellStyle name="Обычный 17 2 3" xfId="13382" xr:uid="{00000000-0005-0000-0000-000078410000}"/>
    <cellStyle name="Обычный 17 2 4" xfId="15916" xr:uid="{00000000-0005-0000-0000-000079410000}"/>
    <cellStyle name="Обычный 17 2 5" xfId="7214" xr:uid="{00000000-0005-0000-0000-00007A410000}"/>
    <cellStyle name="Обычный 17 3" xfId="5899" xr:uid="{00000000-0005-0000-0000-00007B410000}"/>
    <cellStyle name="Обычный 17 3 2" xfId="9372" xr:uid="{00000000-0005-0000-0000-00007C410000}"/>
    <cellStyle name="Обычный 17 3 2 2" xfId="13130" xr:uid="{00000000-0005-0000-0000-00007D410000}"/>
    <cellStyle name="Обычный 17 4" xfId="10654" xr:uid="{00000000-0005-0000-0000-00007E410000}"/>
    <cellStyle name="Обычный 17 5" xfId="15288" xr:uid="{00000000-0005-0000-0000-00007F410000}"/>
    <cellStyle name="Обычный 18" xfId="371" xr:uid="{00000000-0005-0000-0000-000080410000}"/>
    <cellStyle name="Обычный 18 2" xfId="1162" xr:uid="{00000000-0005-0000-0000-000081410000}"/>
    <cellStyle name="Обычный 18 2 2" xfId="13301" xr:uid="{00000000-0005-0000-0000-000082410000}"/>
    <cellStyle name="Обычный 18 2 3" xfId="15917" xr:uid="{00000000-0005-0000-0000-000083410000}"/>
    <cellStyle name="Обычный 18 2 4" xfId="8390" xr:uid="{00000000-0005-0000-0000-000084410000}"/>
    <cellStyle name="Обычный 18 3" xfId="8028" xr:uid="{00000000-0005-0000-0000-000085410000}"/>
    <cellStyle name="Обычный 18 3 2" xfId="8641" xr:uid="{00000000-0005-0000-0000-000086410000}"/>
    <cellStyle name="Обычный 18 4" xfId="12030" xr:uid="{00000000-0005-0000-0000-000087410000}"/>
    <cellStyle name="Обычный 19" xfId="372" xr:uid="{00000000-0005-0000-0000-000088410000}"/>
    <cellStyle name="Обычный 19 2" xfId="1163" xr:uid="{00000000-0005-0000-0000-000089410000}"/>
    <cellStyle name="Обычный 19 2 2" xfId="7567" xr:uid="{00000000-0005-0000-0000-00008A410000}"/>
    <cellStyle name="Обычный 19 2 3" xfId="9399" xr:uid="{00000000-0005-0000-0000-00008B410000}"/>
    <cellStyle name="Обычный 19 2 4" xfId="11391" xr:uid="{00000000-0005-0000-0000-00008C410000}"/>
    <cellStyle name="Обычный 19 2 5" xfId="7215" xr:uid="{00000000-0005-0000-0000-00008D410000}"/>
    <cellStyle name="Обычный 19 3" xfId="5900" xr:uid="{00000000-0005-0000-0000-00008E410000}"/>
    <cellStyle name="Обычный 19 3 2" xfId="13131" xr:uid="{00000000-0005-0000-0000-00008F410000}"/>
    <cellStyle name="Обычный 19 3 3" xfId="11791" xr:uid="{00000000-0005-0000-0000-000090410000}"/>
    <cellStyle name="Обычный 19 4" xfId="7373" xr:uid="{00000000-0005-0000-0000-000091410000}"/>
    <cellStyle name="Обычный 19 5" xfId="15393" xr:uid="{00000000-0005-0000-0000-000092410000}"/>
    <cellStyle name="Обычный 2" xfId="9" xr:uid="{00000000-0005-0000-0000-000093410000}"/>
    <cellStyle name="Обычный 2 10" xfId="410" xr:uid="{00000000-0005-0000-0000-000094410000}"/>
    <cellStyle name="Обычный 2 10 2" xfId="5316" xr:uid="{00000000-0005-0000-0000-000095410000}"/>
    <cellStyle name="Обычный 2 10 2 2" xfId="13107" xr:uid="{00000000-0005-0000-0000-000096410000}"/>
    <cellStyle name="Обычный 2 10 2 3" xfId="12065" xr:uid="{00000000-0005-0000-0000-000097410000}"/>
    <cellStyle name="Обычный 2 10 3" xfId="6102" xr:uid="{00000000-0005-0000-0000-000098410000}"/>
    <cellStyle name="Обычный 2 10 3 2" xfId="13258" xr:uid="{00000000-0005-0000-0000-000099410000}"/>
    <cellStyle name="Обычный 2 10 4" xfId="10655" xr:uid="{00000000-0005-0000-0000-00009A410000}"/>
    <cellStyle name="Обычный 2 10 5" xfId="7216" xr:uid="{00000000-0005-0000-0000-00009B410000}"/>
    <cellStyle name="Обычный 2 10 6" xfId="20073" xr:uid="{00000000-0005-0000-0000-00009C410000}"/>
    <cellStyle name="Обычный 2 10 7" xfId="20231" xr:uid="{00000000-0005-0000-0000-00009D410000}"/>
    <cellStyle name="Обычный 2 11" xfId="1164" xr:uid="{00000000-0005-0000-0000-00009E410000}"/>
    <cellStyle name="Обычный 2 11 2" xfId="10656" xr:uid="{00000000-0005-0000-0000-00009F410000}"/>
    <cellStyle name="Обычный 2 11 3" xfId="11217" xr:uid="{00000000-0005-0000-0000-0000A0410000}"/>
    <cellStyle name="Обычный 2 11 4" xfId="6033" xr:uid="{00000000-0005-0000-0000-0000A1410000}"/>
    <cellStyle name="Обычный 2 12" xfId="5360" xr:uid="{00000000-0005-0000-0000-0000A2410000}"/>
    <cellStyle name="Обычный 2 12 2" xfId="10657" xr:uid="{00000000-0005-0000-0000-0000A3410000}"/>
    <cellStyle name="Обычный 2 13" xfId="9079" xr:uid="{00000000-0005-0000-0000-0000A4410000}"/>
    <cellStyle name="Обычный 2 13 2" xfId="10658" xr:uid="{00000000-0005-0000-0000-0000A5410000}"/>
    <cellStyle name="Обычный 2 14" xfId="5362" xr:uid="{00000000-0005-0000-0000-0000A6410000}"/>
    <cellStyle name="Обычный 2 14 2" xfId="10659" xr:uid="{00000000-0005-0000-0000-0000A7410000}"/>
    <cellStyle name="Обычный 2 15" xfId="5361" xr:uid="{00000000-0005-0000-0000-0000A8410000}"/>
    <cellStyle name="Обычный 2 15 2" xfId="10660" xr:uid="{00000000-0005-0000-0000-0000A9410000}"/>
    <cellStyle name="Обычный 2 16" xfId="9078" xr:uid="{00000000-0005-0000-0000-0000AA410000}"/>
    <cellStyle name="Обычный 2 16 2" xfId="10661" xr:uid="{00000000-0005-0000-0000-0000AB410000}"/>
    <cellStyle name="Обычный 2 17" xfId="7217" xr:uid="{00000000-0005-0000-0000-0000AC410000}"/>
    <cellStyle name="Обычный 2 17 2" xfId="10662" xr:uid="{00000000-0005-0000-0000-0000AD410000}"/>
    <cellStyle name="Обычный 2 18" xfId="6574" xr:uid="{00000000-0005-0000-0000-0000AE410000}"/>
    <cellStyle name="Обычный 2 18 2" xfId="9253" xr:uid="{00000000-0005-0000-0000-0000AF410000}"/>
    <cellStyle name="Обычный 2 18 2 2" xfId="13281" xr:uid="{00000000-0005-0000-0000-0000B0410000}"/>
    <cellStyle name="Обычный 2 18 3" xfId="10663" xr:uid="{00000000-0005-0000-0000-0000B1410000}"/>
    <cellStyle name="Обычный 2 19" xfId="6648" xr:uid="{00000000-0005-0000-0000-0000B2410000}"/>
    <cellStyle name="Обычный 2 19 2" xfId="10664" xr:uid="{00000000-0005-0000-0000-0000B3410000}"/>
    <cellStyle name="Обычный 2 2" xfId="14" xr:uid="{00000000-0005-0000-0000-0000B4410000}"/>
    <cellStyle name="Обычный 2 2 10" xfId="10358" xr:uid="{00000000-0005-0000-0000-0000B5410000}"/>
    <cellStyle name="Обычный 2 2 10 2" xfId="10665" xr:uid="{00000000-0005-0000-0000-0000B6410000}"/>
    <cellStyle name="Обычный 2 2 11" xfId="12189" xr:uid="{00000000-0005-0000-0000-0000B7410000}"/>
    <cellStyle name="Обычный 2 2 11 2" xfId="16069" xr:uid="{00000000-0005-0000-0000-0000B8410000}"/>
    <cellStyle name="Обычный 2 2 12" xfId="6174" xr:uid="{00000000-0005-0000-0000-0000B9410000}"/>
    <cellStyle name="Обычный 2 2 2" xfId="242" xr:uid="{00000000-0005-0000-0000-0000BA410000}"/>
    <cellStyle name="Обычный 2 2 2 10" xfId="5749" xr:uid="{00000000-0005-0000-0000-0000BB410000}"/>
    <cellStyle name="Обычный 2 2 2 2" xfId="298" xr:uid="{00000000-0005-0000-0000-0000BC410000}"/>
    <cellStyle name="Обычный 2 2 2 2 2" xfId="364" xr:uid="{00000000-0005-0000-0000-0000BD410000}"/>
    <cellStyle name="Обычный 2 2 2 2 2 2" xfId="11721" xr:uid="{00000000-0005-0000-0000-0000BE410000}"/>
    <cellStyle name="Обычный 2 2 2 2 2 3" xfId="10666" xr:uid="{00000000-0005-0000-0000-0000BF410000}"/>
    <cellStyle name="Обычный 2 2 2 2 3" xfId="11603" xr:uid="{00000000-0005-0000-0000-0000C0410000}"/>
    <cellStyle name="Обычный 2 2 2 2 4" xfId="14695" xr:uid="{00000000-0005-0000-0000-0000C1410000}"/>
    <cellStyle name="Обычный 2 2 2 2 5" xfId="5750" xr:uid="{00000000-0005-0000-0000-0000C2410000}"/>
    <cellStyle name="Обычный 2 2 2 3" xfId="353" xr:uid="{00000000-0005-0000-0000-0000C3410000}"/>
    <cellStyle name="Обычный 2 2 2 3 2" xfId="10667" xr:uid="{00000000-0005-0000-0000-0000C4410000}"/>
    <cellStyle name="Обычный 2 2 2 3 3" xfId="14806" xr:uid="{00000000-0005-0000-0000-0000C5410000}"/>
    <cellStyle name="Обычный 2 2 2 3 4" xfId="5751" xr:uid="{00000000-0005-0000-0000-0000C6410000}"/>
    <cellStyle name="Обычный 2 2 2 4" xfId="1166" xr:uid="{00000000-0005-0000-0000-0000C7410000}"/>
    <cellStyle name="Обычный 2 2 2 4 2" xfId="5753" xr:uid="{00000000-0005-0000-0000-0000C8410000}"/>
    <cellStyle name="Обычный 2 2 2 4 3" xfId="11653" xr:uid="{00000000-0005-0000-0000-0000C9410000}"/>
    <cellStyle name="Обычный 2 2 2 4 4" xfId="15895" xr:uid="{00000000-0005-0000-0000-0000CA410000}"/>
    <cellStyle name="Обычный 2 2 2 4 5" xfId="5752" xr:uid="{00000000-0005-0000-0000-0000CB410000}"/>
    <cellStyle name="Обычный 2 2 2 4_Borg_01_11_2012" xfId="5754" xr:uid="{00000000-0005-0000-0000-0000CC410000}"/>
    <cellStyle name="Обычный 2 2 2 5" xfId="5755" xr:uid="{00000000-0005-0000-0000-0000CD410000}"/>
    <cellStyle name="Обычный 2 2 2 5 2" xfId="15790" xr:uid="{00000000-0005-0000-0000-0000CE410000}"/>
    <cellStyle name="Обычный 2 2 2 6" xfId="5902" xr:uid="{00000000-0005-0000-0000-0000CF410000}"/>
    <cellStyle name="Обычный 2 2 2 7" xfId="10359" xr:uid="{00000000-0005-0000-0000-0000D0410000}"/>
    <cellStyle name="Обычный 2 2 2 8" xfId="10517" xr:uid="{00000000-0005-0000-0000-0000D1410000}"/>
    <cellStyle name="Обычный 2 2 2 9" xfId="11187" xr:uid="{00000000-0005-0000-0000-0000D2410000}"/>
    <cellStyle name="Обычный 2 2 2_Borg_01_11_2012" xfId="6203" xr:uid="{00000000-0005-0000-0000-0000D3410000}"/>
    <cellStyle name="Обычный 2 2 3" xfId="294" xr:uid="{00000000-0005-0000-0000-0000D4410000}"/>
    <cellStyle name="Обычный 2 2 3 10" xfId="11294" xr:uid="{00000000-0005-0000-0000-0000D5410000}"/>
    <cellStyle name="Обычный 2 2 3 11" xfId="15482" xr:uid="{00000000-0005-0000-0000-0000D6410000}"/>
    <cellStyle name="Обычный 2 2 3 12" xfId="6177" xr:uid="{00000000-0005-0000-0000-0000D7410000}"/>
    <cellStyle name="Обычный 2 2 3 2" xfId="360" xr:uid="{00000000-0005-0000-0000-0000D8410000}"/>
    <cellStyle name="Обычный 2 2 3 2 2" xfId="8065" xr:uid="{00000000-0005-0000-0000-0000D9410000}"/>
    <cellStyle name="Обычный 2 2 3 2 3" xfId="6567" xr:uid="{00000000-0005-0000-0000-0000DA410000}"/>
    <cellStyle name="Обычный 2 2 3 2 4" xfId="12308" xr:uid="{00000000-0005-0000-0000-0000DB410000}"/>
    <cellStyle name="Обычный 2 2 3 2 5" xfId="5756" xr:uid="{00000000-0005-0000-0000-0000DC410000}"/>
    <cellStyle name="Обычный 2 2 3 2_Borg_01_11_2012" xfId="8070" xr:uid="{00000000-0005-0000-0000-0000DD410000}"/>
    <cellStyle name="Обычный 2 2 3 3" xfId="1167" xr:uid="{00000000-0005-0000-0000-0000DE410000}"/>
    <cellStyle name="Обычный 2 2 3 3 2" xfId="13233" xr:uid="{00000000-0005-0000-0000-0000DF410000}"/>
    <cellStyle name="Обычный 2 2 3 3 3" xfId="12075" xr:uid="{00000000-0005-0000-0000-0000E0410000}"/>
    <cellStyle name="Обычный 2 2 3 3 4" xfId="15900" xr:uid="{00000000-0005-0000-0000-0000E1410000}"/>
    <cellStyle name="Обычный 2 2 3 3 5" xfId="5757" xr:uid="{00000000-0005-0000-0000-0000E2410000}"/>
    <cellStyle name="Обычный 2 2 3 4" xfId="5903" xr:uid="{00000000-0005-0000-0000-0000E3410000}"/>
    <cellStyle name="Обычный 2 2 3 4 2" xfId="11689" xr:uid="{00000000-0005-0000-0000-0000E4410000}"/>
    <cellStyle name="Обычный 2 2 3 5" xfId="10360" xr:uid="{00000000-0005-0000-0000-0000E5410000}"/>
    <cellStyle name="Обычный 2 2 3 6" xfId="10518" xr:uid="{00000000-0005-0000-0000-0000E6410000}"/>
    <cellStyle name="Обычный 2 2 3 7" xfId="10668" xr:uid="{00000000-0005-0000-0000-0000E7410000}"/>
    <cellStyle name="Обычный 2 2 3 8" xfId="11094" xr:uid="{00000000-0005-0000-0000-0000E8410000}"/>
    <cellStyle name="Обычный 2 2 3 9" xfId="11109" xr:uid="{00000000-0005-0000-0000-0000E9410000}"/>
    <cellStyle name="Обычный 2 2 3_Borg_01_11_2012" xfId="5758" xr:uid="{00000000-0005-0000-0000-0000EA410000}"/>
    <cellStyle name="Обычный 2 2 4" xfId="349" xr:uid="{00000000-0005-0000-0000-0000EB410000}"/>
    <cellStyle name="Обычный 2 2 4 2" xfId="1168" xr:uid="{00000000-0005-0000-0000-0000EC410000}"/>
    <cellStyle name="Обычный 2 2 4 2 2" xfId="13557" xr:uid="{00000000-0005-0000-0000-0000ED410000}"/>
    <cellStyle name="Обычный 2 2 4 2 3" xfId="15913" xr:uid="{00000000-0005-0000-0000-0000EE410000}"/>
    <cellStyle name="Обычный 2 2 4 2 4" xfId="5363" xr:uid="{00000000-0005-0000-0000-0000EF410000}"/>
    <cellStyle name="Обычный 2 2 4 3" xfId="5904" xr:uid="{00000000-0005-0000-0000-0000F0410000}"/>
    <cellStyle name="Обычный 2 2 4 3 2" xfId="7507" xr:uid="{00000000-0005-0000-0000-0000F1410000}"/>
    <cellStyle name="Обычный 2 2 4 3 2 2" xfId="13234" xr:uid="{00000000-0005-0000-0000-0000F2410000}"/>
    <cellStyle name="Обычный 2 2 4 4" xfId="10669" xr:uid="{00000000-0005-0000-0000-0000F3410000}"/>
    <cellStyle name="Обычный 2 2 4 5" xfId="12116" xr:uid="{00000000-0005-0000-0000-0000F4410000}"/>
    <cellStyle name="Обычный 2 2 4 6" xfId="5366" xr:uid="{00000000-0005-0000-0000-0000F5410000}"/>
    <cellStyle name="Обычный 2 2 5" xfId="195" xr:uid="{00000000-0005-0000-0000-0000F6410000}"/>
    <cellStyle name="Обычный 2 2 5 2" xfId="1169" xr:uid="{00000000-0005-0000-0000-0000F7410000}"/>
    <cellStyle name="Обычный 2 2 5 2 2" xfId="14706" xr:uid="{00000000-0005-0000-0000-0000F8410000}"/>
    <cellStyle name="Обычный 2 2 5 2 3" xfId="15944" xr:uid="{00000000-0005-0000-0000-0000F9410000}"/>
    <cellStyle name="Обычный 2 2 5 2 4" xfId="5365" xr:uid="{00000000-0005-0000-0000-0000FA410000}"/>
    <cellStyle name="Обычный 2 2 5 3" xfId="5905" xr:uid="{00000000-0005-0000-0000-0000FB410000}"/>
    <cellStyle name="Обычный 2 2 5 3 2" xfId="8642" xr:uid="{00000000-0005-0000-0000-0000FC410000}"/>
    <cellStyle name="Обычный 2 2 5 3 2 2" xfId="13235" xr:uid="{00000000-0005-0000-0000-0000FD410000}"/>
    <cellStyle name="Обычный 2 2 5 4" xfId="10670" xr:uid="{00000000-0005-0000-0000-0000FE410000}"/>
    <cellStyle name="Обычный 2 2 5 5" xfId="9080" xr:uid="{00000000-0005-0000-0000-0000FF410000}"/>
    <cellStyle name="Обычный 2 2 6" xfId="1170" xr:uid="{00000000-0005-0000-0000-000000420000}"/>
    <cellStyle name="Обычный 2 2 6 2" xfId="9077" xr:uid="{00000000-0005-0000-0000-000001420000}"/>
    <cellStyle name="Обычный 2 2 6 3" xfId="9235" xr:uid="{00000000-0005-0000-0000-000002420000}"/>
    <cellStyle name="Обычный 2 2 6 3 2" xfId="6754" xr:uid="{00000000-0005-0000-0000-000003420000}"/>
    <cellStyle name="Обычный 2 2 6 4" xfId="5364" xr:uid="{00000000-0005-0000-0000-000004420000}"/>
    <cellStyle name="Обычный 2 2 7" xfId="1171" xr:uid="{00000000-0005-0000-0000-000005420000}"/>
    <cellStyle name="Обычный 2 2 7 2" xfId="7219" xr:uid="{00000000-0005-0000-0000-000006420000}"/>
    <cellStyle name="Обычный 2 2 7 3" xfId="5906" xr:uid="{00000000-0005-0000-0000-000007420000}"/>
    <cellStyle name="Обычный 2 2 7 3 2" xfId="9374" xr:uid="{00000000-0005-0000-0000-000008420000}"/>
    <cellStyle name="Обычный 2 2 7 4" xfId="7218" xr:uid="{00000000-0005-0000-0000-000009420000}"/>
    <cellStyle name="Обычный 2 2 8" xfId="1165" xr:uid="{00000000-0005-0000-0000-00000A420000}"/>
    <cellStyle name="Обычный 2 2 8 2" xfId="10671" xr:uid="{00000000-0005-0000-0000-00000B420000}"/>
    <cellStyle name="Обычный 2 2 8 3" xfId="11416" xr:uid="{00000000-0005-0000-0000-00000C420000}"/>
    <cellStyle name="Обычный 2 2 8 4" xfId="9082" xr:uid="{00000000-0005-0000-0000-00000D420000}"/>
    <cellStyle name="Обычный 2 2 9" xfId="5901" xr:uid="{00000000-0005-0000-0000-00000E420000}"/>
    <cellStyle name="Обычный 2 2 9 2" xfId="6753" xr:uid="{00000000-0005-0000-0000-00000F420000}"/>
    <cellStyle name="Обычный 2 2 9 2 2" xfId="13318" xr:uid="{00000000-0005-0000-0000-000010420000}"/>
    <cellStyle name="Обычный 2 2 9 3" xfId="10672" xr:uid="{00000000-0005-0000-0000-000011420000}"/>
    <cellStyle name="Обычный 2 2 9 4" xfId="12214" xr:uid="{00000000-0005-0000-0000-000012420000}"/>
    <cellStyle name="Обычный 2 2 9 5" xfId="15885" xr:uid="{00000000-0005-0000-0000-000013420000}"/>
    <cellStyle name="Обычный 2 2_004 витрати на закупівлю імпортованого газу" xfId="6502" xr:uid="{00000000-0005-0000-0000-000014420000}"/>
    <cellStyle name="Обычный 2 20" xfId="10673" xr:uid="{00000000-0005-0000-0000-000015420000}"/>
    <cellStyle name="Обычный 2 20 2" xfId="13282" xr:uid="{00000000-0005-0000-0000-000016420000}"/>
    <cellStyle name="Обычный 2 20 3" xfId="13111" xr:uid="{00000000-0005-0000-0000-000017420000}"/>
    <cellStyle name="Обычный 2 21" xfId="10674" xr:uid="{00000000-0005-0000-0000-000018420000}"/>
    <cellStyle name="Обычный 2 22" xfId="10675" xr:uid="{00000000-0005-0000-0000-000019420000}"/>
    <cellStyle name="Обычный 2 23" xfId="8548" xr:uid="{00000000-0005-0000-0000-00001A420000}"/>
    <cellStyle name="Обычный 2 23 2" xfId="10676" xr:uid="{00000000-0005-0000-0000-00001B420000}"/>
    <cellStyle name="Обычный 2 24" xfId="10677" xr:uid="{00000000-0005-0000-0000-00001C420000}"/>
    <cellStyle name="Обычный 2 25" xfId="10678" xr:uid="{00000000-0005-0000-0000-00001D420000}"/>
    <cellStyle name="Обычный 2 26" xfId="10679" xr:uid="{00000000-0005-0000-0000-00001E420000}"/>
    <cellStyle name="Обычный 2 27" xfId="10680" xr:uid="{00000000-0005-0000-0000-00001F420000}"/>
    <cellStyle name="Обычный 2 28" xfId="10681" xr:uid="{00000000-0005-0000-0000-000020420000}"/>
    <cellStyle name="Обычный 2 29" xfId="10682" xr:uid="{00000000-0005-0000-0000-000021420000}"/>
    <cellStyle name="Обычный 2 3" xfId="31" xr:uid="{00000000-0005-0000-0000-000022420000}"/>
    <cellStyle name="Обычный 2 3 2" xfId="296" xr:uid="{00000000-0005-0000-0000-000023420000}"/>
    <cellStyle name="Обычный 2 3 2 2" xfId="362" xr:uid="{00000000-0005-0000-0000-000024420000}"/>
    <cellStyle name="Обычный 2 3 2 2 2" xfId="11135" xr:uid="{00000000-0005-0000-0000-000025420000}"/>
    <cellStyle name="Обычный 2 3 2 2 3" xfId="11709" xr:uid="{00000000-0005-0000-0000-000026420000}"/>
    <cellStyle name="Обычный 2 3 2 2 4" xfId="10684" xr:uid="{00000000-0005-0000-0000-000027420000}"/>
    <cellStyle name="Обычный 2 3 2 3" xfId="11188" xr:uid="{00000000-0005-0000-0000-000028420000}"/>
    <cellStyle name="Обычный 2 3 2 3 2" xfId="15902" xr:uid="{00000000-0005-0000-0000-000029420000}"/>
    <cellStyle name="Обычный 2 3 2 4" xfId="12341" xr:uid="{00000000-0005-0000-0000-00002A420000}"/>
    <cellStyle name="Обычный 2 3 2 4 2" xfId="16073" xr:uid="{00000000-0005-0000-0000-00002B420000}"/>
    <cellStyle name="Обычный 2 3 2 5" xfId="11639" xr:uid="{00000000-0005-0000-0000-00002C420000}"/>
    <cellStyle name="Обычный 2 3 2 6" xfId="6034" xr:uid="{00000000-0005-0000-0000-00002D420000}"/>
    <cellStyle name="Обычный 2 3 3" xfId="351" xr:uid="{00000000-0005-0000-0000-00002E420000}"/>
    <cellStyle name="Обычный 2 3 3 10" xfId="13831" xr:uid="{00000000-0005-0000-0000-00002F420000}"/>
    <cellStyle name="Обычный 2 3 3 11" xfId="7297" xr:uid="{00000000-0005-0000-0000-000030420000}"/>
    <cellStyle name="Обычный 2 3 3 2" xfId="7388" xr:uid="{00000000-0005-0000-0000-000031420000}"/>
    <cellStyle name="Обычный 2 3 3 2 2" xfId="7592" xr:uid="{00000000-0005-0000-0000-000032420000}"/>
    <cellStyle name="Обычный 2 3 3 2 2 2" xfId="5510" xr:uid="{00000000-0005-0000-0000-000033420000}"/>
    <cellStyle name="Обычный 2 3 3 2 2 2 2" xfId="10316" xr:uid="{00000000-0005-0000-0000-000034420000}"/>
    <cellStyle name="Обычный 2 3 3 2 2 2 2 2" xfId="13009" xr:uid="{00000000-0005-0000-0000-000035420000}"/>
    <cellStyle name="Обычный 2 3 3 2 2 2 2 3" xfId="14512" xr:uid="{00000000-0005-0000-0000-000036420000}"/>
    <cellStyle name="Обычный 2 3 3 2 2 2 3" xfId="12682" xr:uid="{00000000-0005-0000-0000-000037420000}"/>
    <cellStyle name="Обычный 2 3 3 2 2 2 4" xfId="14176" xr:uid="{00000000-0005-0000-0000-000038420000}"/>
    <cellStyle name="Обычный 2 3 3 2 2 3" xfId="9969" xr:uid="{00000000-0005-0000-0000-000039420000}"/>
    <cellStyle name="Обычный 2 3 3 2 2 3 2" xfId="12842" xr:uid="{00000000-0005-0000-0000-00003A420000}"/>
    <cellStyle name="Обычный 2 3 3 2 2 3 3" xfId="14335" xr:uid="{00000000-0005-0000-0000-00003B420000}"/>
    <cellStyle name="Обычный 2 3 3 2 2 4" xfId="12511" xr:uid="{00000000-0005-0000-0000-00003C420000}"/>
    <cellStyle name="Обычный 2 3 3 2 2 5" xfId="14005" xr:uid="{00000000-0005-0000-0000-00003D420000}"/>
    <cellStyle name="Обычный 2 3 3 2 3" xfId="9423" xr:uid="{00000000-0005-0000-0000-00003E420000}"/>
    <cellStyle name="Обычный 2 3 3 2 3 2" xfId="5986" xr:uid="{00000000-0005-0000-0000-00003F420000}"/>
    <cellStyle name="Обычный 2 3 3 2 3 2 2" xfId="10208" xr:uid="{00000000-0005-0000-0000-000040420000}"/>
    <cellStyle name="Обычный 2 3 3 2 3 2 2 2" xfId="12965" xr:uid="{00000000-0005-0000-0000-000041420000}"/>
    <cellStyle name="Обычный 2 3 3 2 3 2 2 3" xfId="14464" xr:uid="{00000000-0005-0000-0000-000042420000}"/>
    <cellStyle name="Обычный 2 3 3 2 3 2 3" xfId="12637" xr:uid="{00000000-0005-0000-0000-000043420000}"/>
    <cellStyle name="Обычный 2 3 3 2 3 2 4" xfId="14131" xr:uid="{00000000-0005-0000-0000-000044420000}"/>
    <cellStyle name="Обычный 2 3 3 2 3 3" xfId="5603" xr:uid="{00000000-0005-0000-0000-000045420000}"/>
    <cellStyle name="Обычный 2 3 3 2 3 3 2" xfId="12797" xr:uid="{00000000-0005-0000-0000-000046420000}"/>
    <cellStyle name="Обычный 2 3 3 2 3 3 3" xfId="14290" xr:uid="{00000000-0005-0000-0000-000047420000}"/>
    <cellStyle name="Обычный 2 3 3 2 3 4" xfId="12467" xr:uid="{00000000-0005-0000-0000-000048420000}"/>
    <cellStyle name="Обычный 2 3 3 2 3 5" xfId="13953" xr:uid="{00000000-0005-0000-0000-000049420000}"/>
    <cellStyle name="Обычный 2 3 3 2 4" xfId="8748" xr:uid="{00000000-0005-0000-0000-00004A420000}"/>
    <cellStyle name="Обычный 2 3 3 2 4 2" xfId="10071" xr:uid="{00000000-0005-0000-0000-00004B420000}"/>
    <cellStyle name="Обычный 2 3 3 2 4 2 2" xfId="12894" xr:uid="{00000000-0005-0000-0000-00004C420000}"/>
    <cellStyle name="Обычный 2 3 3 2 4 2 3" xfId="14388" xr:uid="{00000000-0005-0000-0000-00004D420000}"/>
    <cellStyle name="Обычный 2 3 3 2 4 3" xfId="12562" xr:uid="{00000000-0005-0000-0000-00004E420000}"/>
    <cellStyle name="Обычный 2 3 3 2 4 4" xfId="14058" xr:uid="{00000000-0005-0000-0000-00004F420000}"/>
    <cellStyle name="Обычный 2 3 3 2 5" xfId="5550" xr:uid="{00000000-0005-0000-0000-000050420000}"/>
    <cellStyle name="Обычный 2 3 3 2 5 2" xfId="12735" xr:uid="{00000000-0005-0000-0000-000051420000}"/>
    <cellStyle name="Обычный 2 3 3 2 5 3" xfId="14229" xr:uid="{00000000-0005-0000-0000-000052420000}"/>
    <cellStyle name="Обычный 2 3 3 2 6" xfId="12405" xr:uid="{00000000-0005-0000-0000-000053420000}"/>
    <cellStyle name="Обычный 2 3 3 2 7" xfId="13089" xr:uid="{00000000-0005-0000-0000-000054420000}"/>
    <cellStyle name="Обычный 2 3 3 2 8" xfId="13832" xr:uid="{00000000-0005-0000-0000-000055420000}"/>
    <cellStyle name="Обычный 2 3 3 2 9" xfId="13342" xr:uid="{00000000-0005-0000-0000-000056420000}"/>
    <cellStyle name="Обычный 2 3 3 3" xfId="7591" xr:uid="{00000000-0005-0000-0000-000057420000}"/>
    <cellStyle name="Обычный 2 3 3 3 2" xfId="7682" xr:uid="{00000000-0005-0000-0000-000058420000}"/>
    <cellStyle name="Обычный 2 3 3 3 2 2" xfId="10315" xr:uid="{00000000-0005-0000-0000-000059420000}"/>
    <cellStyle name="Обычный 2 3 3 3 2 2 2" xfId="13008" xr:uid="{00000000-0005-0000-0000-00005A420000}"/>
    <cellStyle name="Обычный 2 3 3 3 2 2 3" xfId="14511" xr:uid="{00000000-0005-0000-0000-00005B420000}"/>
    <cellStyle name="Обычный 2 3 3 3 2 3" xfId="12681" xr:uid="{00000000-0005-0000-0000-00005C420000}"/>
    <cellStyle name="Обычный 2 3 3 3 2 4" xfId="14175" xr:uid="{00000000-0005-0000-0000-00005D420000}"/>
    <cellStyle name="Обычный 2 3 3 3 3" xfId="9968" xr:uid="{00000000-0005-0000-0000-00005E420000}"/>
    <cellStyle name="Обычный 2 3 3 3 3 2" xfId="12841" xr:uid="{00000000-0005-0000-0000-00005F420000}"/>
    <cellStyle name="Обычный 2 3 3 3 3 3" xfId="14334" xr:uid="{00000000-0005-0000-0000-000060420000}"/>
    <cellStyle name="Обычный 2 3 3 3 4" xfId="12510" xr:uid="{00000000-0005-0000-0000-000061420000}"/>
    <cellStyle name="Обычный 2 3 3 3 5" xfId="13384" xr:uid="{00000000-0005-0000-0000-000062420000}"/>
    <cellStyle name="Обычный 2 3 3 3 6" xfId="14004" xr:uid="{00000000-0005-0000-0000-000063420000}"/>
    <cellStyle name="Обычный 2 3 3 4" xfId="9336" xr:uid="{00000000-0005-0000-0000-000064420000}"/>
    <cellStyle name="Обычный 2 3 3 4 2" xfId="9502" xr:uid="{00000000-0005-0000-0000-000065420000}"/>
    <cellStyle name="Обычный 2 3 3 4 2 2" xfId="10130" xr:uid="{00000000-0005-0000-0000-000066420000}"/>
    <cellStyle name="Обычный 2 3 3 4 2 2 2" xfId="12935" xr:uid="{00000000-0005-0000-0000-000067420000}"/>
    <cellStyle name="Обычный 2 3 3 4 2 2 3" xfId="14429" xr:uid="{00000000-0005-0000-0000-000068420000}"/>
    <cellStyle name="Обычный 2 3 3 4 2 3" xfId="12604" xr:uid="{00000000-0005-0000-0000-000069420000}"/>
    <cellStyle name="Обычный 2 3 3 4 2 4" xfId="14099" xr:uid="{00000000-0005-0000-0000-00006A420000}"/>
    <cellStyle name="Обычный 2 3 3 4 3" xfId="7716" xr:uid="{00000000-0005-0000-0000-00006B420000}"/>
    <cellStyle name="Обычный 2 3 3 4 3 2" xfId="12764" xr:uid="{00000000-0005-0000-0000-00006C420000}"/>
    <cellStyle name="Обычный 2 3 3 4 3 3" xfId="14259" xr:uid="{00000000-0005-0000-0000-00006D420000}"/>
    <cellStyle name="Обычный 2 3 3 4 4" xfId="12436" xr:uid="{00000000-0005-0000-0000-00006E420000}"/>
    <cellStyle name="Обычный 2 3 3 4 5" xfId="13920" xr:uid="{00000000-0005-0000-0000-00006F420000}"/>
    <cellStyle name="Обычный 2 3 3 5" xfId="8733" xr:uid="{00000000-0005-0000-0000-000070420000}"/>
    <cellStyle name="Обычный 2 3 3 5 2" xfId="10070" xr:uid="{00000000-0005-0000-0000-000071420000}"/>
    <cellStyle name="Обычный 2 3 3 5 2 2" xfId="12893" xr:uid="{00000000-0005-0000-0000-000072420000}"/>
    <cellStyle name="Обычный 2 3 3 5 2 3" xfId="14387" xr:uid="{00000000-0005-0000-0000-000073420000}"/>
    <cellStyle name="Обычный 2 3 3 5 3" xfId="12561" xr:uid="{00000000-0005-0000-0000-000074420000}"/>
    <cellStyle name="Обычный 2 3 3 5 4" xfId="14057" xr:uid="{00000000-0005-0000-0000-000075420000}"/>
    <cellStyle name="Обычный 2 3 3 6" xfId="5551" xr:uid="{00000000-0005-0000-0000-000076420000}"/>
    <cellStyle name="Обычный 2 3 3 6 2" xfId="12734" xr:uid="{00000000-0005-0000-0000-000077420000}"/>
    <cellStyle name="Обычный 2 3 3 6 3" xfId="14228" xr:uid="{00000000-0005-0000-0000-000078420000}"/>
    <cellStyle name="Обычный 2 3 3 7" xfId="8532" xr:uid="{00000000-0005-0000-0000-000079420000}"/>
    <cellStyle name="Обычный 2 3 3 8" xfId="10685" xr:uid="{00000000-0005-0000-0000-00007A420000}"/>
    <cellStyle name="Обычный 2 3 3 8 2" xfId="12404" xr:uid="{00000000-0005-0000-0000-00007B420000}"/>
    <cellStyle name="Обычный 2 3 3 9" xfId="13067" xr:uid="{00000000-0005-0000-0000-00007C420000}"/>
    <cellStyle name="Обычный 2 3 4" xfId="240" xr:uid="{00000000-0005-0000-0000-00007D420000}"/>
    <cellStyle name="Обычный 2 3 4 2" xfId="6836" xr:uid="{00000000-0005-0000-0000-00007E420000}"/>
    <cellStyle name="Обычный 2 3 4 2 2" xfId="11724" xr:uid="{00000000-0005-0000-0000-00007F420000}"/>
    <cellStyle name="Обычный 2 3 4 3" xfId="5961" xr:uid="{00000000-0005-0000-0000-000080420000}"/>
    <cellStyle name="Обычный 2 3 4 3 2" xfId="9520" xr:uid="{00000000-0005-0000-0000-000081420000}"/>
    <cellStyle name="Обычный 2 3 4 3 2 2" xfId="10222" xr:uid="{00000000-0005-0000-0000-000082420000}"/>
    <cellStyle name="Обычный 2 3 4 3 2 2 2" xfId="12979" xr:uid="{00000000-0005-0000-0000-000083420000}"/>
    <cellStyle name="Обычный 2 3 4 3 2 2 3" xfId="14478" xr:uid="{00000000-0005-0000-0000-000084420000}"/>
    <cellStyle name="Обычный 2 3 4 3 2 3" xfId="12651" xr:uid="{00000000-0005-0000-0000-000085420000}"/>
    <cellStyle name="Обычный 2 3 4 3 2 4" xfId="14145" xr:uid="{00000000-0005-0000-0000-000086420000}"/>
    <cellStyle name="Обычный 2 3 4 3 3" xfId="7738" xr:uid="{00000000-0005-0000-0000-000087420000}"/>
    <cellStyle name="Обычный 2 3 4 3 3 2" xfId="12811" xr:uid="{00000000-0005-0000-0000-000088420000}"/>
    <cellStyle name="Обычный 2 3 4 3 3 3" xfId="14304" xr:uid="{00000000-0005-0000-0000-000089420000}"/>
    <cellStyle name="Обычный 2 3 4 3 4" xfId="12481" xr:uid="{00000000-0005-0000-0000-00008A420000}"/>
    <cellStyle name="Обычный 2 3 4 3 5" xfId="13967" xr:uid="{00000000-0005-0000-0000-00008B420000}"/>
    <cellStyle name="Обычный 2 3 4 4" xfId="9371" xr:uid="{00000000-0005-0000-0000-00008C420000}"/>
    <cellStyle name="Обычный 2 3 4 4 2" xfId="13422" xr:uid="{00000000-0005-0000-0000-00008D420000}"/>
    <cellStyle name="Обычный 2 3 4 5" xfId="10686" xr:uid="{00000000-0005-0000-0000-00008E420000}"/>
    <cellStyle name="Обычный 2 3 4 6" xfId="5907" xr:uid="{00000000-0005-0000-0000-00008F420000}"/>
    <cellStyle name="Обычный 2 3 5" xfId="1172" xr:uid="{00000000-0005-0000-0000-000090420000}"/>
    <cellStyle name="Обычный 2 3 5 2" xfId="10687" xr:uid="{00000000-0005-0000-0000-000091420000}"/>
    <cellStyle name="Обычный 2 3 6" xfId="10683" xr:uid="{00000000-0005-0000-0000-000092420000}"/>
    <cellStyle name="Обычный 2 3 7" xfId="14870" xr:uid="{00000000-0005-0000-0000-000093420000}"/>
    <cellStyle name="Обычный 2 3 8" xfId="8072" xr:uid="{00000000-0005-0000-0000-000094420000}"/>
    <cellStyle name="Обычный 2 30" xfId="10688" xr:uid="{00000000-0005-0000-0000-000095420000}"/>
    <cellStyle name="Обычный 2 31" xfId="10689" xr:uid="{00000000-0005-0000-0000-000096420000}"/>
    <cellStyle name="Обычный 2 32" xfId="10690" xr:uid="{00000000-0005-0000-0000-000097420000}"/>
    <cellStyle name="Обычный 2 33" xfId="10691" xr:uid="{00000000-0005-0000-0000-000098420000}"/>
    <cellStyle name="Обычный 2 34" xfId="10692" xr:uid="{00000000-0005-0000-0000-000099420000}"/>
    <cellStyle name="Обычный 2 35" xfId="10693" xr:uid="{00000000-0005-0000-0000-00009A420000}"/>
    <cellStyle name="Обычный 2 36" xfId="10694" xr:uid="{00000000-0005-0000-0000-00009B420000}"/>
    <cellStyle name="Обычный 2 37" xfId="10695" xr:uid="{00000000-0005-0000-0000-00009C420000}"/>
    <cellStyle name="Обычный 2 38" xfId="10696" xr:uid="{00000000-0005-0000-0000-00009D420000}"/>
    <cellStyle name="Обычный 2 39" xfId="10697" xr:uid="{00000000-0005-0000-0000-00009E420000}"/>
    <cellStyle name="Обычный 2 4" xfId="35" xr:uid="{00000000-0005-0000-0000-00009F420000}"/>
    <cellStyle name="Обычный 2 4 2" xfId="358" xr:uid="{00000000-0005-0000-0000-0000A0420000}"/>
    <cellStyle name="Обычный 2 4 2 2" xfId="10699" xr:uid="{00000000-0005-0000-0000-0000A1420000}"/>
    <cellStyle name="Обычный 2 4 2 3" xfId="15789" xr:uid="{00000000-0005-0000-0000-0000A2420000}"/>
    <cellStyle name="Обычный 2 4 2 4" xfId="12061" xr:uid="{00000000-0005-0000-0000-0000A3420000}"/>
    <cellStyle name="Обычный 2 4 2 5" xfId="9081" xr:uid="{00000000-0005-0000-0000-0000A4420000}"/>
    <cellStyle name="Обычный 2 4 3" xfId="292" xr:uid="{00000000-0005-0000-0000-0000A5420000}"/>
    <cellStyle name="Обычный 2 4 3 2" xfId="10700" xr:uid="{00000000-0005-0000-0000-0000A6420000}"/>
    <cellStyle name="Обычный 2 4 3 3" xfId="12190" xr:uid="{00000000-0005-0000-0000-0000A7420000}"/>
    <cellStyle name="Обычный 2 4 3 4" xfId="15898" xr:uid="{00000000-0005-0000-0000-0000A8420000}"/>
    <cellStyle name="Обычный 2 4 3 5" xfId="7298" xr:uid="{00000000-0005-0000-0000-0000A9420000}"/>
    <cellStyle name="Обычный 2 4 4" xfId="1173" xr:uid="{00000000-0005-0000-0000-0000AA420000}"/>
    <cellStyle name="Обычный 2 4 4 2" xfId="13132" xr:uid="{00000000-0005-0000-0000-0000AB420000}"/>
    <cellStyle name="Обычный 2 4 5" xfId="10698" xr:uid="{00000000-0005-0000-0000-0000AC420000}"/>
    <cellStyle name="Обычный 2 4 6" xfId="11733" xr:uid="{00000000-0005-0000-0000-0000AD420000}"/>
    <cellStyle name="Обычный 2 4 7" xfId="6178" xr:uid="{00000000-0005-0000-0000-0000AE420000}"/>
    <cellStyle name="Обычный 2 40" xfId="10701" xr:uid="{00000000-0005-0000-0000-0000AF420000}"/>
    <cellStyle name="Обычный 2 41" xfId="10702" xr:uid="{00000000-0005-0000-0000-0000B0420000}"/>
    <cellStyle name="Обычный 2 42" xfId="10703" xr:uid="{00000000-0005-0000-0000-0000B1420000}"/>
    <cellStyle name="Обычный 2 43" xfId="10704" xr:uid="{00000000-0005-0000-0000-0000B2420000}"/>
    <cellStyle name="Обычный 2 44" xfId="10705" xr:uid="{00000000-0005-0000-0000-0000B3420000}"/>
    <cellStyle name="Обычный 2 45" xfId="10706" xr:uid="{00000000-0005-0000-0000-0000B4420000}"/>
    <cellStyle name="Обычный 2 46" xfId="10707" xr:uid="{00000000-0005-0000-0000-0000B5420000}"/>
    <cellStyle name="Обычный 2 47" xfId="10708" xr:uid="{00000000-0005-0000-0000-0000B6420000}"/>
    <cellStyle name="Обычный 2 47 2" xfId="13636" xr:uid="{00000000-0005-0000-0000-0000B7420000}"/>
    <cellStyle name="Обычный 2 48" xfId="10709" xr:uid="{00000000-0005-0000-0000-0000B8420000}"/>
    <cellStyle name="Обычный 2 49" xfId="10710" xr:uid="{00000000-0005-0000-0000-0000B9420000}"/>
    <cellStyle name="Обычный 2 5" xfId="347" xr:uid="{00000000-0005-0000-0000-0000BA420000}"/>
    <cellStyle name="Обычный 2 5 2" xfId="1174" xr:uid="{00000000-0005-0000-0000-0000BB420000}"/>
    <cellStyle name="Обычный 2 5 2 2" xfId="13637" xr:uid="{00000000-0005-0000-0000-0000BC420000}"/>
    <cellStyle name="Обычный 2 5 2 2 2" xfId="11792" xr:uid="{00000000-0005-0000-0000-0000BD420000}"/>
    <cellStyle name="Обычный 2 5 2 3" xfId="12041" xr:uid="{00000000-0005-0000-0000-0000BE420000}"/>
    <cellStyle name="Обычный 2 5 2 4" xfId="15912" xr:uid="{00000000-0005-0000-0000-0000BF420000}"/>
    <cellStyle name="Обычный 2 5 2 5" xfId="6180" xr:uid="{00000000-0005-0000-0000-0000C0420000}"/>
    <cellStyle name="Обычный 2 5 3" xfId="8460" xr:uid="{00000000-0005-0000-0000-0000C1420000}"/>
    <cellStyle name="Обычный 2 5 3 2" xfId="10711" xr:uid="{00000000-0005-0000-0000-0000C2420000}"/>
    <cellStyle name="Обычный 2 5 4" xfId="5908" xr:uid="{00000000-0005-0000-0000-0000C3420000}"/>
    <cellStyle name="Обычный 2 5 4 2" xfId="10712" xr:uid="{00000000-0005-0000-0000-0000C4420000}"/>
    <cellStyle name="Обычный 2 5 5" xfId="13236" xr:uid="{00000000-0005-0000-0000-0000C5420000}"/>
    <cellStyle name="Обычный 2 5 6" xfId="12242" xr:uid="{00000000-0005-0000-0000-0000C6420000}"/>
    <cellStyle name="Обычный 2 5 7" xfId="5759" xr:uid="{00000000-0005-0000-0000-0000C7420000}"/>
    <cellStyle name="Обычный 2 5_Borg_01_11_2012" xfId="6179" xr:uid="{00000000-0005-0000-0000-0000C8420000}"/>
    <cellStyle name="Обычный 2 50" xfId="10713" xr:uid="{00000000-0005-0000-0000-0000C9420000}"/>
    <cellStyle name="Обычный 2 51" xfId="16089" xr:uid="{00000000-0005-0000-0000-0000CA420000}"/>
    <cellStyle name="Обычный 2 52" xfId="16090" xr:uid="{00000000-0005-0000-0000-0000CB420000}"/>
    <cellStyle name="Обычный 2 53" xfId="16091" xr:uid="{00000000-0005-0000-0000-0000CC420000}"/>
    <cellStyle name="Обычный 2 54" xfId="16092" xr:uid="{00000000-0005-0000-0000-0000CD420000}"/>
    <cellStyle name="Обычный 2 55" xfId="20268" xr:uid="{00000000-0005-0000-0000-0000CE420000}"/>
    <cellStyle name="Обычный 2 6" xfId="151" xr:uid="{00000000-0005-0000-0000-0000CF420000}"/>
    <cellStyle name="Обычный 2 6 2" xfId="1175" xr:uid="{00000000-0005-0000-0000-0000D0420000}"/>
    <cellStyle name="Обычный 2 6 2 2" xfId="13639" xr:uid="{00000000-0005-0000-0000-0000D1420000}"/>
    <cellStyle name="Обычный 2 6 2 2 2" xfId="15762" xr:uid="{00000000-0005-0000-0000-0000D2420000}"/>
    <cellStyle name="Обычный 2 6 2 3" xfId="11442" xr:uid="{00000000-0005-0000-0000-0000D3420000}"/>
    <cellStyle name="Обычный 2 6 2 4" xfId="15942" xr:uid="{00000000-0005-0000-0000-0000D4420000}"/>
    <cellStyle name="Обычный 2 6 2 5" xfId="5368" xr:uid="{00000000-0005-0000-0000-0000D5420000}"/>
    <cellStyle name="Обычный 2 6 3" xfId="8459" xr:uid="{00000000-0005-0000-0000-0000D6420000}"/>
    <cellStyle name="Обычный 2 6 3 2" xfId="10714" xr:uid="{00000000-0005-0000-0000-0000D7420000}"/>
    <cellStyle name="Обычный 2 6 4" xfId="6061" xr:uid="{00000000-0005-0000-0000-0000D8420000}"/>
    <cellStyle name="Обычный 2 6 4 2" xfId="13638" xr:uid="{00000000-0005-0000-0000-0000D9420000}"/>
    <cellStyle name="Обычный 2 6 4 3" xfId="12213" xr:uid="{00000000-0005-0000-0000-0000DA420000}"/>
    <cellStyle name="Обычный 2 6 5" xfId="14921" xr:uid="{00000000-0005-0000-0000-0000DB420000}"/>
    <cellStyle name="Обычный 2 6 6" xfId="5760" xr:uid="{00000000-0005-0000-0000-0000DC420000}"/>
    <cellStyle name="Обычный 2 7" xfId="1176" xr:uid="{00000000-0005-0000-0000-0000DD420000}"/>
    <cellStyle name="Обычный 2 7 2" xfId="7220" xr:uid="{00000000-0005-0000-0000-0000DE420000}"/>
    <cellStyle name="Обычный 2 7 2 2" xfId="10715" xr:uid="{00000000-0005-0000-0000-0000DF420000}"/>
    <cellStyle name="Обычный 2 7 3" xfId="6062" xr:uid="{00000000-0005-0000-0000-0000E0420000}"/>
    <cellStyle name="Обычный 2 7 3 2" xfId="7508" xr:uid="{00000000-0005-0000-0000-0000E1420000}"/>
    <cellStyle name="Обычный 2 7 3 3" xfId="12255" xr:uid="{00000000-0005-0000-0000-0000E2420000}"/>
    <cellStyle name="Обычный 2 7 4" xfId="5367" xr:uid="{00000000-0005-0000-0000-0000E3420000}"/>
    <cellStyle name="Обычный 2 8" xfId="26" xr:uid="{00000000-0005-0000-0000-0000E4420000}"/>
    <cellStyle name="Обычный 2 8 2" xfId="28" xr:uid="{00000000-0005-0000-0000-0000E5420000}"/>
    <cellStyle name="Обычный 2 8 2 2" xfId="419" xr:uid="{00000000-0005-0000-0000-0000E6420000}"/>
    <cellStyle name="Обычный 2 8 2 2 2" xfId="442" xr:uid="{00000000-0005-0000-0000-0000E7420000}"/>
    <cellStyle name="Обычный 2 8 2 2 2 2" xfId="448" xr:uid="{00000000-0005-0000-0000-0000E8420000}"/>
    <cellStyle name="Обычный 2 8 2 2 2 2 2" xfId="16082" xr:uid="{00000000-0005-0000-0000-0000E9420000}"/>
    <cellStyle name="Обычный 2 8 2 2 2 2 2 2" xfId="20085" xr:uid="{00000000-0005-0000-0000-0000EA420000}"/>
    <cellStyle name="Обычный 2 8 2 2 2 2 2 2 2" xfId="20250" xr:uid="{00000000-0005-0000-0000-0000EB420000}"/>
    <cellStyle name="Обычный 2 8 2 2 2 2 2 2 2 2" xfId="20265" xr:uid="{00000000-0005-0000-0000-0000EC420000}"/>
    <cellStyle name="Обычный 2 8 2 2 2 2 2 2 2 2 2" xfId="20285" xr:uid="{00000000-0005-0000-0000-0000ED420000}"/>
    <cellStyle name="Обычный 2 8 2 2 2 2 2 2 2 2 2 2" xfId="20304" xr:uid="{00000000-0005-0000-0000-0000EE420000}"/>
    <cellStyle name="Обычный 2 8 2 2 3" xfId="470" xr:uid="{00000000-0005-0000-0000-0000EF420000}"/>
    <cellStyle name="Обычный 2 8 2 2 4" xfId="13286" xr:uid="{00000000-0005-0000-0000-0000F0420000}"/>
    <cellStyle name="Обычный 2 8 2 3" xfId="6063" xr:uid="{00000000-0005-0000-0000-0000F1420000}"/>
    <cellStyle name="Обычный 2 8 3" xfId="422" xr:uid="{00000000-0005-0000-0000-0000F2420000}"/>
    <cellStyle name="Обычный 2 8 3 2" xfId="444" xr:uid="{00000000-0005-0000-0000-0000F3420000}"/>
    <cellStyle name="Обычный 2 8 3 3" xfId="10716" xr:uid="{00000000-0005-0000-0000-0000F4420000}"/>
    <cellStyle name="Обычный 2 8 4" xfId="1177" xr:uid="{00000000-0005-0000-0000-0000F5420000}"/>
    <cellStyle name="Обычный 2 8 5" xfId="9083" xr:uid="{00000000-0005-0000-0000-0000F6420000}"/>
    <cellStyle name="Обычный 2 9" xfId="1355" xr:uid="{00000000-0005-0000-0000-0000F7420000}"/>
    <cellStyle name="Обычный 2 9 2" xfId="5315" xr:uid="{00000000-0005-0000-0000-0000F8420000}"/>
    <cellStyle name="Обычный 2 9 2 2" xfId="13287" xr:uid="{00000000-0005-0000-0000-0000F9420000}"/>
    <cellStyle name="Обычный 2 9 2 3" xfId="20072" xr:uid="{00000000-0005-0000-0000-0000FA420000}"/>
    <cellStyle name="Обычный 2 9 2 4" xfId="20230" xr:uid="{00000000-0005-0000-0000-0000FB420000}"/>
    <cellStyle name="Обычный 2 9 3" xfId="10717" xr:uid="{00000000-0005-0000-0000-0000FC420000}"/>
    <cellStyle name="Обычный 2 9 4" xfId="5372" xr:uid="{00000000-0005-0000-0000-0000FD420000}"/>
    <cellStyle name="Обычный 2 9 5" xfId="16184" xr:uid="{00000000-0005-0000-0000-0000FE420000}"/>
    <cellStyle name="Обычный 2 9 6" xfId="20133" xr:uid="{00000000-0005-0000-0000-0000FF420000}"/>
    <cellStyle name="Обычный 2_2604-2010" xfId="5369" xr:uid="{00000000-0005-0000-0000-000000430000}"/>
    <cellStyle name="Обычный 20" xfId="456" xr:uid="{00000000-0005-0000-0000-000001430000}"/>
    <cellStyle name="Обычный 20 2" xfId="1178" xr:uid="{00000000-0005-0000-0000-000002430000}"/>
    <cellStyle name="Обычный 20 2 2" xfId="14873" xr:uid="{00000000-0005-0000-0000-000003430000}"/>
    <cellStyle name="Обычный 20 2 3" xfId="15918" xr:uid="{00000000-0005-0000-0000-000004430000}"/>
    <cellStyle name="Обычный 20 2 4" xfId="5371" xr:uid="{00000000-0005-0000-0000-000005430000}"/>
    <cellStyle name="Обычный 20 3" xfId="6064" xr:uid="{00000000-0005-0000-0000-000006430000}"/>
    <cellStyle name="Обычный 20 3 2" xfId="6758" xr:uid="{00000000-0005-0000-0000-000007430000}"/>
    <cellStyle name="Обычный 20 3 2 2" xfId="13133" xr:uid="{00000000-0005-0000-0000-000008430000}"/>
    <cellStyle name="Обычный 20 4" xfId="10718" xr:uid="{00000000-0005-0000-0000-000009430000}"/>
    <cellStyle name="Обычный 20 5" xfId="9076" xr:uid="{00000000-0005-0000-0000-00000A430000}"/>
    <cellStyle name="Обычный 21" xfId="472" xr:uid="{00000000-0005-0000-0000-00000B430000}"/>
    <cellStyle name="Обычный 21 2" xfId="475" xr:uid="{00000000-0005-0000-0000-00000C430000}"/>
    <cellStyle name="Обычный 21 2 2" xfId="11882" xr:uid="{00000000-0005-0000-0000-00000D430000}"/>
    <cellStyle name="Обычный 21 2 3" xfId="5370" xr:uid="{00000000-0005-0000-0000-00000E430000}"/>
    <cellStyle name="Обычный 21 3" xfId="1179" xr:uid="{00000000-0005-0000-0000-00000F430000}"/>
    <cellStyle name="Обычный 21 3 2" xfId="6755" xr:uid="{00000000-0005-0000-0000-000010430000}"/>
    <cellStyle name="Обычный 21 3 2 2" xfId="13134" xr:uid="{00000000-0005-0000-0000-000011430000}"/>
    <cellStyle name="Обычный 21 4" xfId="10719" xr:uid="{00000000-0005-0000-0000-000012430000}"/>
    <cellStyle name="Обычный 21 5" xfId="6908" xr:uid="{00000000-0005-0000-0000-000013430000}"/>
    <cellStyle name="Обычный 21 6" xfId="20253" xr:uid="{00000000-0005-0000-0000-000014430000}"/>
    <cellStyle name="Обычный 21 6 2" xfId="20274" xr:uid="{00000000-0005-0000-0000-000015430000}"/>
    <cellStyle name="Обычный 21 6 2 2" xfId="20288" xr:uid="{00000000-0005-0000-0000-000016430000}"/>
    <cellStyle name="Обычный 22" xfId="1180" xr:uid="{00000000-0005-0000-0000-000017430000}"/>
    <cellStyle name="Обычный 22 2" xfId="7222" xr:uid="{00000000-0005-0000-0000-000018430000}"/>
    <cellStyle name="Обычный 22 2 2" xfId="14825" xr:uid="{00000000-0005-0000-0000-000019430000}"/>
    <cellStyle name="Обычный 22 3" xfId="6065" xr:uid="{00000000-0005-0000-0000-00001A430000}"/>
    <cellStyle name="Обычный 22 3 2" xfId="13135" xr:uid="{00000000-0005-0000-0000-00001B430000}"/>
    <cellStyle name="Обычный 22 4" xfId="10720" xr:uid="{00000000-0005-0000-0000-00001C430000}"/>
    <cellStyle name="Обычный 22 5" xfId="7221" xr:uid="{00000000-0005-0000-0000-00001D430000}"/>
    <cellStyle name="Обычный 23" xfId="427" xr:uid="{00000000-0005-0000-0000-00001E430000}"/>
    <cellStyle name="Обычный 23 2" xfId="1181" xr:uid="{00000000-0005-0000-0000-00001F430000}"/>
    <cellStyle name="Обычный 23 2 2" xfId="15642" xr:uid="{00000000-0005-0000-0000-000020430000}"/>
    <cellStyle name="Обычный 23 2 3" xfId="6501" xr:uid="{00000000-0005-0000-0000-000021430000}"/>
    <cellStyle name="Обычный 23 3" xfId="4" xr:uid="{00000000-0005-0000-0000-000022430000}"/>
    <cellStyle name="Обычный 23 3 2" xfId="11" xr:uid="{00000000-0005-0000-0000-000023430000}"/>
    <cellStyle name="Обычный 23 3 2 2" xfId="412" xr:uid="{00000000-0005-0000-0000-000024430000}"/>
    <cellStyle name="Обычный 23 3 2 2 2" xfId="437" xr:uid="{00000000-0005-0000-0000-000025430000}"/>
    <cellStyle name="Обычный 23 3 2 2 2 2" xfId="461" xr:uid="{00000000-0005-0000-0000-000026430000}"/>
    <cellStyle name="Обычный 23 3 2 2 2 2 2" xfId="16077" xr:uid="{00000000-0005-0000-0000-000027430000}"/>
    <cellStyle name="Обычный 23 3 2 2 2 2 3" xfId="20079" xr:uid="{00000000-0005-0000-0000-000028430000}"/>
    <cellStyle name="Обычный 23 3 2 2 2 2 4" xfId="20243" xr:uid="{00000000-0005-0000-0000-000029430000}"/>
    <cellStyle name="Обычный 23 3 2 2 2 2 5" xfId="20260" xr:uid="{00000000-0005-0000-0000-00002A430000}"/>
    <cellStyle name="Обычный 23 3 2 2 2 2 6" xfId="20273" xr:uid="{00000000-0005-0000-0000-00002B430000}"/>
    <cellStyle name="Обычный 23 3 2 2 2 2 6 2" xfId="20284" xr:uid="{00000000-0005-0000-0000-00002C430000}"/>
    <cellStyle name="Обычный 23 3 2 2 2 2 6 2 2" xfId="20292" xr:uid="{00000000-0005-0000-0000-00002D430000}"/>
    <cellStyle name="Обычный 23 3 2 2 2 2 6 2 2 2" xfId="20299" xr:uid="{00000000-0005-0000-0000-00002E430000}"/>
    <cellStyle name="Обычный 23 3 2 2 2 2 7" xfId="20294" xr:uid="{00000000-0005-0000-0000-00002F430000}"/>
    <cellStyle name="Обычный 23 3 2 3" xfId="447" xr:uid="{00000000-0005-0000-0000-000030430000}"/>
    <cellStyle name="Обычный 23 3 2 3 2" xfId="16078" xr:uid="{00000000-0005-0000-0000-000031430000}"/>
    <cellStyle name="Обычный 23 3 2 3 3" xfId="20078" xr:uid="{00000000-0005-0000-0000-000032430000}"/>
    <cellStyle name="Обычный 23 3 2 3 4" xfId="20242" xr:uid="{00000000-0005-0000-0000-000033430000}"/>
    <cellStyle name="Обычный 23 3 2 3 5" xfId="20259" xr:uid="{00000000-0005-0000-0000-000034430000}"/>
    <cellStyle name="Обычный 23 3 2 3 6" xfId="20272" xr:uid="{00000000-0005-0000-0000-000035430000}"/>
    <cellStyle name="Обычный 23 3 2 3 7" xfId="20293" xr:uid="{00000000-0005-0000-0000-000036430000}"/>
    <cellStyle name="Обычный 23 3 2 3 8" xfId="20305" xr:uid="{00000000-0005-0000-0000-000037430000}"/>
    <cellStyle name="Обычный 23 3 2 4" xfId="13136" xr:uid="{00000000-0005-0000-0000-000038430000}"/>
    <cellStyle name="Обычный 23 3 3" xfId="41" xr:uid="{00000000-0005-0000-0000-000039430000}"/>
    <cellStyle name="Обычный 23 3 3 2" xfId="457" xr:uid="{00000000-0005-0000-0000-00003A430000}"/>
    <cellStyle name="Обычный 23 3 3 2 2" xfId="474" xr:uid="{00000000-0005-0000-0000-00003B430000}"/>
    <cellStyle name="Обычный 23 3 3 3" xfId="473" xr:uid="{00000000-0005-0000-0000-00003C430000}"/>
    <cellStyle name="Обычный 23 3 3 4" xfId="16093" xr:uid="{00000000-0005-0000-0000-00003D430000}"/>
    <cellStyle name="Обычный 23 3 3 4 2" xfId="20240" xr:uid="{00000000-0005-0000-0000-00003E430000}"/>
    <cellStyle name="Обычный 23 3 3 4 2 2" xfId="20254" xr:uid="{00000000-0005-0000-0000-00003F430000}"/>
    <cellStyle name="Обычный 23 3 3 4 2 3" xfId="20283" xr:uid="{00000000-0005-0000-0000-000040430000}"/>
    <cellStyle name="Обычный 23 3 3 4 2 3 2" xfId="20291" xr:uid="{00000000-0005-0000-0000-000041430000}"/>
    <cellStyle name="Обычный 23 3 3 4 2 3 2 2" xfId="20298" xr:uid="{00000000-0005-0000-0000-000042430000}"/>
    <cellStyle name="Обычный 23 3 4" xfId="6066" xr:uid="{00000000-0005-0000-0000-000043430000}"/>
    <cellStyle name="Обычный 23 4" xfId="10721" xr:uid="{00000000-0005-0000-0000-000044430000}"/>
    <cellStyle name="Обычный 23 5" xfId="7223" xr:uid="{00000000-0005-0000-0000-000045430000}"/>
    <cellStyle name="Обычный 24" xfId="1182" xr:uid="{00000000-0005-0000-0000-000046430000}"/>
    <cellStyle name="Обычный 24 2" xfId="9086" xr:uid="{00000000-0005-0000-0000-000047430000}"/>
    <cellStyle name="Обычный 24 2 2" xfId="11164" xr:uid="{00000000-0005-0000-0000-000048430000}"/>
    <cellStyle name="Обычный 24 3" xfId="6067" xr:uid="{00000000-0005-0000-0000-000049430000}"/>
    <cellStyle name="Обычный 24 3 2" xfId="13137" xr:uid="{00000000-0005-0000-0000-00004A430000}"/>
    <cellStyle name="Обычный 24 4" xfId="10722" xr:uid="{00000000-0005-0000-0000-00004B430000}"/>
    <cellStyle name="Обычный 24 5" xfId="5373" xr:uid="{00000000-0005-0000-0000-00004C430000}"/>
    <cellStyle name="Обычный 25" xfId="1183" xr:uid="{00000000-0005-0000-0000-00004D430000}"/>
    <cellStyle name="Обычный 25 2" xfId="5374" xr:uid="{00000000-0005-0000-0000-00004E430000}"/>
    <cellStyle name="Обычный 25 3" xfId="6068" xr:uid="{00000000-0005-0000-0000-00004F430000}"/>
    <cellStyle name="Обычный 25 4" xfId="5432" xr:uid="{00000000-0005-0000-0000-000050430000}"/>
    <cellStyle name="Обычный 26" xfId="1184" xr:uid="{00000000-0005-0000-0000-000051430000}"/>
    <cellStyle name="Обычный 26 2" xfId="7224" xr:uid="{00000000-0005-0000-0000-000052430000}"/>
    <cellStyle name="Обычный 26 3" xfId="6069" xr:uid="{00000000-0005-0000-0000-000053430000}"/>
    <cellStyle name="Обычный 26 4" xfId="9085" xr:uid="{00000000-0005-0000-0000-000054430000}"/>
    <cellStyle name="Обычный 27" xfId="1185" xr:uid="{00000000-0005-0000-0000-000055430000}"/>
    <cellStyle name="Обычный 27 2" xfId="5375" xr:uid="{00000000-0005-0000-0000-000056430000}"/>
    <cellStyle name="Обычный 27 3" xfId="6070" xr:uid="{00000000-0005-0000-0000-000057430000}"/>
    <cellStyle name="Обычный 27 4" xfId="6500" xr:uid="{00000000-0005-0000-0000-000058430000}"/>
    <cellStyle name="Обычный 28" xfId="1186" xr:uid="{00000000-0005-0000-0000-000059430000}"/>
    <cellStyle name="Обычный 28 2" xfId="6499" xr:uid="{00000000-0005-0000-0000-00005A430000}"/>
    <cellStyle name="Обычный 28 3" xfId="6071" xr:uid="{00000000-0005-0000-0000-00005B430000}"/>
    <cellStyle name="Обычный 28 4" xfId="9087" xr:uid="{00000000-0005-0000-0000-00005C430000}"/>
    <cellStyle name="Обычный 29" xfId="1187" xr:uid="{00000000-0005-0000-0000-00005D430000}"/>
    <cellStyle name="Обычный 29 2" xfId="9084" xr:uid="{00000000-0005-0000-0000-00005E430000}"/>
    <cellStyle name="Обычный 29 3" xfId="9234" xr:uid="{00000000-0005-0000-0000-00005F430000}"/>
    <cellStyle name="Обычный 29 4" xfId="5376" xr:uid="{00000000-0005-0000-0000-000060430000}"/>
    <cellStyle name="Обычный 3" xfId="19" xr:uid="{00000000-0005-0000-0000-000061430000}"/>
    <cellStyle name="Обычный 3 10" xfId="5308" xr:uid="{00000000-0005-0000-0000-000062430000}"/>
    <cellStyle name="Обычный 3 10 2" xfId="6645" xr:uid="{00000000-0005-0000-0000-000063430000}"/>
    <cellStyle name="Обычный 3 10 2 2" xfId="9459" xr:uid="{00000000-0005-0000-0000-000064430000}"/>
    <cellStyle name="Обычный 3 10 2 2 2" xfId="6882" xr:uid="{00000000-0005-0000-0000-000065430000}"/>
    <cellStyle name="Обычный 3 10 2 2 2 2" xfId="10317" xr:uid="{00000000-0005-0000-0000-000066430000}"/>
    <cellStyle name="Обычный 3 10 2 2 2 2 2" xfId="13010" xr:uid="{00000000-0005-0000-0000-000067430000}"/>
    <cellStyle name="Обычный 3 10 2 2 2 2 3" xfId="14513" xr:uid="{00000000-0005-0000-0000-000068430000}"/>
    <cellStyle name="Обычный 3 10 2 2 2 3" xfId="12683" xr:uid="{00000000-0005-0000-0000-000069430000}"/>
    <cellStyle name="Обычный 3 10 2 2 2 4" xfId="14177" xr:uid="{00000000-0005-0000-0000-00006A430000}"/>
    <cellStyle name="Обычный 3 10 2 2 3" xfId="9970" xr:uid="{00000000-0005-0000-0000-00006B430000}"/>
    <cellStyle name="Обычный 3 10 2 2 3 2" xfId="12843" xr:uid="{00000000-0005-0000-0000-00006C430000}"/>
    <cellStyle name="Обычный 3 10 2 2 3 3" xfId="14336" xr:uid="{00000000-0005-0000-0000-00006D430000}"/>
    <cellStyle name="Обычный 3 10 2 2 4" xfId="12512" xr:uid="{00000000-0005-0000-0000-00006E430000}"/>
    <cellStyle name="Обычный 3 10 2 2 5" xfId="13387" xr:uid="{00000000-0005-0000-0000-00006F430000}"/>
    <cellStyle name="Обычный 3 10 2 2 6" xfId="14006" xr:uid="{00000000-0005-0000-0000-000070430000}"/>
    <cellStyle name="Обычный 3 10 2 3" xfId="8690" xr:uid="{00000000-0005-0000-0000-000071430000}"/>
    <cellStyle name="Обычный 3 10 2 3 2" xfId="5987" xr:uid="{00000000-0005-0000-0000-000072430000}"/>
    <cellStyle name="Обычный 3 10 2 3 2 2" xfId="10209" xr:uid="{00000000-0005-0000-0000-000073430000}"/>
    <cellStyle name="Обычный 3 10 2 3 2 2 2" xfId="12966" xr:uid="{00000000-0005-0000-0000-000074430000}"/>
    <cellStyle name="Обычный 3 10 2 3 2 2 3" xfId="14465" xr:uid="{00000000-0005-0000-0000-000075430000}"/>
    <cellStyle name="Обычный 3 10 2 3 2 3" xfId="12638" xr:uid="{00000000-0005-0000-0000-000076430000}"/>
    <cellStyle name="Обычный 3 10 2 3 2 4" xfId="14132" xr:uid="{00000000-0005-0000-0000-000077430000}"/>
    <cellStyle name="Обычный 3 10 2 3 3" xfId="9601" xr:uid="{00000000-0005-0000-0000-000078430000}"/>
    <cellStyle name="Обычный 3 10 2 3 3 2" xfId="12798" xr:uid="{00000000-0005-0000-0000-000079430000}"/>
    <cellStyle name="Обычный 3 10 2 3 3 3" xfId="14291" xr:uid="{00000000-0005-0000-0000-00007A430000}"/>
    <cellStyle name="Обычный 3 10 2 3 4" xfId="12468" xr:uid="{00000000-0005-0000-0000-00007B430000}"/>
    <cellStyle name="Обычный 3 10 2 3 5" xfId="13954" xr:uid="{00000000-0005-0000-0000-00007C430000}"/>
    <cellStyle name="Обычный 3 10 2 4" xfId="9487" xr:uid="{00000000-0005-0000-0000-00007D430000}"/>
    <cellStyle name="Обычный 3 10 2 4 2" xfId="10072" xr:uid="{00000000-0005-0000-0000-00007E430000}"/>
    <cellStyle name="Обычный 3 10 2 4 2 2" xfId="12895" xr:uid="{00000000-0005-0000-0000-00007F430000}"/>
    <cellStyle name="Обычный 3 10 2 4 2 3" xfId="14389" xr:uid="{00000000-0005-0000-0000-000080430000}"/>
    <cellStyle name="Обычный 3 10 2 4 3" xfId="12563" xr:uid="{00000000-0005-0000-0000-000081430000}"/>
    <cellStyle name="Обычный 3 10 2 4 4" xfId="14059" xr:uid="{00000000-0005-0000-0000-000082430000}"/>
    <cellStyle name="Обычный 3 10 2 5" xfId="9572" xr:uid="{00000000-0005-0000-0000-000083430000}"/>
    <cellStyle name="Обычный 3 10 2 5 2" xfId="12736" xr:uid="{00000000-0005-0000-0000-000084430000}"/>
    <cellStyle name="Обычный 3 10 2 5 3" xfId="14230" xr:uid="{00000000-0005-0000-0000-000085430000}"/>
    <cellStyle name="Обычный 3 10 2 6" xfId="10725" xr:uid="{00000000-0005-0000-0000-000086430000}"/>
    <cellStyle name="Обычный 3 10 2 6 2" xfId="12406" xr:uid="{00000000-0005-0000-0000-000087430000}"/>
    <cellStyle name="Обычный 3 10 2 7" xfId="13090" xr:uid="{00000000-0005-0000-0000-000088430000}"/>
    <cellStyle name="Обычный 3 10 2 8" xfId="13833" xr:uid="{00000000-0005-0000-0000-000089430000}"/>
    <cellStyle name="Обычный 3 10 3" xfId="7568" xr:uid="{00000000-0005-0000-0000-00008A430000}"/>
    <cellStyle name="Обычный 3 10 3 2" xfId="13288" xr:uid="{00000000-0005-0000-0000-00008B430000}"/>
    <cellStyle name="Обычный 3 10 4" xfId="8666" xr:uid="{00000000-0005-0000-0000-00008C430000}"/>
    <cellStyle name="Обычный 3 10 4 2" xfId="7637" xr:uid="{00000000-0005-0000-0000-00008D430000}"/>
    <cellStyle name="Обычный 3 10 4 2 2" xfId="10131" xr:uid="{00000000-0005-0000-0000-00008E430000}"/>
    <cellStyle name="Обычный 3 10 4 2 2 2" xfId="12936" xr:uid="{00000000-0005-0000-0000-00008F430000}"/>
    <cellStyle name="Обычный 3 10 4 2 2 3" xfId="14430" xr:uid="{00000000-0005-0000-0000-000090430000}"/>
    <cellStyle name="Обычный 3 10 4 2 3" xfId="12605" xr:uid="{00000000-0005-0000-0000-000091430000}"/>
    <cellStyle name="Обычный 3 10 4 2 4" xfId="14100" xr:uid="{00000000-0005-0000-0000-000092430000}"/>
    <cellStyle name="Обычный 3 10 4 3" xfId="9583" xr:uid="{00000000-0005-0000-0000-000093430000}"/>
    <cellStyle name="Обычный 3 10 4 3 2" xfId="12765" xr:uid="{00000000-0005-0000-0000-000094430000}"/>
    <cellStyle name="Обычный 3 10 4 3 3" xfId="14260" xr:uid="{00000000-0005-0000-0000-000095430000}"/>
    <cellStyle name="Обычный 3 10 4 4" xfId="12437" xr:uid="{00000000-0005-0000-0000-000096430000}"/>
    <cellStyle name="Обычный 3 10 4 5" xfId="13921" xr:uid="{00000000-0005-0000-0000-000097430000}"/>
    <cellStyle name="Обычный 3 10 5" xfId="10724" xr:uid="{00000000-0005-0000-0000-000098430000}"/>
    <cellStyle name="Обычный 3 10 5 2" xfId="13069" xr:uid="{00000000-0005-0000-0000-000099430000}"/>
    <cellStyle name="Обычный 3 10 6" xfId="14593" xr:uid="{00000000-0005-0000-0000-00009A430000}"/>
    <cellStyle name="Обычный 3 10 7" xfId="7225" xr:uid="{00000000-0005-0000-0000-00009B430000}"/>
    <cellStyle name="Обычный 3 11" xfId="1188" xr:uid="{00000000-0005-0000-0000-00009C430000}"/>
    <cellStyle name="Обычный 3 11 2" xfId="8531" xr:uid="{00000000-0005-0000-0000-00009D430000}"/>
    <cellStyle name="Обычный 3 11 2 2" xfId="5967" xr:uid="{00000000-0005-0000-0000-00009E430000}"/>
    <cellStyle name="Обычный 3 11 2 2 2" xfId="9549" xr:uid="{00000000-0005-0000-0000-00009F430000}"/>
    <cellStyle name="Обычный 3 11 2 2 2 2" xfId="10318" xr:uid="{00000000-0005-0000-0000-0000A0430000}"/>
    <cellStyle name="Обычный 3 11 2 2 2 2 2" xfId="13011" xr:uid="{00000000-0005-0000-0000-0000A1430000}"/>
    <cellStyle name="Обычный 3 11 2 2 2 2 3" xfId="14514" xr:uid="{00000000-0005-0000-0000-0000A2430000}"/>
    <cellStyle name="Обычный 3 11 2 2 2 3" xfId="12684" xr:uid="{00000000-0005-0000-0000-0000A3430000}"/>
    <cellStyle name="Обычный 3 11 2 2 2 4" xfId="14178" xr:uid="{00000000-0005-0000-0000-0000A4430000}"/>
    <cellStyle name="Обычный 3 11 2 2 3" xfId="9971" xr:uid="{00000000-0005-0000-0000-0000A5430000}"/>
    <cellStyle name="Обычный 3 11 2 2 3 2" xfId="12844" xr:uid="{00000000-0005-0000-0000-0000A6430000}"/>
    <cellStyle name="Обычный 3 11 2 2 3 3" xfId="14337" xr:uid="{00000000-0005-0000-0000-0000A7430000}"/>
    <cellStyle name="Обычный 3 11 2 2 4" xfId="12513" xr:uid="{00000000-0005-0000-0000-0000A8430000}"/>
    <cellStyle name="Обычный 3 11 2 2 5" xfId="13388" xr:uid="{00000000-0005-0000-0000-0000A9430000}"/>
    <cellStyle name="Обычный 3 11 2 2 6" xfId="14007" xr:uid="{00000000-0005-0000-0000-0000AA430000}"/>
    <cellStyle name="Обычный 3 11 2 3" xfId="8691" xr:uid="{00000000-0005-0000-0000-0000AB430000}"/>
    <cellStyle name="Обычный 3 11 2 3 2" xfId="5988" xr:uid="{00000000-0005-0000-0000-0000AC430000}"/>
    <cellStyle name="Обычный 3 11 2 3 2 2" xfId="10210" xr:uid="{00000000-0005-0000-0000-0000AD430000}"/>
    <cellStyle name="Обычный 3 11 2 3 2 2 2" xfId="12967" xr:uid="{00000000-0005-0000-0000-0000AE430000}"/>
    <cellStyle name="Обычный 3 11 2 3 2 2 3" xfId="14466" xr:uid="{00000000-0005-0000-0000-0000AF430000}"/>
    <cellStyle name="Обычный 3 11 2 3 2 3" xfId="12639" xr:uid="{00000000-0005-0000-0000-0000B0430000}"/>
    <cellStyle name="Обычный 3 11 2 3 2 4" xfId="14133" xr:uid="{00000000-0005-0000-0000-0000B1430000}"/>
    <cellStyle name="Обычный 3 11 2 3 3" xfId="5605" xr:uid="{00000000-0005-0000-0000-0000B2430000}"/>
    <cellStyle name="Обычный 3 11 2 3 3 2" xfId="12799" xr:uid="{00000000-0005-0000-0000-0000B3430000}"/>
    <cellStyle name="Обычный 3 11 2 3 3 3" xfId="14292" xr:uid="{00000000-0005-0000-0000-0000B4430000}"/>
    <cellStyle name="Обычный 3 11 2 3 4" xfId="12469" xr:uid="{00000000-0005-0000-0000-0000B5430000}"/>
    <cellStyle name="Обычный 3 11 2 3 5" xfId="13955" xr:uid="{00000000-0005-0000-0000-0000B6430000}"/>
    <cellStyle name="Обычный 3 11 2 4" xfId="9486" xr:uid="{00000000-0005-0000-0000-0000B7430000}"/>
    <cellStyle name="Обычный 3 11 2 4 2" xfId="10073" xr:uid="{00000000-0005-0000-0000-0000B8430000}"/>
    <cellStyle name="Обычный 3 11 2 4 2 2" xfId="12896" xr:uid="{00000000-0005-0000-0000-0000B9430000}"/>
    <cellStyle name="Обычный 3 11 2 4 2 3" xfId="14390" xr:uid="{00000000-0005-0000-0000-0000BA430000}"/>
    <cellStyle name="Обычный 3 11 2 4 3" xfId="12564" xr:uid="{00000000-0005-0000-0000-0000BB430000}"/>
    <cellStyle name="Обычный 3 11 2 4 4" xfId="14060" xr:uid="{00000000-0005-0000-0000-0000BC430000}"/>
    <cellStyle name="Обычный 3 11 2 5" xfId="9569" xr:uid="{00000000-0005-0000-0000-0000BD430000}"/>
    <cellStyle name="Обычный 3 11 2 5 2" xfId="12737" xr:uid="{00000000-0005-0000-0000-0000BE430000}"/>
    <cellStyle name="Обычный 3 11 2 5 3" xfId="14231" xr:uid="{00000000-0005-0000-0000-0000BF430000}"/>
    <cellStyle name="Обычный 3 11 2 6" xfId="10727" xr:uid="{00000000-0005-0000-0000-0000C0430000}"/>
    <cellStyle name="Обычный 3 11 2 6 2" xfId="12407" xr:uid="{00000000-0005-0000-0000-0000C1430000}"/>
    <cellStyle name="Обычный 3 11 2 7" xfId="13091" xr:uid="{00000000-0005-0000-0000-0000C2430000}"/>
    <cellStyle name="Обычный 3 11 2 8" xfId="13834" xr:uid="{00000000-0005-0000-0000-0000C3430000}"/>
    <cellStyle name="Обычный 3 11 3" xfId="7569" xr:uid="{00000000-0005-0000-0000-0000C4430000}"/>
    <cellStyle name="Обычный 3 11 3 2" xfId="13289" xr:uid="{00000000-0005-0000-0000-0000C5430000}"/>
    <cellStyle name="Обычный 3 11 4" xfId="7533" xr:uid="{00000000-0005-0000-0000-0000C6430000}"/>
    <cellStyle name="Обычный 3 11 4 2" xfId="5429" xr:uid="{00000000-0005-0000-0000-0000C7430000}"/>
    <cellStyle name="Обычный 3 11 4 2 2" xfId="10132" xr:uid="{00000000-0005-0000-0000-0000C8430000}"/>
    <cellStyle name="Обычный 3 11 4 2 2 2" xfId="12937" xr:uid="{00000000-0005-0000-0000-0000C9430000}"/>
    <cellStyle name="Обычный 3 11 4 2 2 3" xfId="14431" xr:uid="{00000000-0005-0000-0000-0000CA430000}"/>
    <cellStyle name="Обычный 3 11 4 2 3" xfId="12606" xr:uid="{00000000-0005-0000-0000-0000CB430000}"/>
    <cellStyle name="Обычный 3 11 4 2 4" xfId="14101" xr:uid="{00000000-0005-0000-0000-0000CC430000}"/>
    <cellStyle name="Обычный 3 11 4 3" xfId="5575" xr:uid="{00000000-0005-0000-0000-0000CD430000}"/>
    <cellStyle name="Обычный 3 11 4 3 2" xfId="12766" xr:uid="{00000000-0005-0000-0000-0000CE430000}"/>
    <cellStyle name="Обычный 3 11 4 3 3" xfId="14261" xr:uid="{00000000-0005-0000-0000-0000CF430000}"/>
    <cellStyle name="Обычный 3 11 4 4" xfId="12438" xr:uid="{00000000-0005-0000-0000-0000D0430000}"/>
    <cellStyle name="Обычный 3 11 4 5" xfId="13922" xr:uid="{00000000-0005-0000-0000-0000D1430000}"/>
    <cellStyle name="Обычный 3 11 5" xfId="10726" xr:uid="{00000000-0005-0000-0000-0000D2430000}"/>
    <cellStyle name="Обычный 3 11 5 2" xfId="13070" xr:uid="{00000000-0005-0000-0000-0000D3430000}"/>
    <cellStyle name="Обычный 3 11 6" xfId="11515" xr:uid="{00000000-0005-0000-0000-0000D4430000}"/>
    <cellStyle name="Обычный 3 11 7" xfId="7226" xr:uid="{00000000-0005-0000-0000-0000D5430000}"/>
    <cellStyle name="Обычный 3 12" xfId="9089" xr:uid="{00000000-0005-0000-0000-0000D6430000}"/>
    <cellStyle name="Обычный 3 12 2" xfId="7389" xr:uid="{00000000-0005-0000-0000-0000D7430000}"/>
    <cellStyle name="Обычный 3 12 2 2" xfId="5968" xr:uid="{00000000-0005-0000-0000-0000D8430000}"/>
    <cellStyle name="Обычный 3 12 2 2 2" xfId="5509" xr:uid="{00000000-0005-0000-0000-0000D9430000}"/>
    <cellStyle name="Обычный 3 12 2 2 2 2" xfId="10319" xr:uid="{00000000-0005-0000-0000-0000DA430000}"/>
    <cellStyle name="Обычный 3 12 2 2 2 2 2" xfId="13012" xr:uid="{00000000-0005-0000-0000-0000DB430000}"/>
    <cellStyle name="Обычный 3 12 2 2 2 2 3" xfId="14515" xr:uid="{00000000-0005-0000-0000-0000DC430000}"/>
    <cellStyle name="Обычный 3 12 2 2 2 3" xfId="12685" xr:uid="{00000000-0005-0000-0000-0000DD430000}"/>
    <cellStyle name="Обычный 3 12 2 2 2 4" xfId="14179" xr:uid="{00000000-0005-0000-0000-0000DE430000}"/>
    <cellStyle name="Обычный 3 12 2 2 3" xfId="9972" xr:uid="{00000000-0005-0000-0000-0000DF430000}"/>
    <cellStyle name="Обычный 3 12 2 2 3 2" xfId="12845" xr:uid="{00000000-0005-0000-0000-0000E0430000}"/>
    <cellStyle name="Обычный 3 12 2 2 3 3" xfId="14338" xr:uid="{00000000-0005-0000-0000-0000E1430000}"/>
    <cellStyle name="Обычный 3 12 2 2 4" xfId="12514" xr:uid="{00000000-0005-0000-0000-0000E2430000}"/>
    <cellStyle name="Обычный 3 12 2 2 5" xfId="13389" xr:uid="{00000000-0005-0000-0000-0000E3430000}"/>
    <cellStyle name="Обычный 3 12 2 2 6" xfId="14008" xr:uid="{00000000-0005-0000-0000-0000E4430000}"/>
    <cellStyle name="Обычный 3 12 2 3" xfId="7558" xr:uid="{00000000-0005-0000-0000-0000E5430000}"/>
    <cellStyle name="Обычный 3 12 2 3 2" xfId="6118" xr:uid="{00000000-0005-0000-0000-0000E6430000}"/>
    <cellStyle name="Обычный 3 12 2 3 2 2" xfId="10211" xr:uid="{00000000-0005-0000-0000-0000E7430000}"/>
    <cellStyle name="Обычный 3 12 2 3 2 2 2" xfId="12968" xr:uid="{00000000-0005-0000-0000-0000E8430000}"/>
    <cellStyle name="Обычный 3 12 2 3 2 2 3" xfId="14467" xr:uid="{00000000-0005-0000-0000-0000E9430000}"/>
    <cellStyle name="Обычный 3 12 2 3 2 3" xfId="12640" xr:uid="{00000000-0005-0000-0000-0000EA430000}"/>
    <cellStyle name="Обычный 3 12 2 3 2 4" xfId="14134" xr:uid="{00000000-0005-0000-0000-0000EB430000}"/>
    <cellStyle name="Обычный 3 12 2 3 3" xfId="5604" xr:uid="{00000000-0005-0000-0000-0000EC430000}"/>
    <cellStyle name="Обычный 3 12 2 3 3 2" xfId="12800" xr:uid="{00000000-0005-0000-0000-0000ED430000}"/>
    <cellStyle name="Обычный 3 12 2 3 3 3" xfId="14293" xr:uid="{00000000-0005-0000-0000-0000EE430000}"/>
    <cellStyle name="Обычный 3 12 2 3 4" xfId="12470" xr:uid="{00000000-0005-0000-0000-0000EF430000}"/>
    <cellStyle name="Обычный 3 12 2 3 5" xfId="13956" xr:uid="{00000000-0005-0000-0000-0000F0430000}"/>
    <cellStyle name="Обычный 3 12 2 4" xfId="6864" xr:uid="{00000000-0005-0000-0000-0000F1430000}"/>
    <cellStyle name="Обычный 3 12 2 4 2" xfId="10074" xr:uid="{00000000-0005-0000-0000-0000F2430000}"/>
    <cellStyle name="Обычный 3 12 2 4 2 2" xfId="12897" xr:uid="{00000000-0005-0000-0000-0000F3430000}"/>
    <cellStyle name="Обычный 3 12 2 4 2 3" xfId="14391" xr:uid="{00000000-0005-0000-0000-0000F4430000}"/>
    <cellStyle name="Обычный 3 12 2 4 3" xfId="12565" xr:uid="{00000000-0005-0000-0000-0000F5430000}"/>
    <cellStyle name="Обычный 3 12 2 4 4" xfId="14061" xr:uid="{00000000-0005-0000-0000-0000F6430000}"/>
    <cellStyle name="Обычный 3 12 2 5" xfId="5555" xr:uid="{00000000-0005-0000-0000-0000F7430000}"/>
    <cellStyle name="Обычный 3 12 2 5 2" xfId="12738" xr:uid="{00000000-0005-0000-0000-0000F8430000}"/>
    <cellStyle name="Обычный 3 12 2 5 3" xfId="14232" xr:uid="{00000000-0005-0000-0000-0000F9430000}"/>
    <cellStyle name="Обычный 3 12 2 6" xfId="10729" xr:uid="{00000000-0005-0000-0000-0000FA430000}"/>
    <cellStyle name="Обычный 3 12 2 6 2" xfId="12408" xr:uid="{00000000-0005-0000-0000-0000FB430000}"/>
    <cellStyle name="Обычный 3 12 2 7" xfId="13092" xr:uid="{00000000-0005-0000-0000-0000FC430000}"/>
    <cellStyle name="Обычный 3 12 2 8" xfId="13835" xr:uid="{00000000-0005-0000-0000-0000FD430000}"/>
    <cellStyle name="Обычный 3 12 3" xfId="8706" xr:uid="{00000000-0005-0000-0000-0000FE430000}"/>
    <cellStyle name="Обычный 3 12 3 2" xfId="13290" xr:uid="{00000000-0005-0000-0000-0000FF430000}"/>
    <cellStyle name="Обычный 3 12 4" xfId="8668" xr:uid="{00000000-0005-0000-0000-000000440000}"/>
    <cellStyle name="Обычный 3 12 4 2" xfId="5426" xr:uid="{00000000-0005-0000-0000-000001440000}"/>
    <cellStyle name="Обычный 3 12 4 2 2" xfId="10133" xr:uid="{00000000-0005-0000-0000-000002440000}"/>
    <cellStyle name="Обычный 3 12 4 2 2 2" xfId="12938" xr:uid="{00000000-0005-0000-0000-000003440000}"/>
    <cellStyle name="Обычный 3 12 4 2 2 3" xfId="14432" xr:uid="{00000000-0005-0000-0000-000004440000}"/>
    <cellStyle name="Обычный 3 12 4 2 3" xfId="12607" xr:uid="{00000000-0005-0000-0000-000005440000}"/>
    <cellStyle name="Обычный 3 12 4 2 4" xfId="14102" xr:uid="{00000000-0005-0000-0000-000006440000}"/>
    <cellStyle name="Обычный 3 12 4 3" xfId="5573" xr:uid="{00000000-0005-0000-0000-000007440000}"/>
    <cellStyle name="Обычный 3 12 4 3 2" xfId="12767" xr:uid="{00000000-0005-0000-0000-000008440000}"/>
    <cellStyle name="Обычный 3 12 4 3 3" xfId="14262" xr:uid="{00000000-0005-0000-0000-000009440000}"/>
    <cellStyle name="Обычный 3 12 4 4" xfId="12439" xr:uid="{00000000-0005-0000-0000-00000A440000}"/>
    <cellStyle name="Обычный 3 12 4 5" xfId="13923" xr:uid="{00000000-0005-0000-0000-00000B440000}"/>
    <cellStyle name="Обычный 3 12 5" xfId="10728" xr:uid="{00000000-0005-0000-0000-00000C440000}"/>
    <cellStyle name="Обычный 3 12 5 2" xfId="13071" xr:uid="{00000000-0005-0000-0000-00000D440000}"/>
    <cellStyle name="Обычный 3 13" xfId="9088" xr:uid="{00000000-0005-0000-0000-00000E440000}"/>
    <cellStyle name="Обычный 3 13 2" xfId="9257" xr:uid="{00000000-0005-0000-0000-00000F440000}"/>
    <cellStyle name="Обычный 3 13 2 2" xfId="5969" xr:uid="{00000000-0005-0000-0000-000010440000}"/>
    <cellStyle name="Обычный 3 13 2 2 2" xfId="5508" xr:uid="{00000000-0005-0000-0000-000011440000}"/>
    <cellStyle name="Обычный 3 13 2 2 2 2" xfId="10320" xr:uid="{00000000-0005-0000-0000-000012440000}"/>
    <cellStyle name="Обычный 3 13 2 2 2 2 2" xfId="13013" xr:uid="{00000000-0005-0000-0000-000013440000}"/>
    <cellStyle name="Обычный 3 13 2 2 2 2 3" xfId="14516" xr:uid="{00000000-0005-0000-0000-000014440000}"/>
    <cellStyle name="Обычный 3 13 2 2 2 3" xfId="12686" xr:uid="{00000000-0005-0000-0000-000015440000}"/>
    <cellStyle name="Обычный 3 13 2 2 2 4" xfId="14180" xr:uid="{00000000-0005-0000-0000-000016440000}"/>
    <cellStyle name="Обычный 3 13 2 2 3" xfId="9973" xr:uid="{00000000-0005-0000-0000-000017440000}"/>
    <cellStyle name="Обычный 3 13 2 2 3 2" xfId="12846" xr:uid="{00000000-0005-0000-0000-000018440000}"/>
    <cellStyle name="Обычный 3 13 2 2 3 3" xfId="14339" xr:uid="{00000000-0005-0000-0000-000019440000}"/>
    <cellStyle name="Обычный 3 13 2 2 4" xfId="12515" xr:uid="{00000000-0005-0000-0000-00001A440000}"/>
    <cellStyle name="Обычный 3 13 2 2 5" xfId="13390" xr:uid="{00000000-0005-0000-0000-00001B440000}"/>
    <cellStyle name="Обычный 3 13 2 2 6" xfId="14009" xr:uid="{00000000-0005-0000-0000-00001C440000}"/>
    <cellStyle name="Обычный 3 13 2 3" xfId="9425" xr:uid="{00000000-0005-0000-0000-00001D440000}"/>
    <cellStyle name="Обычный 3 13 2 3 2" xfId="5989" xr:uid="{00000000-0005-0000-0000-00001E440000}"/>
    <cellStyle name="Обычный 3 13 2 3 2 2" xfId="10212" xr:uid="{00000000-0005-0000-0000-00001F440000}"/>
    <cellStyle name="Обычный 3 13 2 3 2 2 2" xfId="12969" xr:uid="{00000000-0005-0000-0000-000020440000}"/>
    <cellStyle name="Обычный 3 13 2 3 2 2 3" xfId="14468" xr:uid="{00000000-0005-0000-0000-000021440000}"/>
    <cellStyle name="Обычный 3 13 2 3 2 3" xfId="12641" xr:uid="{00000000-0005-0000-0000-000022440000}"/>
    <cellStyle name="Обычный 3 13 2 3 2 4" xfId="14135" xr:uid="{00000000-0005-0000-0000-000023440000}"/>
    <cellStyle name="Обычный 3 13 2 3 3" xfId="9594" xr:uid="{00000000-0005-0000-0000-000024440000}"/>
    <cellStyle name="Обычный 3 13 2 3 3 2" xfId="12801" xr:uid="{00000000-0005-0000-0000-000025440000}"/>
    <cellStyle name="Обычный 3 13 2 3 3 3" xfId="14294" xr:uid="{00000000-0005-0000-0000-000026440000}"/>
    <cellStyle name="Обычный 3 13 2 3 4" xfId="12471" xr:uid="{00000000-0005-0000-0000-000027440000}"/>
    <cellStyle name="Обычный 3 13 2 3 5" xfId="13957" xr:uid="{00000000-0005-0000-0000-000028440000}"/>
    <cellStyle name="Обычный 3 13 2 4" xfId="6861" xr:uid="{00000000-0005-0000-0000-000029440000}"/>
    <cellStyle name="Обычный 3 13 2 4 2" xfId="10075" xr:uid="{00000000-0005-0000-0000-00002A440000}"/>
    <cellStyle name="Обычный 3 13 2 4 2 2" xfId="12898" xr:uid="{00000000-0005-0000-0000-00002B440000}"/>
    <cellStyle name="Обычный 3 13 2 4 2 3" xfId="14392" xr:uid="{00000000-0005-0000-0000-00002C440000}"/>
    <cellStyle name="Обычный 3 13 2 4 3" xfId="12566" xr:uid="{00000000-0005-0000-0000-00002D440000}"/>
    <cellStyle name="Обычный 3 13 2 4 4" xfId="14062" xr:uid="{00000000-0005-0000-0000-00002E440000}"/>
    <cellStyle name="Обычный 3 13 2 5" xfId="5552" xr:uid="{00000000-0005-0000-0000-00002F440000}"/>
    <cellStyle name="Обычный 3 13 2 5 2" xfId="12739" xr:uid="{00000000-0005-0000-0000-000030440000}"/>
    <cellStyle name="Обычный 3 13 2 5 3" xfId="14233" xr:uid="{00000000-0005-0000-0000-000031440000}"/>
    <cellStyle name="Обычный 3 13 2 6" xfId="10731" xr:uid="{00000000-0005-0000-0000-000032440000}"/>
    <cellStyle name="Обычный 3 13 2 6 2" xfId="12409" xr:uid="{00000000-0005-0000-0000-000033440000}"/>
    <cellStyle name="Обычный 3 13 2 7" xfId="13093" xr:uid="{00000000-0005-0000-0000-000034440000}"/>
    <cellStyle name="Обычный 3 13 2 8" xfId="13836" xr:uid="{00000000-0005-0000-0000-000035440000}"/>
    <cellStyle name="Обычный 3 13 3" xfId="5417" xr:uid="{00000000-0005-0000-0000-000036440000}"/>
    <cellStyle name="Обычный 3 13 3 2" xfId="13291" xr:uid="{00000000-0005-0000-0000-000037440000}"/>
    <cellStyle name="Обычный 3 13 4" xfId="6780" xr:uid="{00000000-0005-0000-0000-000038440000}"/>
    <cellStyle name="Обычный 3 13 4 2" xfId="9504" xr:uid="{00000000-0005-0000-0000-000039440000}"/>
    <cellStyle name="Обычный 3 13 4 2 2" xfId="10134" xr:uid="{00000000-0005-0000-0000-00003A440000}"/>
    <cellStyle name="Обычный 3 13 4 2 2 2" xfId="12939" xr:uid="{00000000-0005-0000-0000-00003B440000}"/>
    <cellStyle name="Обычный 3 13 4 2 2 3" xfId="14433" xr:uid="{00000000-0005-0000-0000-00003C440000}"/>
    <cellStyle name="Обычный 3 13 4 2 3" xfId="12608" xr:uid="{00000000-0005-0000-0000-00003D440000}"/>
    <cellStyle name="Обычный 3 13 4 2 4" xfId="14103" xr:uid="{00000000-0005-0000-0000-00003E440000}"/>
    <cellStyle name="Обычный 3 13 4 3" xfId="9576" xr:uid="{00000000-0005-0000-0000-00003F440000}"/>
    <cellStyle name="Обычный 3 13 4 3 2" xfId="12768" xr:uid="{00000000-0005-0000-0000-000040440000}"/>
    <cellStyle name="Обычный 3 13 4 3 3" xfId="14263" xr:uid="{00000000-0005-0000-0000-000041440000}"/>
    <cellStyle name="Обычный 3 13 4 4" xfId="12440" xr:uid="{00000000-0005-0000-0000-000042440000}"/>
    <cellStyle name="Обычный 3 13 4 5" xfId="13924" xr:uid="{00000000-0005-0000-0000-000043440000}"/>
    <cellStyle name="Обычный 3 13 5" xfId="10730" xr:uid="{00000000-0005-0000-0000-000044440000}"/>
    <cellStyle name="Обычный 3 13 5 2" xfId="13072" xr:uid="{00000000-0005-0000-0000-000045440000}"/>
    <cellStyle name="Обычный 3 14" xfId="7227" xr:uid="{00000000-0005-0000-0000-000046440000}"/>
    <cellStyle name="Обычный 3 14 2" xfId="9090" xr:uid="{00000000-0005-0000-0000-000047440000}"/>
    <cellStyle name="Обычный 3 14 2 2" xfId="10733" xr:uid="{00000000-0005-0000-0000-000048440000}"/>
    <cellStyle name="Обычный 3 14 3" xfId="8424" xr:uid="{00000000-0005-0000-0000-000049440000}"/>
    <cellStyle name="Обычный 3 14 4" xfId="10732" xr:uid="{00000000-0005-0000-0000-00004A440000}"/>
    <cellStyle name="Обычный 3 14_004 витрати на закупівлю імпортованого газу" xfId="8397" xr:uid="{00000000-0005-0000-0000-00004B440000}"/>
    <cellStyle name="Обычный 3 15" xfId="9033" xr:uid="{00000000-0005-0000-0000-00004C440000}"/>
    <cellStyle name="Обычный 3 15 2" xfId="7570" xr:uid="{00000000-0005-0000-0000-00004D440000}"/>
    <cellStyle name="Обычный 3 15 2 2" xfId="10735" xr:uid="{00000000-0005-0000-0000-00004E440000}"/>
    <cellStyle name="Обычный 3 15 3" xfId="7534" xr:uid="{00000000-0005-0000-0000-00004F440000}"/>
    <cellStyle name="Обычный 3 15 3 2" xfId="13292" xr:uid="{00000000-0005-0000-0000-000050440000}"/>
    <cellStyle name="Обычный 3 15 4" xfId="10734" xr:uid="{00000000-0005-0000-0000-000051440000}"/>
    <cellStyle name="Обычный 3 16" xfId="5909" xr:uid="{00000000-0005-0000-0000-000052440000}"/>
    <cellStyle name="Обычный 3 16 2" xfId="8543" xr:uid="{00000000-0005-0000-0000-000053440000}"/>
    <cellStyle name="Обычный 3 16 2 2" xfId="10736" xr:uid="{00000000-0005-0000-0000-000054440000}"/>
    <cellStyle name="Обычный 3 17" xfId="9269" xr:uid="{00000000-0005-0000-0000-000055440000}"/>
    <cellStyle name="Обычный 3 17 2" xfId="10737" xr:uid="{00000000-0005-0000-0000-000056440000}"/>
    <cellStyle name="Обычный 3 18" xfId="5963" xr:uid="{00000000-0005-0000-0000-000057440000}"/>
    <cellStyle name="Обычный 3 18 2" xfId="10739" xr:uid="{00000000-0005-0000-0000-000058440000}"/>
    <cellStyle name="Обычный 3 18 3" xfId="10738" xr:uid="{00000000-0005-0000-0000-000059440000}"/>
    <cellStyle name="Обычный 3 19" xfId="8637" xr:uid="{00000000-0005-0000-0000-00005A440000}"/>
    <cellStyle name="Обычный 3 19 2" xfId="10740" xr:uid="{00000000-0005-0000-0000-00005B440000}"/>
    <cellStyle name="Обычный 3 2" xfId="1189" xr:uid="{00000000-0005-0000-0000-00005C440000}"/>
    <cellStyle name="Обычный 3 2 10" xfId="10741" xr:uid="{00000000-0005-0000-0000-00005D440000}"/>
    <cellStyle name="Обычный 3 2 11" xfId="10742" xr:uid="{00000000-0005-0000-0000-00005E440000}"/>
    <cellStyle name="Обычный 3 2 12" xfId="10743" xr:uid="{00000000-0005-0000-0000-00005F440000}"/>
    <cellStyle name="Обычный 3 2 13" xfId="10744" xr:uid="{00000000-0005-0000-0000-000060440000}"/>
    <cellStyle name="Обычный 3 2 14" xfId="10745" xr:uid="{00000000-0005-0000-0000-000061440000}"/>
    <cellStyle name="Обычный 3 2 15" xfId="10746" xr:uid="{00000000-0005-0000-0000-000062440000}"/>
    <cellStyle name="Обычный 3 2 16" xfId="10747" xr:uid="{00000000-0005-0000-0000-000063440000}"/>
    <cellStyle name="Обычный 3 2 17" xfId="10748" xr:uid="{00000000-0005-0000-0000-000064440000}"/>
    <cellStyle name="Обычный 3 2 18" xfId="10749" xr:uid="{00000000-0005-0000-0000-000065440000}"/>
    <cellStyle name="Обычный 3 2 19" xfId="10750" xr:uid="{00000000-0005-0000-0000-000066440000}"/>
    <cellStyle name="Обычный 3 2 2" xfId="1190" xr:uid="{00000000-0005-0000-0000-000067440000}"/>
    <cellStyle name="Обычный 3 2 2 2" xfId="8396" xr:uid="{00000000-0005-0000-0000-000068440000}"/>
    <cellStyle name="Обычный 3 2 2 2 2" xfId="10751" xr:uid="{00000000-0005-0000-0000-000069440000}"/>
    <cellStyle name="Обычный 3 2 2 3" xfId="5911" xr:uid="{00000000-0005-0000-0000-00006A440000}"/>
    <cellStyle name="Обычный 3 2 2 3 2" xfId="6647" xr:uid="{00000000-0005-0000-0000-00006B440000}"/>
    <cellStyle name="Обычный 3 2 2 3 3" xfId="15796" xr:uid="{00000000-0005-0000-0000-00006C440000}"/>
    <cellStyle name="Обычный 3 2 2 4" xfId="7509" xr:uid="{00000000-0005-0000-0000-00006D440000}"/>
    <cellStyle name="Обычный 3 2 2 5" xfId="6505" xr:uid="{00000000-0005-0000-0000-00006E440000}"/>
    <cellStyle name="Обычный 3 2 20" xfId="10752" xr:uid="{00000000-0005-0000-0000-00006F440000}"/>
    <cellStyle name="Обычный 3 2 21" xfId="10753" xr:uid="{00000000-0005-0000-0000-000070440000}"/>
    <cellStyle name="Обычный 3 2 22" xfId="10754" xr:uid="{00000000-0005-0000-0000-000071440000}"/>
    <cellStyle name="Обычный 3 2 23" xfId="10755" xr:uid="{00000000-0005-0000-0000-000072440000}"/>
    <cellStyle name="Обычный 3 2 23 2" xfId="13640" xr:uid="{00000000-0005-0000-0000-000073440000}"/>
    <cellStyle name="Обычный 3 2 24" xfId="10756" xr:uid="{00000000-0005-0000-0000-000074440000}"/>
    <cellStyle name="Обычный 3 2 25" xfId="10757" xr:uid="{00000000-0005-0000-0000-000075440000}"/>
    <cellStyle name="Обычный 3 2 26" xfId="10503" xr:uid="{00000000-0005-0000-0000-000076440000}"/>
    <cellStyle name="Обычный 3 2 27" xfId="5762" xr:uid="{00000000-0005-0000-0000-000077440000}"/>
    <cellStyle name="Обычный 3 2 3" xfId="7228" xr:uid="{00000000-0005-0000-0000-000078440000}"/>
    <cellStyle name="Обычный 3 2 3 2" xfId="10758" xr:uid="{00000000-0005-0000-0000-000079440000}"/>
    <cellStyle name="Обычный 3 2 3 3" xfId="11244" xr:uid="{00000000-0005-0000-0000-00007A440000}"/>
    <cellStyle name="Обычный 3 2 3 4" xfId="15943" xr:uid="{00000000-0005-0000-0000-00007B440000}"/>
    <cellStyle name="Обычный 3 2 4" xfId="5910" xr:uid="{00000000-0005-0000-0000-00007C440000}"/>
    <cellStyle name="Обычный 3 2 4 2" xfId="10759" xr:uid="{00000000-0005-0000-0000-00007D440000}"/>
    <cellStyle name="Обычный 3 2 5" xfId="10760" xr:uid="{00000000-0005-0000-0000-00007E440000}"/>
    <cellStyle name="Обычный 3 2 6" xfId="10761" xr:uid="{00000000-0005-0000-0000-00007F440000}"/>
    <cellStyle name="Обычный 3 2 7" xfId="10762" xr:uid="{00000000-0005-0000-0000-000080440000}"/>
    <cellStyle name="Обычный 3 2 8" xfId="10763" xr:uid="{00000000-0005-0000-0000-000081440000}"/>
    <cellStyle name="Обычный 3 2 9" xfId="10764" xr:uid="{00000000-0005-0000-0000-000082440000}"/>
    <cellStyle name="Обычный 3 2_borg_010609_rab22" xfId="1191" xr:uid="{00000000-0005-0000-0000-000083440000}"/>
    <cellStyle name="Обычный 3 20" xfId="6844" xr:uid="{00000000-0005-0000-0000-000084440000}"/>
    <cellStyle name="Обычный 3 20 2" xfId="10765" xr:uid="{00000000-0005-0000-0000-000085440000}"/>
    <cellStyle name="Обычный 3 21" xfId="5994" xr:uid="{00000000-0005-0000-0000-000086440000}"/>
    <cellStyle name="Обычный 3 21 2" xfId="10766" xr:uid="{00000000-0005-0000-0000-000087440000}"/>
    <cellStyle name="Обычный 3 22" xfId="6120" xr:uid="{00000000-0005-0000-0000-000088440000}"/>
    <cellStyle name="Обычный 3 22 2" xfId="10768" xr:uid="{00000000-0005-0000-0000-000089440000}"/>
    <cellStyle name="Обычный 3 22 3" xfId="10767" xr:uid="{00000000-0005-0000-0000-00008A440000}"/>
    <cellStyle name="Обычный 3 23" xfId="6630" xr:uid="{00000000-0005-0000-0000-00008B440000}"/>
    <cellStyle name="Обычный 3 23 2" xfId="10770" xr:uid="{00000000-0005-0000-0000-00008C440000}"/>
    <cellStyle name="Обычный 3 23 3" xfId="10769" xr:uid="{00000000-0005-0000-0000-00008D440000}"/>
    <cellStyle name="Обычный 3 24" xfId="10361" xr:uid="{00000000-0005-0000-0000-00008E440000}"/>
    <cellStyle name="Обычный 3 24 2" xfId="10772" xr:uid="{00000000-0005-0000-0000-00008F440000}"/>
    <cellStyle name="Обычный 3 24 3" xfId="10771" xr:uid="{00000000-0005-0000-0000-000090440000}"/>
    <cellStyle name="Обычный 3 24 4" xfId="12372" xr:uid="{00000000-0005-0000-0000-000091440000}"/>
    <cellStyle name="Обычный 3 25" xfId="10522" xr:uid="{00000000-0005-0000-0000-000092440000}"/>
    <cellStyle name="Обычный 3 25 2" xfId="10774" xr:uid="{00000000-0005-0000-0000-000093440000}"/>
    <cellStyle name="Обычный 3 25 3" xfId="10773" xr:uid="{00000000-0005-0000-0000-000094440000}"/>
    <cellStyle name="Обычный 3 25 4" xfId="12586" xr:uid="{00000000-0005-0000-0000-000095440000}"/>
    <cellStyle name="Обычный 3 26" xfId="10775" xr:uid="{00000000-0005-0000-0000-000096440000}"/>
    <cellStyle name="Обычный 3 26 2" xfId="10776" xr:uid="{00000000-0005-0000-0000-000097440000}"/>
    <cellStyle name="Обычный 3 27" xfId="10777" xr:uid="{00000000-0005-0000-0000-000098440000}"/>
    <cellStyle name="Обычный 3 27 2" xfId="10778" xr:uid="{00000000-0005-0000-0000-000099440000}"/>
    <cellStyle name="Обычный 3 28" xfId="10779" xr:uid="{00000000-0005-0000-0000-00009A440000}"/>
    <cellStyle name="Обычный 3 28 2" xfId="10780" xr:uid="{00000000-0005-0000-0000-00009B440000}"/>
    <cellStyle name="Обычный 3 29" xfId="10781" xr:uid="{00000000-0005-0000-0000-00009C440000}"/>
    <cellStyle name="Обычный 3 29 2" xfId="10782" xr:uid="{00000000-0005-0000-0000-00009D440000}"/>
    <cellStyle name="Обычный 3 3" xfId="1192" xr:uid="{00000000-0005-0000-0000-00009E440000}"/>
    <cellStyle name="Обычный 3 3 2" xfId="5912" xr:uid="{00000000-0005-0000-0000-00009F440000}"/>
    <cellStyle name="Обычный 3 3 2 2" xfId="6660" xr:uid="{00000000-0005-0000-0000-0000A0440000}"/>
    <cellStyle name="Обычный 3 3 2 2 2" xfId="13395" xr:uid="{00000000-0005-0000-0000-0000A1440000}"/>
    <cellStyle name="Обычный 3 3 2 3" xfId="10783" xr:uid="{00000000-0005-0000-0000-0000A2440000}"/>
    <cellStyle name="Обычный 3 3 3" xfId="10784" xr:uid="{00000000-0005-0000-0000-0000A3440000}"/>
    <cellStyle name="Обычный 3 3 4" xfId="10785" xr:uid="{00000000-0005-0000-0000-0000A4440000}"/>
    <cellStyle name="Обычный 3 3 4 2" xfId="13641" xr:uid="{00000000-0005-0000-0000-0000A5440000}"/>
    <cellStyle name="Обычный 3 3 5" xfId="10502" xr:uid="{00000000-0005-0000-0000-0000A6440000}"/>
    <cellStyle name="Обычный 3 3 5 2" xfId="13139" xr:uid="{00000000-0005-0000-0000-0000A7440000}"/>
    <cellStyle name="Обычный 3 3 6" xfId="6507" xr:uid="{00000000-0005-0000-0000-0000A8440000}"/>
    <cellStyle name="Обычный 3 30" xfId="10786" xr:uid="{00000000-0005-0000-0000-0000A9440000}"/>
    <cellStyle name="Обычный 3 31" xfId="10787" xr:uid="{00000000-0005-0000-0000-0000AA440000}"/>
    <cellStyle name="Обычный 3 32" xfId="10788" xr:uid="{00000000-0005-0000-0000-0000AB440000}"/>
    <cellStyle name="Обычный 3 33" xfId="10789" xr:uid="{00000000-0005-0000-0000-0000AC440000}"/>
    <cellStyle name="Обычный 3 34" xfId="10790" xr:uid="{00000000-0005-0000-0000-0000AD440000}"/>
    <cellStyle name="Обычный 3 35" xfId="10791" xr:uid="{00000000-0005-0000-0000-0000AE440000}"/>
    <cellStyle name="Обычный 3 36" xfId="10792" xr:uid="{00000000-0005-0000-0000-0000AF440000}"/>
    <cellStyle name="Обычный 3 37" xfId="10793" xr:uid="{00000000-0005-0000-0000-0000B0440000}"/>
    <cellStyle name="Обычный 3 38" xfId="10794" xr:uid="{00000000-0005-0000-0000-0000B1440000}"/>
    <cellStyle name="Обычный 3 39" xfId="10795" xr:uid="{00000000-0005-0000-0000-0000B2440000}"/>
    <cellStyle name="Обычный 3 4" xfId="1356" xr:uid="{00000000-0005-0000-0000-0000B3440000}"/>
    <cellStyle name="Обычный 3 4 2" xfId="8533" xr:uid="{00000000-0005-0000-0000-0000B4440000}"/>
    <cellStyle name="Обычный 3 4 2 2" xfId="5970" xr:uid="{00000000-0005-0000-0000-0000B5440000}"/>
    <cellStyle name="Обычный 3 4 2 2 2" xfId="9546" xr:uid="{00000000-0005-0000-0000-0000B6440000}"/>
    <cellStyle name="Обычный 3 4 2 2 2 2" xfId="10321" xr:uid="{00000000-0005-0000-0000-0000B7440000}"/>
    <cellStyle name="Обычный 3 4 2 2 2 2 2" xfId="13014" xr:uid="{00000000-0005-0000-0000-0000B8440000}"/>
    <cellStyle name="Обычный 3 4 2 2 2 2 3" xfId="14517" xr:uid="{00000000-0005-0000-0000-0000B9440000}"/>
    <cellStyle name="Обычный 3 4 2 2 2 3" xfId="12687" xr:uid="{00000000-0005-0000-0000-0000BA440000}"/>
    <cellStyle name="Обычный 3 4 2 2 2 4" xfId="14181" xr:uid="{00000000-0005-0000-0000-0000BB440000}"/>
    <cellStyle name="Обычный 3 4 2 2 3" xfId="9974" xr:uid="{00000000-0005-0000-0000-0000BC440000}"/>
    <cellStyle name="Обычный 3 4 2 2 3 2" xfId="12847" xr:uid="{00000000-0005-0000-0000-0000BD440000}"/>
    <cellStyle name="Обычный 3 4 2 2 3 3" xfId="14340" xr:uid="{00000000-0005-0000-0000-0000BE440000}"/>
    <cellStyle name="Обычный 3 4 2 2 4" xfId="12516" xr:uid="{00000000-0005-0000-0000-0000BF440000}"/>
    <cellStyle name="Обычный 3 4 2 2 5" xfId="13396" xr:uid="{00000000-0005-0000-0000-0000C0440000}"/>
    <cellStyle name="Обычный 3 4 2 2 6" xfId="14010" xr:uid="{00000000-0005-0000-0000-0000C1440000}"/>
    <cellStyle name="Обычный 3 4 2 3" xfId="9418" xr:uid="{00000000-0005-0000-0000-0000C2440000}"/>
    <cellStyle name="Обычный 3 4 2 3 2" xfId="5990" xr:uid="{00000000-0005-0000-0000-0000C3440000}"/>
    <cellStyle name="Обычный 3 4 2 3 2 2" xfId="10213" xr:uid="{00000000-0005-0000-0000-0000C4440000}"/>
    <cellStyle name="Обычный 3 4 2 3 2 2 2" xfId="12970" xr:uid="{00000000-0005-0000-0000-0000C5440000}"/>
    <cellStyle name="Обычный 3 4 2 3 2 2 3" xfId="14469" xr:uid="{00000000-0005-0000-0000-0000C6440000}"/>
    <cellStyle name="Обычный 3 4 2 3 2 3" xfId="12642" xr:uid="{00000000-0005-0000-0000-0000C7440000}"/>
    <cellStyle name="Обычный 3 4 2 3 2 4" xfId="14136" xr:uid="{00000000-0005-0000-0000-0000C8440000}"/>
    <cellStyle name="Обычный 3 4 2 3 3" xfId="7735" xr:uid="{00000000-0005-0000-0000-0000C9440000}"/>
    <cellStyle name="Обычный 3 4 2 3 3 2" xfId="12802" xr:uid="{00000000-0005-0000-0000-0000CA440000}"/>
    <cellStyle name="Обычный 3 4 2 3 3 3" xfId="14295" xr:uid="{00000000-0005-0000-0000-0000CB440000}"/>
    <cellStyle name="Обычный 3 4 2 3 4" xfId="12472" xr:uid="{00000000-0005-0000-0000-0000CC440000}"/>
    <cellStyle name="Обычный 3 4 2 3 5" xfId="13958" xr:uid="{00000000-0005-0000-0000-0000CD440000}"/>
    <cellStyle name="Обычный 3 4 2 4" xfId="7621" xr:uid="{00000000-0005-0000-0000-0000CE440000}"/>
    <cellStyle name="Обычный 3 4 2 4 2" xfId="10076" xr:uid="{00000000-0005-0000-0000-0000CF440000}"/>
    <cellStyle name="Обычный 3 4 2 4 2 2" xfId="12899" xr:uid="{00000000-0005-0000-0000-0000D0440000}"/>
    <cellStyle name="Обычный 3 4 2 4 2 3" xfId="14393" xr:uid="{00000000-0005-0000-0000-0000D1440000}"/>
    <cellStyle name="Обычный 3 4 2 4 3" xfId="12567" xr:uid="{00000000-0005-0000-0000-0000D2440000}"/>
    <cellStyle name="Обычный 3 4 2 4 4" xfId="14063" xr:uid="{00000000-0005-0000-0000-0000D3440000}"/>
    <cellStyle name="Обычный 3 4 2 5" xfId="7706" xr:uid="{00000000-0005-0000-0000-0000D4440000}"/>
    <cellStyle name="Обычный 3 4 2 5 2" xfId="12740" xr:uid="{00000000-0005-0000-0000-0000D5440000}"/>
    <cellStyle name="Обычный 3 4 2 5 3" xfId="14234" xr:uid="{00000000-0005-0000-0000-0000D6440000}"/>
    <cellStyle name="Обычный 3 4 2 6" xfId="10797" xr:uid="{00000000-0005-0000-0000-0000D7440000}"/>
    <cellStyle name="Обычный 3 4 2 6 2" xfId="12410" xr:uid="{00000000-0005-0000-0000-0000D8440000}"/>
    <cellStyle name="Обычный 3 4 2 7" xfId="13094" xr:uid="{00000000-0005-0000-0000-0000D9440000}"/>
    <cellStyle name="Обычный 3 4 2 8" xfId="13837" xr:uid="{00000000-0005-0000-0000-0000DA440000}"/>
    <cellStyle name="Обычный 3 4 3" xfId="5419" xr:uid="{00000000-0005-0000-0000-0000DB440000}"/>
    <cellStyle name="Обычный 3 4 3 2" xfId="13305" xr:uid="{00000000-0005-0000-0000-0000DC440000}"/>
    <cellStyle name="Обычный 3 4 4" xfId="7535" xr:uid="{00000000-0005-0000-0000-0000DD440000}"/>
    <cellStyle name="Обычный 3 4 4 2" xfId="5428" xr:uid="{00000000-0005-0000-0000-0000DE440000}"/>
    <cellStyle name="Обычный 3 4 4 2 2" xfId="10135" xr:uid="{00000000-0005-0000-0000-0000DF440000}"/>
    <cellStyle name="Обычный 3 4 4 2 2 2" xfId="12940" xr:uid="{00000000-0005-0000-0000-0000E0440000}"/>
    <cellStyle name="Обычный 3 4 4 2 2 3" xfId="14434" xr:uid="{00000000-0005-0000-0000-0000E1440000}"/>
    <cellStyle name="Обычный 3 4 4 2 3" xfId="12609" xr:uid="{00000000-0005-0000-0000-0000E2440000}"/>
    <cellStyle name="Обычный 3 4 4 2 4" xfId="14104" xr:uid="{00000000-0005-0000-0000-0000E3440000}"/>
    <cellStyle name="Обычный 3 4 4 3" xfId="6888" xr:uid="{00000000-0005-0000-0000-0000E4440000}"/>
    <cellStyle name="Обычный 3 4 4 3 2" xfId="12769" xr:uid="{00000000-0005-0000-0000-0000E5440000}"/>
    <cellStyle name="Обычный 3 4 4 3 3" xfId="14264" xr:uid="{00000000-0005-0000-0000-0000E6440000}"/>
    <cellStyle name="Обычный 3 4 4 4" xfId="12441" xr:uid="{00000000-0005-0000-0000-0000E7440000}"/>
    <cellStyle name="Обычный 3 4 4 5" xfId="13925" xr:uid="{00000000-0005-0000-0000-0000E8440000}"/>
    <cellStyle name="Обычный 3 4 5" xfId="10796" xr:uid="{00000000-0005-0000-0000-0000E9440000}"/>
    <cellStyle name="Обычный 3 4 5 2" xfId="13073" xr:uid="{00000000-0005-0000-0000-0000EA440000}"/>
    <cellStyle name="Обычный 3 4 6" xfId="14901" xr:uid="{00000000-0005-0000-0000-0000EB440000}"/>
    <cellStyle name="Обычный 3 4 7" xfId="8398" xr:uid="{00000000-0005-0000-0000-0000EC440000}"/>
    <cellStyle name="Обычный 3 40" xfId="10798" xr:uid="{00000000-0005-0000-0000-0000ED440000}"/>
    <cellStyle name="Обычный 3 41" xfId="10799" xr:uid="{00000000-0005-0000-0000-0000EE440000}"/>
    <cellStyle name="Обычный 3 42" xfId="10800" xr:uid="{00000000-0005-0000-0000-0000EF440000}"/>
    <cellStyle name="Обычный 3 43" xfId="10801" xr:uid="{00000000-0005-0000-0000-0000F0440000}"/>
    <cellStyle name="Обычный 3 43 2" xfId="13642" xr:uid="{00000000-0005-0000-0000-0000F1440000}"/>
    <cellStyle name="Обычный 3 44" xfId="10802" xr:uid="{00000000-0005-0000-0000-0000F2440000}"/>
    <cellStyle name="Обычный 3 44 2" xfId="13643" xr:uid="{00000000-0005-0000-0000-0000F3440000}"/>
    <cellStyle name="Обычный 3 45" xfId="10803" xr:uid="{00000000-0005-0000-0000-0000F4440000}"/>
    <cellStyle name="Обычный 3 46" xfId="10804" xr:uid="{00000000-0005-0000-0000-0000F5440000}"/>
    <cellStyle name="Обычный 3 47" xfId="10805" xr:uid="{00000000-0005-0000-0000-0000F6440000}"/>
    <cellStyle name="Обычный 3 48" xfId="10806" xr:uid="{00000000-0005-0000-0000-0000F7440000}"/>
    <cellStyle name="Обычный 3 49" xfId="10807" xr:uid="{00000000-0005-0000-0000-0000F8440000}"/>
    <cellStyle name="Обычный 3 5" xfId="5303" xr:uid="{00000000-0005-0000-0000-0000F9440000}"/>
    <cellStyle name="Обычный 3 5 2" xfId="9256" xr:uid="{00000000-0005-0000-0000-0000FA440000}"/>
    <cellStyle name="Обычный 3 5 2 2" xfId="5971" xr:uid="{00000000-0005-0000-0000-0000FB440000}"/>
    <cellStyle name="Обычный 3 5 2 2 2" xfId="7683" xr:uid="{00000000-0005-0000-0000-0000FC440000}"/>
    <cellStyle name="Обычный 3 5 2 2 2 2" xfId="10322" xr:uid="{00000000-0005-0000-0000-0000FD440000}"/>
    <cellStyle name="Обычный 3 5 2 2 2 2 2" xfId="13015" xr:uid="{00000000-0005-0000-0000-0000FE440000}"/>
    <cellStyle name="Обычный 3 5 2 2 2 2 3" xfId="14518" xr:uid="{00000000-0005-0000-0000-0000FF440000}"/>
    <cellStyle name="Обычный 3 5 2 2 2 3" xfId="12688" xr:uid="{00000000-0005-0000-0000-000000450000}"/>
    <cellStyle name="Обычный 3 5 2 2 2 4" xfId="14182" xr:uid="{00000000-0005-0000-0000-000001450000}"/>
    <cellStyle name="Обычный 3 5 2 2 3" xfId="9975" xr:uid="{00000000-0005-0000-0000-000002450000}"/>
    <cellStyle name="Обычный 3 5 2 2 3 2" xfId="12848" xr:uid="{00000000-0005-0000-0000-000003450000}"/>
    <cellStyle name="Обычный 3 5 2 2 3 3" xfId="14341" xr:uid="{00000000-0005-0000-0000-000004450000}"/>
    <cellStyle name="Обычный 3 5 2 2 4" xfId="12517" xr:uid="{00000000-0005-0000-0000-000005450000}"/>
    <cellStyle name="Обычный 3 5 2 2 5" xfId="13397" xr:uid="{00000000-0005-0000-0000-000006450000}"/>
    <cellStyle name="Обычный 3 5 2 2 6" xfId="14011" xr:uid="{00000000-0005-0000-0000-000007450000}"/>
    <cellStyle name="Обычный 3 5 2 3" xfId="7559" xr:uid="{00000000-0005-0000-0000-000008450000}"/>
    <cellStyle name="Обычный 3 5 2 3 2" xfId="5991" xr:uid="{00000000-0005-0000-0000-000009450000}"/>
    <cellStyle name="Обычный 3 5 2 3 2 2" xfId="10214" xr:uid="{00000000-0005-0000-0000-00000A450000}"/>
    <cellStyle name="Обычный 3 5 2 3 2 2 2" xfId="12971" xr:uid="{00000000-0005-0000-0000-00000B450000}"/>
    <cellStyle name="Обычный 3 5 2 3 2 2 3" xfId="14470" xr:uid="{00000000-0005-0000-0000-00000C450000}"/>
    <cellStyle name="Обычный 3 5 2 3 2 3" xfId="12643" xr:uid="{00000000-0005-0000-0000-00000D450000}"/>
    <cellStyle name="Обычный 3 5 2 3 2 4" xfId="14137" xr:uid="{00000000-0005-0000-0000-00000E450000}"/>
    <cellStyle name="Обычный 3 5 2 3 3" xfId="7736" xr:uid="{00000000-0005-0000-0000-00000F450000}"/>
    <cellStyle name="Обычный 3 5 2 3 3 2" xfId="12803" xr:uid="{00000000-0005-0000-0000-000010450000}"/>
    <cellStyle name="Обычный 3 5 2 3 3 3" xfId="14296" xr:uid="{00000000-0005-0000-0000-000011450000}"/>
    <cellStyle name="Обычный 3 5 2 3 4" xfId="12473" xr:uid="{00000000-0005-0000-0000-000012450000}"/>
    <cellStyle name="Обычный 3 5 2 3 5" xfId="13959" xr:uid="{00000000-0005-0000-0000-000013450000}"/>
    <cellStyle name="Обычный 3 5 2 4" xfId="6863" xr:uid="{00000000-0005-0000-0000-000014450000}"/>
    <cellStyle name="Обычный 3 5 2 4 2" xfId="10077" xr:uid="{00000000-0005-0000-0000-000015450000}"/>
    <cellStyle name="Обычный 3 5 2 4 2 2" xfId="12900" xr:uid="{00000000-0005-0000-0000-000016450000}"/>
    <cellStyle name="Обычный 3 5 2 4 2 3" xfId="14394" xr:uid="{00000000-0005-0000-0000-000017450000}"/>
    <cellStyle name="Обычный 3 5 2 4 3" xfId="12568" xr:uid="{00000000-0005-0000-0000-000018450000}"/>
    <cellStyle name="Обычный 3 5 2 4 4" xfId="14064" xr:uid="{00000000-0005-0000-0000-000019450000}"/>
    <cellStyle name="Обычный 3 5 2 5" xfId="5554" xr:uid="{00000000-0005-0000-0000-00001A450000}"/>
    <cellStyle name="Обычный 3 5 2 5 2" xfId="12741" xr:uid="{00000000-0005-0000-0000-00001B450000}"/>
    <cellStyle name="Обычный 3 5 2 5 3" xfId="14235" xr:uid="{00000000-0005-0000-0000-00001C450000}"/>
    <cellStyle name="Обычный 3 5 2 6" xfId="10809" xr:uid="{00000000-0005-0000-0000-00001D450000}"/>
    <cellStyle name="Обычный 3 5 2 6 2" xfId="12411" xr:uid="{00000000-0005-0000-0000-00001E450000}"/>
    <cellStyle name="Обычный 3 5 2 7" xfId="13095" xr:uid="{00000000-0005-0000-0000-00001F450000}"/>
    <cellStyle name="Обычный 3 5 2 8" xfId="13838" xr:uid="{00000000-0005-0000-0000-000020450000}"/>
    <cellStyle name="Обычный 3 5 3" xfId="5418" xr:uid="{00000000-0005-0000-0000-000021450000}"/>
    <cellStyle name="Обычный 3 5 3 2" xfId="13306" xr:uid="{00000000-0005-0000-0000-000022450000}"/>
    <cellStyle name="Обычный 3 5 4" xfId="7536" xr:uid="{00000000-0005-0000-0000-000023450000}"/>
    <cellStyle name="Обычный 3 5 4 2" xfId="5427" xr:uid="{00000000-0005-0000-0000-000024450000}"/>
    <cellStyle name="Обычный 3 5 4 2 2" xfId="10136" xr:uid="{00000000-0005-0000-0000-000025450000}"/>
    <cellStyle name="Обычный 3 5 4 2 2 2" xfId="12941" xr:uid="{00000000-0005-0000-0000-000026450000}"/>
    <cellStyle name="Обычный 3 5 4 2 2 3" xfId="14435" xr:uid="{00000000-0005-0000-0000-000027450000}"/>
    <cellStyle name="Обычный 3 5 4 2 3" xfId="12610" xr:uid="{00000000-0005-0000-0000-000028450000}"/>
    <cellStyle name="Обычный 3 5 4 2 4" xfId="14105" xr:uid="{00000000-0005-0000-0000-000029450000}"/>
    <cellStyle name="Обычный 3 5 4 3" xfId="5574" xr:uid="{00000000-0005-0000-0000-00002A450000}"/>
    <cellStyle name="Обычный 3 5 4 3 2" xfId="12770" xr:uid="{00000000-0005-0000-0000-00002B450000}"/>
    <cellStyle name="Обычный 3 5 4 3 3" xfId="14265" xr:uid="{00000000-0005-0000-0000-00002C450000}"/>
    <cellStyle name="Обычный 3 5 4 4" xfId="12442" xr:uid="{00000000-0005-0000-0000-00002D450000}"/>
    <cellStyle name="Обычный 3 5 4 5" xfId="13926" xr:uid="{00000000-0005-0000-0000-00002E450000}"/>
    <cellStyle name="Обычный 3 5 5" xfId="10808" xr:uid="{00000000-0005-0000-0000-00002F450000}"/>
    <cellStyle name="Обычный 3 5 5 2" xfId="13074" xr:uid="{00000000-0005-0000-0000-000030450000}"/>
    <cellStyle name="Обычный 3 5 6" xfId="11337" xr:uid="{00000000-0005-0000-0000-000031450000}"/>
    <cellStyle name="Обычный 3 5 7" xfId="7229" xr:uid="{00000000-0005-0000-0000-000032450000}"/>
    <cellStyle name="Обычный 3 50" xfId="10810" xr:uid="{00000000-0005-0000-0000-000033450000}"/>
    <cellStyle name="Обычный 3 51" xfId="10811" xr:uid="{00000000-0005-0000-0000-000034450000}"/>
    <cellStyle name="Обычный 3 52" xfId="10812" xr:uid="{00000000-0005-0000-0000-000035450000}"/>
    <cellStyle name="Обычный 3 53" xfId="10813" xr:uid="{00000000-0005-0000-0000-000036450000}"/>
    <cellStyle name="Обычный 3 54" xfId="10814" xr:uid="{00000000-0005-0000-0000-000037450000}"/>
    <cellStyle name="Обычный 3 54 2" xfId="13609" xr:uid="{00000000-0005-0000-0000-000038450000}"/>
    <cellStyle name="Обычный 3 55" xfId="10519" xr:uid="{00000000-0005-0000-0000-000039450000}"/>
    <cellStyle name="Обычный 3 55 2" xfId="13596" xr:uid="{00000000-0005-0000-0000-00003A450000}"/>
    <cellStyle name="Обычный 3 56" xfId="10723" xr:uid="{00000000-0005-0000-0000-00003B450000}"/>
    <cellStyle name="Обычный 3 56 2" xfId="13607" xr:uid="{00000000-0005-0000-0000-00003C450000}"/>
    <cellStyle name="Обычный 3 57" xfId="11095" xr:uid="{00000000-0005-0000-0000-00003D450000}"/>
    <cellStyle name="Обычный 3 57 2" xfId="13595" xr:uid="{00000000-0005-0000-0000-00003E450000}"/>
    <cellStyle name="Обычный 3 58" xfId="13138" xr:uid="{00000000-0005-0000-0000-00003F450000}"/>
    <cellStyle name="Обычный 3 59" xfId="13068" xr:uid="{00000000-0005-0000-0000-000040450000}"/>
    <cellStyle name="Обычный 3 6" xfId="5307" xr:uid="{00000000-0005-0000-0000-000041450000}"/>
    <cellStyle name="Обычный 3 6 2" xfId="6646" xr:uid="{00000000-0005-0000-0000-000042450000}"/>
    <cellStyle name="Обычный 3 6 2 2" xfId="5972" xr:uid="{00000000-0005-0000-0000-000043450000}"/>
    <cellStyle name="Обычный 3 6 2 2 2" xfId="7684" xr:uid="{00000000-0005-0000-0000-000044450000}"/>
    <cellStyle name="Обычный 3 6 2 2 2 2" xfId="10323" xr:uid="{00000000-0005-0000-0000-000045450000}"/>
    <cellStyle name="Обычный 3 6 2 2 2 2 2" xfId="13016" xr:uid="{00000000-0005-0000-0000-000046450000}"/>
    <cellStyle name="Обычный 3 6 2 2 2 2 3" xfId="14519" xr:uid="{00000000-0005-0000-0000-000047450000}"/>
    <cellStyle name="Обычный 3 6 2 2 2 3" xfId="12689" xr:uid="{00000000-0005-0000-0000-000048450000}"/>
    <cellStyle name="Обычный 3 6 2 2 2 4" xfId="14183" xr:uid="{00000000-0005-0000-0000-000049450000}"/>
    <cellStyle name="Обычный 3 6 2 2 3" xfId="9976" xr:uid="{00000000-0005-0000-0000-00004A450000}"/>
    <cellStyle name="Обычный 3 6 2 2 3 2" xfId="12849" xr:uid="{00000000-0005-0000-0000-00004B450000}"/>
    <cellStyle name="Обычный 3 6 2 2 3 3" xfId="14342" xr:uid="{00000000-0005-0000-0000-00004C450000}"/>
    <cellStyle name="Обычный 3 6 2 2 4" xfId="12518" xr:uid="{00000000-0005-0000-0000-00004D450000}"/>
    <cellStyle name="Обычный 3 6 2 2 5" xfId="13398" xr:uid="{00000000-0005-0000-0000-00004E450000}"/>
    <cellStyle name="Обычный 3 6 2 2 6" xfId="14012" xr:uid="{00000000-0005-0000-0000-00004F450000}"/>
    <cellStyle name="Обычный 3 6 2 3" xfId="7560" xr:uid="{00000000-0005-0000-0000-000050450000}"/>
    <cellStyle name="Обычный 3 6 2 3 2" xfId="5992" xr:uid="{00000000-0005-0000-0000-000051450000}"/>
    <cellStyle name="Обычный 3 6 2 3 2 2" xfId="10215" xr:uid="{00000000-0005-0000-0000-000052450000}"/>
    <cellStyle name="Обычный 3 6 2 3 2 2 2" xfId="12972" xr:uid="{00000000-0005-0000-0000-000053450000}"/>
    <cellStyle name="Обычный 3 6 2 3 2 2 3" xfId="14471" xr:uid="{00000000-0005-0000-0000-000054450000}"/>
    <cellStyle name="Обычный 3 6 2 3 2 3" xfId="12644" xr:uid="{00000000-0005-0000-0000-000055450000}"/>
    <cellStyle name="Обычный 3 6 2 3 2 4" xfId="14138" xr:uid="{00000000-0005-0000-0000-000056450000}"/>
    <cellStyle name="Обычный 3 6 2 3 3" xfId="7737" xr:uid="{00000000-0005-0000-0000-000057450000}"/>
    <cellStyle name="Обычный 3 6 2 3 3 2" xfId="12804" xr:uid="{00000000-0005-0000-0000-000058450000}"/>
    <cellStyle name="Обычный 3 6 2 3 3 3" xfId="14297" xr:uid="{00000000-0005-0000-0000-000059450000}"/>
    <cellStyle name="Обычный 3 6 2 3 4" xfId="12474" xr:uid="{00000000-0005-0000-0000-00005A450000}"/>
    <cellStyle name="Обычный 3 6 2 3 5" xfId="13960" xr:uid="{00000000-0005-0000-0000-00005B450000}"/>
    <cellStyle name="Обычный 3 6 2 4" xfId="6862" xr:uid="{00000000-0005-0000-0000-00005C450000}"/>
    <cellStyle name="Обычный 3 6 2 4 2" xfId="10078" xr:uid="{00000000-0005-0000-0000-00005D450000}"/>
    <cellStyle name="Обычный 3 6 2 4 2 2" xfId="12901" xr:uid="{00000000-0005-0000-0000-00005E450000}"/>
    <cellStyle name="Обычный 3 6 2 4 2 3" xfId="14395" xr:uid="{00000000-0005-0000-0000-00005F450000}"/>
    <cellStyle name="Обычный 3 6 2 4 3" xfId="12569" xr:uid="{00000000-0005-0000-0000-000060450000}"/>
    <cellStyle name="Обычный 3 6 2 4 4" xfId="14065" xr:uid="{00000000-0005-0000-0000-000061450000}"/>
    <cellStyle name="Обычный 3 6 2 5" xfId="5553" xr:uid="{00000000-0005-0000-0000-000062450000}"/>
    <cellStyle name="Обычный 3 6 2 5 2" xfId="12742" xr:uid="{00000000-0005-0000-0000-000063450000}"/>
    <cellStyle name="Обычный 3 6 2 5 3" xfId="14236" xr:uid="{00000000-0005-0000-0000-000064450000}"/>
    <cellStyle name="Обычный 3 6 2 6" xfId="10816" xr:uid="{00000000-0005-0000-0000-000065450000}"/>
    <cellStyle name="Обычный 3 6 2 6 2" xfId="12412" xr:uid="{00000000-0005-0000-0000-000066450000}"/>
    <cellStyle name="Обычный 3 6 2 7" xfId="13096" xr:uid="{00000000-0005-0000-0000-000067450000}"/>
    <cellStyle name="Обычный 3 6 2 8" xfId="13839" xr:uid="{00000000-0005-0000-0000-000068450000}"/>
    <cellStyle name="Обычный 3 6 3" xfId="9437" xr:uid="{00000000-0005-0000-0000-000069450000}"/>
    <cellStyle name="Обычный 3 6 3 2" xfId="13307" xr:uid="{00000000-0005-0000-0000-00006A450000}"/>
    <cellStyle name="Обычный 3 6 4" xfId="7537" xr:uid="{00000000-0005-0000-0000-00006B450000}"/>
    <cellStyle name="Обычный 3 6 4 2" xfId="9497" xr:uid="{00000000-0005-0000-0000-00006C450000}"/>
    <cellStyle name="Обычный 3 6 4 2 2" xfId="10137" xr:uid="{00000000-0005-0000-0000-00006D450000}"/>
    <cellStyle name="Обычный 3 6 4 2 2 2" xfId="12942" xr:uid="{00000000-0005-0000-0000-00006E450000}"/>
    <cellStyle name="Обычный 3 6 4 2 2 3" xfId="14436" xr:uid="{00000000-0005-0000-0000-00006F450000}"/>
    <cellStyle name="Обычный 3 6 4 2 3" xfId="12611" xr:uid="{00000000-0005-0000-0000-000070450000}"/>
    <cellStyle name="Обычный 3 6 4 2 4" xfId="14106" xr:uid="{00000000-0005-0000-0000-000071450000}"/>
    <cellStyle name="Обычный 3 6 4 3" xfId="7717" xr:uid="{00000000-0005-0000-0000-000072450000}"/>
    <cellStyle name="Обычный 3 6 4 3 2" xfId="12771" xr:uid="{00000000-0005-0000-0000-000073450000}"/>
    <cellStyle name="Обычный 3 6 4 3 3" xfId="14266" xr:uid="{00000000-0005-0000-0000-000074450000}"/>
    <cellStyle name="Обычный 3 6 4 4" xfId="12443" xr:uid="{00000000-0005-0000-0000-000075450000}"/>
    <cellStyle name="Обычный 3 6 4 5" xfId="13927" xr:uid="{00000000-0005-0000-0000-000076450000}"/>
    <cellStyle name="Обычный 3 6 5" xfId="10815" xr:uid="{00000000-0005-0000-0000-000077450000}"/>
    <cellStyle name="Обычный 3 6 5 2" xfId="13075" xr:uid="{00000000-0005-0000-0000-000078450000}"/>
    <cellStyle name="Обычный 3 6 6" xfId="15430" xr:uid="{00000000-0005-0000-0000-000079450000}"/>
    <cellStyle name="Обычный 3 6 7" xfId="6506" xr:uid="{00000000-0005-0000-0000-00007A450000}"/>
    <cellStyle name="Обычный 3 60" xfId="11578" xr:uid="{00000000-0005-0000-0000-00007B450000}"/>
    <cellStyle name="Обычный 3 61" xfId="15051" xr:uid="{00000000-0005-0000-0000-00007C450000}"/>
    <cellStyle name="Обычный 3 62" xfId="5761" xr:uid="{00000000-0005-0000-0000-00007D450000}"/>
    <cellStyle name="Обычный 3 7" xfId="5304" xr:uid="{00000000-0005-0000-0000-00007E450000}"/>
    <cellStyle name="Обычный 3 7 2" xfId="8526" xr:uid="{00000000-0005-0000-0000-00007F450000}"/>
    <cellStyle name="Обычный 3 7 2 2" xfId="5973" xr:uid="{00000000-0005-0000-0000-000080450000}"/>
    <cellStyle name="Обычный 3 7 2 2 2" xfId="6883" xr:uid="{00000000-0005-0000-0000-000081450000}"/>
    <cellStyle name="Обычный 3 7 2 2 2 2" xfId="10324" xr:uid="{00000000-0005-0000-0000-000082450000}"/>
    <cellStyle name="Обычный 3 7 2 2 2 2 2" xfId="13017" xr:uid="{00000000-0005-0000-0000-000083450000}"/>
    <cellStyle name="Обычный 3 7 2 2 2 2 3" xfId="14520" xr:uid="{00000000-0005-0000-0000-000084450000}"/>
    <cellStyle name="Обычный 3 7 2 2 2 3" xfId="12690" xr:uid="{00000000-0005-0000-0000-000085450000}"/>
    <cellStyle name="Обычный 3 7 2 2 2 4" xfId="14184" xr:uid="{00000000-0005-0000-0000-000086450000}"/>
    <cellStyle name="Обычный 3 7 2 2 3" xfId="9977" xr:uid="{00000000-0005-0000-0000-000087450000}"/>
    <cellStyle name="Обычный 3 7 2 2 3 2" xfId="12850" xr:uid="{00000000-0005-0000-0000-000088450000}"/>
    <cellStyle name="Обычный 3 7 2 2 3 3" xfId="14343" xr:uid="{00000000-0005-0000-0000-000089450000}"/>
    <cellStyle name="Обычный 3 7 2 2 4" xfId="12519" xr:uid="{00000000-0005-0000-0000-00008A450000}"/>
    <cellStyle name="Обычный 3 7 2 2 5" xfId="13399" xr:uid="{00000000-0005-0000-0000-00008B450000}"/>
    <cellStyle name="Обычный 3 7 2 2 6" xfId="14013" xr:uid="{00000000-0005-0000-0000-00008C450000}"/>
    <cellStyle name="Обычный 3 7 2 3" xfId="7561" xr:uid="{00000000-0005-0000-0000-00008D450000}"/>
    <cellStyle name="Обычный 3 7 2 3 2" xfId="7689" xr:uid="{00000000-0005-0000-0000-00008E450000}"/>
    <cellStyle name="Обычный 3 7 2 3 2 2" xfId="10216" xr:uid="{00000000-0005-0000-0000-00008F450000}"/>
    <cellStyle name="Обычный 3 7 2 3 2 2 2" xfId="12973" xr:uid="{00000000-0005-0000-0000-000090450000}"/>
    <cellStyle name="Обычный 3 7 2 3 2 2 3" xfId="14472" xr:uid="{00000000-0005-0000-0000-000091450000}"/>
    <cellStyle name="Обычный 3 7 2 3 2 3" xfId="12645" xr:uid="{00000000-0005-0000-0000-000092450000}"/>
    <cellStyle name="Обычный 3 7 2 3 2 4" xfId="14139" xr:uid="{00000000-0005-0000-0000-000093450000}"/>
    <cellStyle name="Обычный 3 7 2 3 3" xfId="9604" xr:uid="{00000000-0005-0000-0000-000094450000}"/>
    <cellStyle name="Обычный 3 7 2 3 3 2" xfId="12805" xr:uid="{00000000-0005-0000-0000-000095450000}"/>
    <cellStyle name="Обычный 3 7 2 3 3 3" xfId="14298" xr:uid="{00000000-0005-0000-0000-000096450000}"/>
    <cellStyle name="Обычный 3 7 2 3 4" xfId="12475" xr:uid="{00000000-0005-0000-0000-000097450000}"/>
    <cellStyle name="Обычный 3 7 2 3 5" xfId="13961" xr:uid="{00000000-0005-0000-0000-000098450000}"/>
    <cellStyle name="Обычный 3 7 2 4" xfId="9488" xr:uid="{00000000-0005-0000-0000-000099450000}"/>
    <cellStyle name="Обычный 3 7 2 4 2" xfId="10079" xr:uid="{00000000-0005-0000-0000-00009A450000}"/>
    <cellStyle name="Обычный 3 7 2 4 2 2" xfId="12902" xr:uid="{00000000-0005-0000-0000-00009B450000}"/>
    <cellStyle name="Обычный 3 7 2 4 2 3" xfId="14396" xr:uid="{00000000-0005-0000-0000-00009C450000}"/>
    <cellStyle name="Обычный 3 7 2 4 3" xfId="12570" xr:uid="{00000000-0005-0000-0000-00009D450000}"/>
    <cellStyle name="Обычный 3 7 2 4 4" xfId="14066" xr:uid="{00000000-0005-0000-0000-00009E450000}"/>
    <cellStyle name="Обычный 3 7 2 5" xfId="7707" xr:uid="{00000000-0005-0000-0000-00009F450000}"/>
    <cellStyle name="Обычный 3 7 2 5 2" xfId="12743" xr:uid="{00000000-0005-0000-0000-0000A0450000}"/>
    <cellStyle name="Обычный 3 7 2 5 3" xfId="14237" xr:uid="{00000000-0005-0000-0000-0000A1450000}"/>
    <cellStyle name="Обычный 3 7 2 6" xfId="10818" xr:uid="{00000000-0005-0000-0000-0000A2450000}"/>
    <cellStyle name="Обычный 3 7 2 6 2" xfId="12413" xr:uid="{00000000-0005-0000-0000-0000A3450000}"/>
    <cellStyle name="Обычный 3 7 2 7" xfId="13097" xr:uid="{00000000-0005-0000-0000-0000A4450000}"/>
    <cellStyle name="Обычный 3 7 2 8" xfId="13840" xr:uid="{00000000-0005-0000-0000-0000A5450000}"/>
    <cellStyle name="Обычный 3 7 3" xfId="9436" xr:uid="{00000000-0005-0000-0000-0000A6450000}"/>
    <cellStyle name="Обычный 3 7 3 2" xfId="13308" xr:uid="{00000000-0005-0000-0000-0000A7450000}"/>
    <cellStyle name="Обычный 3 7 4" xfId="8670" xr:uid="{00000000-0005-0000-0000-0000A8450000}"/>
    <cellStyle name="Обычный 3 7 4 2" xfId="7638" xr:uid="{00000000-0005-0000-0000-0000A9450000}"/>
    <cellStyle name="Обычный 3 7 4 2 2" xfId="10138" xr:uid="{00000000-0005-0000-0000-0000AA450000}"/>
    <cellStyle name="Обычный 3 7 4 2 2 2" xfId="12943" xr:uid="{00000000-0005-0000-0000-0000AB450000}"/>
    <cellStyle name="Обычный 3 7 4 2 2 3" xfId="14437" xr:uid="{00000000-0005-0000-0000-0000AC450000}"/>
    <cellStyle name="Обычный 3 7 4 2 3" xfId="12612" xr:uid="{00000000-0005-0000-0000-0000AD450000}"/>
    <cellStyle name="Обычный 3 7 4 2 4" xfId="14107" xr:uid="{00000000-0005-0000-0000-0000AE450000}"/>
    <cellStyle name="Обычный 3 7 4 3" xfId="7718" xr:uid="{00000000-0005-0000-0000-0000AF450000}"/>
    <cellStyle name="Обычный 3 7 4 3 2" xfId="12772" xr:uid="{00000000-0005-0000-0000-0000B0450000}"/>
    <cellStyle name="Обычный 3 7 4 3 3" xfId="14267" xr:uid="{00000000-0005-0000-0000-0000B1450000}"/>
    <cellStyle name="Обычный 3 7 4 4" xfId="12444" xr:uid="{00000000-0005-0000-0000-0000B2450000}"/>
    <cellStyle name="Обычный 3 7 4 5" xfId="13928" xr:uid="{00000000-0005-0000-0000-0000B3450000}"/>
    <cellStyle name="Обычный 3 7 5" xfId="10817" xr:uid="{00000000-0005-0000-0000-0000B4450000}"/>
    <cellStyle name="Обычный 3 7 5 2" xfId="13076" xr:uid="{00000000-0005-0000-0000-0000B5450000}"/>
    <cellStyle name="Обычный 3 7 6" xfId="15782" xr:uid="{00000000-0005-0000-0000-0000B6450000}"/>
    <cellStyle name="Обычный 3 7 7" xfId="8395" xr:uid="{00000000-0005-0000-0000-0000B7450000}"/>
    <cellStyle name="Обычный 3 8" xfId="5306" xr:uid="{00000000-0005-0000-0000-0000B8450000}"/>
    <cellStyle name="Обычный 3 8 2" xfId="7390" xr:uid="{00000000-0005-0000-0000-0000B9450000}"/>
    <cellStyle name="Обычный 3 8 2 2" xfId="5974" xr:uid="{00000000-0005-0000-0000-0000BA450000}"/>
    <cellStyle name="Обычный 3 8 2 2 2" xfId="5511" xr:uid="{00000000-0005-0000-0000-0000BB450000}"/>
    <cellStyle name="Обычный 3 8 2 2 2 2" xfId="10325" xr:uid="{00000000-0005-0000-0000-0000BC450000}"/>
    <cellStyle name="Обычный 3 8 2 2 2 2 2" xfId="13018" xr:uid="{00000000-0005-0000-0000-0000BD450000}"/>
    <cellStyle name="Обычный 3 8 2 2 2 2 3" xfId="14521" xr:uid="{00000000-0005-0000-0000-0000BE450000}"/>
    <cellStyle name="Обычный 3 8 2 2 2 3" xfId="12691" xr:uid="{00000000-0005-0000-0000-0000BF450000}"/>
    <cellStyle name="Обычный 3 8 2 2 2 4" xfId="14185" xr:uid="{00000000-0005-0000-0000-0000C0450000}"/>
    <cellStyle name="Обычный 3 8 2 2 3" xfId="9978" xr:uid="{00000000-0005-0000-0000-0000C1450000}"/>
    <cellStyle name="Обычный 3 8 2 2 3 2" xfId="12851" xr:uid="{00000000-0005-0000-0000-0000C2450000}"/>
    <cellStyle name="Обычный 3 8 2 2 3 3" xfId="14344" xr:uid="{00000000-0005-0000-0000-0000C3450000}"/>
    <cellStyle name="Обычный 3 8 2 2 4" xfId="12520" xr:uid="{00000000-0005-0000-0000-0000C4450000}"/>
    <cellStyle name="Обычный 3 8 2 2 5" xfId="13400" xr:uid="{00000000-0005-0000-0000-0000C5450000}"/>
    <cellStyle name="Обычный 3 8 2 2 6" xfId="14014" xr:uid="{00000000-0005-0000-0000-0000C6450000}"/>
    <cellStyle name="Обычный 3 8 2 3" xfId="5958" xr:uid="{00000000-0005-0000-0000-0000C7450000}"/>
    <cellStyle name="Обычный 3 8 2 3 2" xfId="5520" xr:uid="{00000000-0005-0000-0000-0000C8450000}"/>
    <cellStyle name="Обычный 3 8 2 3 2 2" xfId="10217" xr:uid="{00000000-0005-0000-0000-0000C9450000}"/>
    <cellStyle name="Обычный 3 8 2 3 2 2 2" xfId="12974" xr:uid="{00000000-0005-0000-0000-0000CA450000}"/>
    <cellStyle name="Обычный 3 8 2 3 2 2 3" xfId="14473" xr:uid="{00000000-0005-0000-0000-0000CB450000}"/>
    <cellStyle name="Обычный 3 8 2 3 2 3" xfId="12646" xr:uid="{00000000-0005-0000-0000-0000CC450000}"/>
    <cellStyle name="Обычный 3 8 2 3 2 4" xfId="14140" xr:uid="{00000000-0005-0000-0000-0000CD450000}"/>
    <cellStyle name="Обычный 3 8 2 3 3" xfId="6893" xr:uid="{00000000-0005-0000-0000-0000CE450000}"/>
    <cellStyle name="Обычный 3 8 2 3 3 2" xfId="12806" xr:uid="{00000000-0005-0000-0000-0000CF450000}"/>
    <cellStyle name="Обычный 3 8 2 3 3 3" xfId="14299" xr:uid="{00000000-0005-0000-0000-0000D0450000}"/>
    <cellStyle name="Обычный 3 8 2 3 4" xfId="12476" xr:uid="{00000000-0005-0000-0000-0000D1450000}"/>
    <cellStyle name="Обычный 3 8 2 3 5" xfId="13962" xr:uid="{00000000-0005-0000-0000-0000D2450000}"/>
    <cellStyle name="Обычный 3 8 2 4" xfId="9481" xr:uid="{00000000-0005-0000-0000-0000D3450000}"/>
    <cellStyle name="Обычный 3 8 2 4 2" xfId="10080" xr:uid="{00000000-0005-0000-0000-0000D4450000}"/>
    <cellStyle name="Обычный 3 8 2 4 2 2" xfId="12903" xr:uid="{00000000-0005-0000-0000-0000D5450000}"/>
    <cellStyle name="Обычный 3 8 2 4 2 3" xfId="14397" xr:uid="{00000000-0005-0000-0000-0000D6450000}"/>
    <cellStyle name="Обычный 3 8 2 4 3" xfId="12571" xr:uid="{00000000-0005-0000-0000-0000D7450000}"/>
    <cellStyle name="Обычный 3 8 2 4 4" xfId="14067" xr:uid="{00000000-0005-0000-0000-0000D8450000}"/>
    <cellStyle name="Обычный 3 8 2 5" xfId="9574" xr:uid="{00000000-0005-0000-0000-0000D9450000}"/>
    <cellStyle name="Обычный 3 8 2 5 2" xfId="12744" xr:uid="{00000000-0005-0000-0000-0000DA450000}"/>
    <cellStyle name="Обычный 3 8 2 5 3" xfId="14238" xr:uid="{00000000-0005-0000-0000-0000DB450000}"/>
    <cellStyle name="Обычный 3 8 2 6" xfId="10820" xr:uid="{00000000-0005-0000-0000-0000DC450000}"/>
    <cellStyle name="Обычный 3 8 2 6 2" xfId="12414" xr:uid="{00000000-0005-0000-0000-0000DD450000}"/>
    <cellStyle name="Обычный 3 8 2 7" xfId="13098" xr:uid="{00000000-0005-0000-0000-0000DE450000}"/>
    <cellStyle name="Обычный 3 8 2 8" xfId="13841" xr:uid="{00000000-0005-0000-0000-0000DF450000}"/>
    <cellStyle name="Обычный 3 8 3" xfId="5437" xr:uid="{00000000-0005-0000-0000-0000E0450000}"/>
    <cellStyle name="Обычный 3 8 3 2" xfId="13309" xr:uid="{00000000-0005-0000-0000-0000E1450000}"/>
    <cellStyle name="Обычный 3 8 4" xfId="6782" xr:uid="{00000000-0005-0000-0000-0000E2450000}"/>
    <cellStyle name="Обычный 3 8 4 2" xfId="7639" xr:uid="{00000000-0005-0000-0000-0000E3450000}"/>
    <cellStyle name="Обычный 3 8 4 2 2" xfId="10139" xr:uid="{00000000-0005-0000-0000-0000E4450000}"/>
    <cellStyle name="Обычный 3 8 4 2 2 2" xfId="12944" xr:uid="{00000000-0005-0000-0000-0000E5450000}"/>
    <cellStyle name="Обычный 3 8 4 2 2 3" xfId="14438" xr:uid="{00000000-0005-0000-0000-0000E6450000}"/>
    <cellStyle name="Обычный 3 8 4 2 3" xfId="12613" xr:uid="{00000000-0005-0000-0000-0000E7450000}"/>
    <cellStyle name="Обычный 3 8 4 2 4" xfId="14108" xr:uid="{00000000-0005-0000-0000-0000E8450000}"/>
    <cellStyle name="Обычный 3 8 4 3" xfId="7719" xr:uid="{00000000-0005-0000-0000-0000E9450000}"/>
    <cellStyle name="Обычный 3 8 4 3 2" xfId="12773" xr:uid="{00000000-0005-0000-0000-0000EA450000}"/>
    <cellStyle name="Обычный 3 8 4 3 3" xfId="14268" xr:uid="{00000000-0005-0000-0000-0000EB450000}"/>
    <cellStyle name="Обычный 3 8 4 4" xfId="12445" xr:uid="{00000000-0005-0000-0000-0000EC450000}"/>
    <cellStyle name="Обычный 3 8 4 5" xfId="13929" xr:uid="{00000000-0005-0000-0000-0000ED450000}"/>
    <cellStyle name="Обычный 3 8 5" xfId="10819" xr:uid="{00000000-0005-0000-0000-0000EE450000}"/>
    <cellStyle name="Обычный 3 8 5 2" xfId="13077" xr:uid="{00000000-0005-0000-0000-0000EF450000}"/>
    <cellStyle name="Обычный 3 8 6" xfId="11474" xr:uid="{00000000-0005-0000-0000-0000F0450000}"/>
    <cellStyle name="Обычный 3 8 7" xfId="7230" xr:uid="{00000000-0005-0000-0000-0000F1450000}"/>
    <cellStyle name="Обычный 3 9" xfId="5305" xr:uid="{00000000-0005-0000-0000-0000F2450000}"/>
    <cellStyle name="Обычный 3 9 2" xfId="9258" xr:uid="{00000000-0005-0000-0000-0000F3450000}"/>
    <cellStyle name="Обычный 3 9 2 2" xfId="5975" xr:uid="{00000000-0005-0000-0000-0000F4450000}"/>
    <cellStyle name="Обычный 3 9 2 2 2" xfId="9551" xr:uid="{00000000-0005-0000-0000-0000F5450000}"/>
    <cellStyle name="Обычный 3 9 2 2 2 2" xfId="10326" xr:uid="{00000000-0005-0000-0000-0000F6450000}"/>
    <cellStyle name="Обычный 3 9 2 2 2 2 2" xfId="13019" xr:uid="{00000000-0005-0000-0000-0000F7450000}"/>
    <cellStyle name="Обычный 3 9 2 2 2 2 3" xfId="14522" xr:uid="{00000000-0005-0000-0000-0000F8450000}"/>
    <cellStyle name="Обычный 3 9 2 2 2 3" xfId="12692" xr:uid="{00000000-0005-0000-0000-0000F9450000}"/>
    <cellStyle name="Обычный 3 9 2 2 2 4" xfId="14186" xr:uid="{00000000-0005-0000-0000-0000FA450000}"/>
    <cellStyle name="Обычный 3 9 2 2 3" xfId="9979" xr:uid="{00000000-0005-0000-0000-0000FB450000}"/>
    <cellStyle name="Обычный 3 9 2 2 3 2" xfId="12852" xr:uid="{00000000-0005-0000-0000-0000FC450000}"/>
    <cellStyle name="Обычный 3 9 2 2 3 3" xfId="14345" xr:uid="{00000000-0005-0000-0000-0000FD450000}"/>
    <cellStyle name="Обычный 3 9 2 2 4" xfId="12521" xr:uid="{00000000-0005-0000-0000-0000FE450000}"/>
    <cellStyle name="Обычный 3 9 2 2 5" xfId="13401" xr:uid="{00000000-0005-0000-0000-0000FF450000}"/>
    <cellStyle name="Обычный 3 9 2 2 6" xfId="14015" xr:uid="{00000000-0005-0000-0000-000000460000}"/>
    <cellStyle name="Обычный 3 9 2 3" xfId="5959" xr:uid="{00000000-0005-0000-0000-000001460000}"/>
    <cellStyle name="Обычный 3 9 2 3 2" xfId="5462" xr:uid="{00000000-0005-0000-0000-000002460000}"/>
    <cellStyle name="Обычный 3 9 2 3 2 2" xfId="10218" xr:uid="{00000000-0005-0000-0000-000003460000}"/>
    <cellStyle name="Обычный 3 9 2 3 2 2 2" xfId="12975" xr:uid="{00000000-0005-0000-0000-000004460000}"/>
    <cellStyle name="Обычный 3 9 2 3 2 2 3" xfId="14474" xr:uid="{00000000-0005-0000-0000-000005460000}"/>
    <cellStyle name="Обычный 3 9 2 3 2 3" xfId="12647" xr:uid="{00000000-0005-0000-0000-000006460000}"/>
    <cellStyle name="Обычный 3 9 2 3 2 4" xfId="14141" xr:uid="{00000000-0005-0000-0000-000007460000}"/>
    <cellStyle name="Обычный 3 9 2 3 3" xfId="5609" xr:uid="{00000000-0005-0000-0000-000008460000}"/>
    <cellStyle name="Обычный 3 9 2 3 3 2" xfId="12807" xr:uid="{00000000-0005-0000-0000-000009460000}"/>
    <cellStyle name="Обычный 3 9 2 3 3 3" xfId="14300" xr:uid="{00000000-0005-0000-0000-00000A460000}"/>
    <cellStyle name="Обычный 3 9 2 3 4" xfId="12477" xr:uid="{00000000-0005-0000-0000-00000B460000}"/>
    <cellStyle name="Обычный 3 9 2 3 5" xfId="13963" xr:uid="{00000000-0005-0000-0000-00000C460000}"/>
    <cellStyle name="Обычный 3 9 2 4" xfId="7622" xr:uid="{00000000-0005-0000-0000-00000D460000}"/>
    <cellStyle name="Обычный 3 9 2 4 2" xfId="10081" xr:uid="{00000000-0005-0000-0000-00000E460000}"/>
    <cellStyle name="Обычный 3 9 2 4 2 2" xfId="12904" xr:uid="{00000000-0005-0000-0000-00000F460000}"/>
    <cellStyle name="Обычный 3 9 2 4 2 3" xfId="14398" xr:uid="{00000000-0005-0000-0000-000010460000}"/>
    <cellStyle name="Обычный 3 9 2 4 3" xfId="12572" xr:uid="{00000000-0005-0000-0000-000011460000}"/>
    <cellStyle name="Обычный 3 9 2 4 4" xfId="14068" xr:uid="{00000000-0005-0000-0000-000012460000}"/>
    <cellStyle name="Обычный 3 9 2 5" xfId="9573" xr:uid="{00000000-0005-0000-0000-000013460000}"/>
    <cellStyle name="Обычный 3 9 2 5 2" xfId="12745" xr:uid="{00000000-0005-0000-0000-000014460000}"/>
    <cellStyle name="Обычный 3 9 2 5 3" xfId="14239" xr:uid="{00000000-0005-0000-0000-000015460000}"/>
    <cellStyle name="Обычный 3 9 2 6" xfId="10822" xr:uid="{00000000-0005-0000-0000-000016460000}"/>
    <cellStyle name="Обычный 3 9 2 6 2" xfId="12415" xr:uid="{00000000-0005-0000-0000-000017460000}"/>
    <cellStyle name="Обычный 3 9 2 7" xfId="13099" xr:uid="{00000000-0005-0000-0000-000018460000}"/>
    <cellStyle name="Обычный 3 9 2 8" xfId="13842" xr:uid="{00000000-0005-0000-0000-000019460000}"/>
    <cellStyle name="Обычный 3 9 3" xfId="5420" xr:uid="{00000000-0005-0000-0000-00001A460000}"/>
    <cellStyle name="Обычный 3 9 3 2" xfId="13310" xr:uid="{00000000-0005-0000-0000-00001B460000}"/>
    <cellStyle name="Обычный 3 9 4" xfId="7538" xr:uid="{00000000-0005-0000-0000-00001C460000}"/>
    <cellStyle name="Обычный 3 9 4 2" xfId="7640" xr:uid="{00000000-0005-0000-0000-00001D460000}"/>
    <cellStyle name="Обычный 3 9 4 2 2" xfId="10140" xr:uid="{00000000-0005-0000-0000-00001E460000}"/>
    <cellStyle name="Обычный 3 9 4 2 2 2" xfId="12945" xr:uid="{00000000-0005-0000-0000-00001F460000}"/>
    <cellStyle name="Обычный 3 9 4 2 2 3" xfId="14439" xr:uid="{00000000-0005-0000-0000-000020460000}"/>
    <cellStyle name="Обычный 3 9 4 2 3" xfId="12614" xr:uid="{00000000-0005-0000-0000-000021460000}"/>
    <cellStyle name="Обычный 3 9 4 2 4" xfId="14109" xr:uid="{00000000-0005-0000-0000-000022460000}"/>
    <cellStyle name="Обычный 3 9 4 3" xfId="9586" xr:uid="{00000000-0005-0000-0000-000023460000}"/>
    <cellStyle name="Обычный 3 9 4 3 2" xfId="12774" xr:uid="{00000000-0005-0000-0000-000024460000}"/>
    <cellStyle name="Обычный 3 9 4 3 3" xfId="14269" xr:uid="{00000000-0005-0000-0000-000025460000}"/>
    <cellStyle name="Обычный 3 9 4 4" xfId="12446" xr:uid="{00000000-0005-0000-0000-000026460000}"/>
    <cellStyle name="Обычный 3 9 4 5" xfId="13930" xr:uid="{00000000-0005-0000-0000-000027460000}"/>
    <cellStyle name="Обычный 3 9 5" xfId="10821" xr:uid="{00000000-0005-0000-0000-000028460000}"/>
    <cellStyle name="Обычный 3 9 5 2" xfId="13078" xr:uid="{00000000-0005-0000-0000-000029460000}"/>
    <cellStyle name="Обычный 3 9 6" xfId="12257" xr:uid="{00000000-0005-0000-0000-00002A460000}"/>
    <cellStyle name="Обычный 3 9 7" xfId="7231" xr:uid="{00000000-0005-0000-0000-00002B460000}"/>
    <cellStyle name="Обычный 3_% Золотые ворота" xfId="7232" xr:uid="{00000000-0005-0000-0000-00002C460000}"/>
    <cellStyle name="Обычный 30" xfId="1193" xr:uid="{00000000-0005-0000-0000-00002D460000}"/>
    <cellStyle name="Обычный 30 2" xfId="8400" xr:uid="{00000000-0005-0000-0000-00002E460000}"/>
    <cellStyle name="Обычный 30 3" xfId="5913" xr:uid="{00000000-0005-0000-0000-00002F460000}"/>
    <cellStyle name="Обычный 30 4" xfId="6511" xr:uid="{00000000-0005-0000-0000-000030460000}"/>
    <cellStyle name="Обычный 31" xfId="1194" xr:uid="{00000000-0005-0000-0000-000031460000}"/>
    <cellStyle name="Обычный 31 2" xfId="6508" xr:uid="{00000000-0005-0000-0000-000032460000}"/>
    <cellStyle name="Обычный 31 3" xfId="5914" xr:uid="{00000000-0005-0000-0000-000033460000}"/>
    <cellStyle name="Обычный 31 4" xfId="9096" xr:uid="{00000000-0005-0000-0000-000034460000}"/>
    <cellStyle name="Обычный 32" xfId="1195" xr:uid="{00000000-0005-0000-0000-000035460000}"/>
    <cellStyle name="Обычный 32 2" xfId="9095" xr:uid="{00000000-0005-0000-0000-000036460000}"/>
    <cellStyle name="Обычный 32 2 2" xfId="13644" xr:uid="{00000000-0005-0000-0000-000037460000}"/>
    <cellStyle name="Обычный 32 3" xfId="5915" xr:uid="{00000000-0005-0000-0000-000038460000}"/>
    <cellStyle name="Обычный 32 4" xfId="8399" xr:uid="{00000000-0005-0000-0000-000039460000}"/>
    <cellStyle name="Обычный 33" xfId="1196" xr:uid="{00000000-0005-0000-0000-00003A460000}"/>
    <cellStyle name="Обычный 33 2" xfId="6510" xr:uid="{00000000-0005-0000-0000-00003B460000}"/>
    <cellStyle name="Обычный 33 3" xfId="6072" xr:uid="{00000000-0005-0000-0000-00003C460000}"/>
    <cellStyle name="Обычный 33 4" xfId="7233" xr:uid="{00000000-0005-0000-0000-00003D460000}"/>
    <cellStyle name="Обычный 34" xfId="1197" xr:uid="{00000000-0005-0000-0000-00003E460000}"/>
    <cellStyle name="Обычный 34 2" xfId="9097" xr:uid="{00000000-0005-0000-0000-00003F460000}"/>
    <cellStyle name="Обычный 34 3" xfId="6073" xr:uid="{00000000-0005-0000-0000-000040460000}"/>
    <cellStyle name="Обычный 34 4" xfId="8401" xr:uid="{00000000-0005-0000-0000-000041460000}"/>
    <cellStyle name="Обычный 35" xfId="1198" xr:uid="{00000000-0005-0000-0000-000042460000}"/>
    <cellStyle name="Обычный 35 2" xfId="8394" xr:uid="{00000000-0005-0000-0000-000043460000}"/>
    <cellStyle name="Обычный 35 3" xfId="8029" xr:uid="{00000000-0005-0000-0000-000044460000}"/>
    <cellStyle name="Обычный 35 4" xfId="6509" xr:uid="{00000000-0005-0000-0000-000045460000}"/>
    <cellStyle name="Обычный 36" xfId="1199" xr:uid="{00000000-0005-0000-0000-000046460000}"/>
    <cellStyle name="Обычный 36 2" xfId="9094" xr:uid="{00000000-0005-0000-0000-000047460000}"/>
    <cellStyle name="Обычный 36 3" xfId="9162" xr:uid="{00000000-0005-0000-0000-000048460000}"/>
    <cellStyle name="Обычный 36 4" xfId="7368" xr:uid="{00000000-0005-0000-0000-000049460000}"/>
    <cellStyle name="Обычный 36 5" xfId="8074" xr:uid="{00000000-0005-0000-0000-00004A460000}"/>
    <cellStyle name="Обычный 37" xfId="1200" xr:uid="{00000000-0005-0000-0000-00004B460000}"/>
    <cellStyle name="Обычный 37 2" xfId="7235" xr:uid="{00000000-0005-0000-0000-00004C460000}"/>
    <cellStyle name="Обычный 37 3" xfId="6074" xr:uid="{00000000-0005-0000-0000-00004D460000}"/>
    <cellStyle name="Обычный 37 4" xfId="7234" xr:uid="{00000000-0005-0000-0000-00004E460000}"/>
    <cellStyle name="Обычный 38" xfId="1201" xr:uid="{00000000-0005-0000-0000-00004F460000}"/>
    <cellStyle name="Обычный 38 2" xfId="6519" xr:uid="{00000000-0005-0000-0000-000050460000}"/>
    <cellStyle name="Обычный 38 3" xfId="6075" xr:uid="{00000000-0005-0000-0000-000051460000}"/>
    <cellStyle name="Обычный 38 4" xfId="9099" xr:uid="{00000000-0005-0000-0000-000052460000}"/>
    <cellStyle name="Обычный 39" xfId="1202" xr:uid="{00000000-0005-0000-0000-000053460000}"/>
    <cellStyle name="Обычный 39 2" xfId="9098" xr:uid="{00000000-0005-0000-0000-000054460000}"/>
    <cellStyle name="Обычный 39 3" xfId="6076" xr:uid="{00000000-0005-0000-0000-000055460000}"/>
    <cellStyle name="Обычный 39 4" xfId="8404" xr:uid="{00000000-0005-0000-0000-000056460000}"/>
    <cellStyle name="Обычный 4" xfId="10" xr:uid="{00000000-0005-0000-0000-000057460000}"/>
    <cellStyle name="Обычный 4 2" xfId="20" xr:uid="{00000000-0005-0000-0000-000058460000}"/>
    <cellStyle name="Обычный 4 2 2" xfId="297" xr:uid="{00000000-0005-0000-0000-000059460000}"/>
    <cellStyle name="Обычный 4 2 2 2" xfId="363" xr:uid="{00000000-0005-0000-0000-00005A460000}"/>
    <cellStyle name="Обычный 4 2 2 2 2" xfId="10823" xr:uid="{00000000-0005-0000-0000-00005B460000}"/>
    <cellStyle name="Обычный 4 2 2 2 3" xfId="12001" xr:uid="{00000000-0005-0000-0000-00005C460000}"/>
    <cellStyle name="Обычный 4 2 2 2 4" xfId="9244" xr:uid="{00000000-0005-0000-0000-00005D460000}"/>
    <cellStyle name="Обычный 4 2 2 3" xfId="13284" xr:uid="{00000000-0005-0000-0000-00005E460000}"/>
    <cellStyle name="Обычный 4 2 2 4" xfId="11723" xr:uid="{00000000-0005-0000-0000-00005F460000}"/>
    <cellStyle name="Обычный 4 2 2 5" xfId="6512" xr:uid="{00000000-0005-0000-0000-000060460000}"/>
    <cellStyle name="Обычный 4 2 3" xfId="352" xr:uid="{00000000-0005-0000-0000-000061460000}"/>
    <cellStyle name="Обычный 4 2 3 2" xfId="10824" xr:uid="{00000000-0005-0000-0000-000062460000}"/>
    <cellStyle name="Обычный 4 2 3 3" xfId="12233" xr:uid="{00000000-0005-0000-0000-000063460000}"/>
    <cellStyle name="Обычный 4 2 3 4" xfId="6078" xr:uid="{00000000-0005-0000-0000-000064460000}"/>
    <cellStyle name="Обычный 4 2 4" xfId="241" xr:uid="{00000000-0005-0000-0000-000065460000}"/>
    <cellStyle name="Обычный 4 2 4 2" xfId="15894" xr:uid="{00000000-0005-0000-0000-000066460000}"/>
    <cellStyle name="Обычный 4 2 4 3" xfId="12168" xr:uid="{00000000-0005-0000-0000-000067460000}"/>
    <cellStyle name="Обычный 4 2 5" xfId="1204" xr:uid="{00000000-0005-0000-0000-000068460000}"/>
    <cellStyle name="Обычный 4 2 5 2" xfId="11879" xr:uid="{00000000-0005-0000-0000-000069460000}"/>
    <cellStyle name="Обычный 4 2 6" xfId="11642" xr:uid="{00000000-0005-0000-0000-00006A460000}"/>
    <cellStyle name="Обычный 4 3" xfId="293" xr:uid="{00000000-0005-0000-0000-00006B460000}"/>
    <cellStyle name="Обычный 4 3 2" xfId="359" xr:uid="{00000000-0005-0000-0000-00006C460000}"/>
    <cellStyle name="Обычный 4 3 2 2" xfId="10826" xr:uid="{00000000-0005-0000-0000-00006D460000}"/>
    <cellStyle name="Обычный 4 3 2 3" xfId="15640" xr:uid="{00000000-0005-0000-0000-00006E460000}"/>
    <cellStyle name="Обычный 4 3 2 4" xfId="6659" xr:uid="{00000000-0005-0000-0000-00006F460000}"/>
    <cellStyle name="Обычный 4 3 3" xfId="1357" xr:uid="{00000000-0005-0000-0000-000070460000}"/>
    <cellStyle name="Обычный 4 3 3 2" xfId="13645" xr:uid="{00000000-0005-0000-0000-000071460000}"/>
    <cellStyle name="Обычный 4 3 3 3" xfId="11387" xr:uid="{00000000-0005-0000-0000-000072460000}"/>
    <cellStyle name="Обычный 4 3 3 4" xfId="15899" xr:uid="{00000000-0005-0000-0000-000073460000}"/>
    <cellStyle name="Обычный 4 3 3 5" xfId="8640" xr:uid="{00000000-0005-0000-0000-000074460000}"/>
    <cellStyle name="Обычный 4 3 4" xfId="9242" xr:uid="{00000000-0005-0000-0000-000075460000}"/>
    <cellStyle name="Обычный 4 3 4 2" xfId="13140" xr:uid="{00000000-0005-0000-0000-000076460000}"/>
    <cellStyle name="Обычный 4 3 5" xfId="10825" xr:uid="{00000000-0005-0000-0000-000077460000}"/>
    <cellStyle name="Обычный 4 3 6" xfId="11923" xr:uid="{00000000-0005-0000-0000-000078460000}"/>
    <cellStyle name="Обычный 4 3 7" xfId="8403" xr:uid="{00000000-0005-0000-0000-000079460000}"/>
    <cellStyle name="Обычный 4 4" xfId="348" xr:uid="{00000000-0005-0000-0000-00007A460000}"/>
    <cellStyle name="Обычный 4 4 2" xfId="10828" xr:uid="{00000000-0005-0000-0000-00007B460000}"/>
    <cellStyle name="Обычный 4 4 3" xfId="10827" xr:uid="{00000000-0005-0000-0000-00007C460000}"/>
    <cellStyle name="Обычный 4 4 4" xfId="11593" xr:uid="{00000000-0005-0000-0000-00007D460000}"/>
    <cellStyle name="Обычный 4 4 5" xfId="7236" xr:uid="{00000000-0005-0000-0000-00007E460000}"/>
    <cellStyle name="Обычный 4 5" xfId="152" xr:uid="{00000000-0005-0000-0000-00007F460000}"/>
    <cellStyle name="Обычный 4 5 2" xfId="7391" xr:uid="{00000000-0005-0000-0000-000080460000}"/>
    <cellStyle name="Обычный 4 5 2 2" xfId="10830" xr:uid="{00000000-0005-0000-0000-000081460000}"/>
    <cellStyle name="Обычный 4 5 3" xfId="10829" xr:uid="{00000000-0005-0000-0000-000082460000}"/>
    <cellStyle name="Обычный 4 5 4" xfId="15884" xr:uid="{00000000-0005-0000-0000-000083460000}"/>
    <cellStyle name="Обычный 4 5 5" xfId="6077" xr:uid="{00000000-0005-0000-0000-000084460000}"/>
    <cellStyle name="Обычный 4 6" xfId="435" xr:uid="{00000000-0005-0000-0000-000085460000}"/>
    <cellStyle name="Обычный 4 6 2" xfId="10831" xr:uid="{00000000-0005-0000-0000-000086460000}"/>
    <cellStyle name="Обычный 4 6 3" xfId="16057" xr:uid="{00000000-0005-0000-0000-000087460000}"/>
    <cellStyle name="Обычный 4 6 4" xfId="6784" xr:uid="{00000000-0005-0000-0000-000088460000}"/>
    <cellStyle name="Обычный 4 6 5" xfId="20077" xr:uid="{00000000-0005-0000-0000-000089460000}"/>
    <cellStyle name="Обычный 4 7" xfId="1203" xr:uid="{00000000-0005-0000-0000-00008A460000}"/>
    <cellStyle name="Обычный 4 7 2" xfId="10832" xr:uid="{00000000-0005-0000-0000-00008B460000}"/>
    <cellStyle name="Обычный 4 7 2 2" xfId="13646" xr:uid="{00000000-0005-0000-0000-00008C460000}"/>
    <cellStyle name="Обычный 4 7 3" xfId="13423" xr:uid="{00000000-0005-0000-0000-00008D460000}"/>
    <cellStyle name="Обычный 4 7 4" xfId="8516" xr:uid="{00000000-0005-0000-0000-00008E460000}"/>
    <cellStyle name="Обычный 4 8" xfId="13647" xr:uid="{00000000-0005-0000-0000-00008F460000}"/>
    <cellStyle name="Обычный 4 8 2" xfId="15339" xr:uid="{00000000-0005-0000-0000-000090460000}"/>
    <cellStyle name="Обычный 4 9" xfId="7755" xr:uid="{00000000-0005-0000-0000-000091460000}"/>
    <cellStyle name="Обычный 4_BOP Tables for NBU_103011" xfId="1205" xr:uid="{00000000-0005-0000-0000-000092460000}"/>
    <cellStyle name="Обычный 40" xfId="1206" xr:uid="{00000000-0005-0000-0000-000093460000}"/>
    <cellStyle name="Обычный 40 2" xfId="8405" xr:uid="{00000000-0005-0000-0000-000094460000}"/>
    <cellStyle name="Обычный 40 3" xfId="5916" xr:uid="{00000000-0005-0000-0000-000095460000}"/>
    <cellStyle name="Обычный 40 4" xfId="6514" xr:uid="{00000000-0005-0000-0000-000096460000}"/>
    <cellStyle name="Обычный 41" xfId="1207" xr:uid="{00000000-0005-0000-0000-000097460000}"/>
    <cellStyle name="Обычный 41 2" xfId="6513" xr:uid="{00000000-0005-0000-0000-000098460000}"/>
    <cellStyle name="Обычный 41 3" xfId="5917" xr:uid="{00000000-0005-0000-0000-000099460000}"/>
    <cellStyle name="Обычный 41 4" xfId="9093" xr:uid="{00000000-0005-0000-0000-00009A460000}"/>
    <cellStyle name="Обычный 42" xfId="1208" xr:uid="{00000000-0005-0000-0000-00009B460000}"/>
    <cellStyle name="Обычный 42 2" xfId="8402" xr:uid="{00000000-0005-0000-0000-00009C460000}"/>
    <cellStyle name="Обычный 42 3" xfId="6569" xr:uid="{00000000-0005-0000-0000-00009D460000}"/>
    <cellStyle name="Обычный 42 4" xfId="5918" xr:uid="{00000000-0005-0000-0000-00009E460000}"/>
    <cellStyle name="Обычный 42 5" xfId="5763" xr:uid="{00000000-0005-0000-0000-00009F460000}"/>
    <cellStyle name="Обычный 43" xfId="1209" xr:uid="{00000000-0005-0000-0000-0000A0460000}"/>
    <cellStyle name="Обычный 43 2" xfId="5314" xr:uid="{00000000-0005-0000-0000-0000A1460000}"/>
    <cellStyle name="Обычный 43 2 2" xfId="13237" xr:uid="{00000000-0005-0000-0000-0000A2460000}"/>
    <cellStyle name="Обычный 43 2 3" xfId="15749" xr:uid="{00000000-0005-0000-0000-0000A3460000}"/>
    <cellStyle name="Обычный 43 2 4" xfId="7238" xr:uid="{00000000-0005-0000-0000-0000A4460000}"/>
    <cellStyle name="Обычный 43 3" xfId="5919" xr:uid="{00000000-0005-0000-0000-0000A5460000}"/>
    <cellStyle name="Обычный 43 3 2" xfId="8643" xr:uid="{00000000-0005-0000-0000-0000A6460000}"/>
    <cellStyle name="Обычный 43 3 3" xfId="11209" xr:uid="{00000000-0005-0000-0000-0000A7460000}"/>
    <cellStyle name="Обычный 43 4" xfId="10833" xr:uid="{00000000-0005-0000-0000-0000A8460000}"/>
    <cellStyle name="Обычный 43 5" xfId="7237" xr:uid="{00000000-0005-0000-0000-0000A9460000}"/>
    <cellStyle name="Обычный 44" xfId="7239" xr:uid="{00000000-0005-0000-0000-0000AA460000}"/>
    <cellStyle name="Обычный 44 10" xfId="13079" xr:uid="{00000000-0005-0000-0000-0000AB460000}"/>
    <cellStyle name="Обычный 44 11" xfId="13700" xr:uid="{00000000-0005-0000-0000-0000AC460000}"/>
    <cellStyle name="Обычный 44 12" xfId="20074" xr:uid="{00000000-0005-0000-0000-0000AD460000}"/>
    <cellStyle name="Обычный 44 13" xfId="20232" xr:uid="{00000000-0005-0000-0000-0000AE460000}"/>
    <cellStyle name="Обычный 44 2" xfId="5302" xr:uid="{00000000-0005-0000-0000-0000AF460000}"/>
    <cellStyle name="Обычный 44 2 10" xfId="13843" xr:uid="{00000000-0005-0000-0000-0000B0460000}"/>
    <cellStyle name="Обычный 44 2 11" xfId="6518" xr:uid="{00000000-0005-0000-0000-0000B1460000}"/>
    <cellStyle name="Обычный 44 2 2" xfId="9375" xr:uid="{00000000-0005-0000-0000-0000B2460000}"/>
    <cellStyle name="Обычный 44 2 2 2" xfId="7594" xr:uid="{00000000-0005-0000-0000-0000B3460000}"/>
    <cellStyle name="Обычный 44 2 2 2 2" xfId="7686" xr:uid="{00000000-0005-0000-0000-0000B4460000}"/>
    <cellStyle name="Обычный 44 2 2 2 2 2" xfId="10337" xr:uid="{00000000-0005-0000-0000-0000B5460000}"/>
    <cellStyle name="Обычный 44 2 2 2 2 2 2" xfId="13026" xr:uid="{00000000-0005-0000-0000-0000B6460000}"/>
    <cellStyle name="Обычный 44 2 2 2 2 2 3" xfId="14529" xr:uid="{00000000-0005-0000-0000-0000B7460000}"/>
    <cellStyle name="Обычный 44 2 2 2 2 3" xfId="12699" xr:uid="{00000000-0005-0000-0000-0000B8460000}"/>
    <cellStyle name="Обычный 44 2 2 2 2 4" xfId="14193" xr:uid="{00000000-0005-0000-0000-0000B9460000}"/>
    <cellStyle name="Обычный 44 2 2 2 3" xfId="9990" xr:uid="{00000000-0005-0000-0000-0000BA460000}"/>
    <cellStyle name="Обычный 44 2 2 2 3 2" xfId="12859" xr:uid="{00000000-0005-0000-0000-0000BB460000}"/>
    <cellStyle name="Обычный 44 2 2 2 3 3" xfId="14352" xr:uid="{00000000-0005-0000-0000-0000BC460000}"/>
    <cellStyle name="Обычный 44 2 2 2 4" xfId="12528" xr:uid="{00000000-0005-0000-0000-0000BD460000}"/>
    <cellStyle name="Обычный 44 2 2 2 5" xfId="14022" xr:uid="{00000000-0005-0000-0000-0000BE460000}"/>
    <cellStyle name="Обычный 44 2 2 3" xfId="5980" xr:uid="{00000000-0005-0000-0000-0000BF460000}"/>
    <cellStyle name="Обычный 44 2 2 3 2" xfId="10089" xr:uid="{00000000-0005-0000-0000-0000C0460000}"/>
    <cellStyle name="Обычный 44 2 2 3 2 2" xfId="12911" xr:uid="{00000000-0005-0000-0000-0000C1460000}"/>
    <cellStyle name="Обычный 44 2 2 3 2 3" xfId="14405" xr:uid="{00000000-0005-0000-0000-0000C2460000}"/>
    <cellStyle name="Обычный 44 2 2 3 3" xfId="12579" xr:uid="{00000000-0005-0000-0000-0000C3460000}"/>
    <cellStyle name="Обычный 44 2 2 3 4" xfId="14075" xr:uid="{00000000-0005-0000-0000-0000C4460000}"/>
    <cellStyle name="Обычный 44 2 2 4" xfId="5561" xr:uid="{00000000-0005-0000-0000-0000C5460000}"/>
    <cellStyle name="Обычный 44 2 2 4 2" xfId="12752" xr:uid="{00000000-0005-0000-0000-0000C6460000}"/>
    <cellStyle name="Обычный 44 2 2 4 3" xfId="14246" xr:uid="{00000000-0005-0000-0000-0000C7460000}"/>
    <cellStyle name="Обычный 44 2 2 5" xfId="12424" xr:uid="{00000000-0005-0000-0000-0000C8460000}"/>
    <cellStyle name="Обычный 44 2 2 6" xfId="13899" xr:uid="{00000000-0005-0000-0000-0000C9460000}"/>
    <cellStyle name="Обычный 44 2 3" xfId="5976" xr:uid="{00000000-0005-0000-0000-0000CA460000}"/>
    <cellStyle name="Обычный 44 2 3 2" xfId="5513" xr:uid="{00000000-0005-0000-0000-0000CB460000}"/>
    <cellStyle name="Обычный 44 2 3 2 2" xfId="10327" xr:uid="{00000000-0005-0000-0000-0000CC460000}"/>
    <cellStyle name="Обычный 44 2 3 2 2 2" xfId="13020" xr:uid="{00000000-0005-0000-0000-0000CD460000}"/>
    <cellStyle name="Обычный 44 2 3 2 2 3" xfId="14523" xr:uid="{00000000-0005-0000-0000-0000CE460000}"/>
    <cellStyle name="Обычный 44 2 3 2 3" xfId="12693" xr:uid="{00000000-0005-0000-0000-0000CF460000}"/>
    <cellStyle name="Обычный 44 2 3 2 4" xfId="14187" xr:uid="{00000000-0005-0000-0000-0000D0460000}"/>
    <cellStyle name="Обычный 44 2 3 3" xfId="9980" xr:uid="{00000000-0005-0000-0000-0000D1460000}"/>
    <cellStyle name="Обычный 44 2 3 3 2" xfId="12853" xr:uid="{00000000-0005-0000-0000-0000D2460000}"/>
    <cellStyle name="Обычный 44 2 3 3 3" xfId="14346" xr:uid="{00000000-0005-0000-0000-0000D3460000}"/>
    <cellStyle name="Обычный 44 2 3 4" xfId="12522" xr:uid="{00000000-0005-0000-0000-0000D4460000}"/>
    <cellStyle name="Обычный 44 2 3 5" xfId="14016" xr:uid="{00000000-0005-0000-0000-0000D5460000}"/>
    <cellStyle name="Обычный 44 2 4" xfId="5921" xr:uid="{00000000-0005-0000-0000-0000D6460000}"/>
    <cellStyle name="Обычный 44 2 4 2" xfId="9523" xr:uid="{00000000-0005-0000-0000-0000D7460000}"/>
    <cellStyle name="Обычный 44 2 4 2 2" xfId="10219" xr:uid="{00000000-0005-0000-0000-0000D8460000}"/>
    <cellStyle name="Обычный 44 2 4 2 2 2" xfId="12976" xr:uid="{00000000-0005-0000-0000-0000D9460000}"/>
    <cellStyle name="Обычный 44 2 4 2 2 3" xfId="14475" xr:uid="{00000000-0005-0000-0000-0000DA460000}"/>
    <cellStyle name="Обычный 44 2 4 2 3" xfId="12648" xr:uid="{00000000-0005-0000-0000-0000DB460000}"/>
    <cellStyle name="Обычный 44 2 4 2 4" xfId="14142" xr:uid="{00000000-0005-0000-0000-0000DC460000}"/>
    <cellStyle name="Обычный 44 2 4 3" xfId="9603" xr:uid="{00000000-0005-0000-0000-0000DD460000}"/>
    <cellStyle name="Обычный 44 2 4 3 2" xfId="12808" xr:uid="{00000000-0005-0000-0000-0000DE460000}"/>
    <cellStyle name="Обычный 44 2 4 3 3" xfId="14301" xr:uid="{00000000-0005-0000-0000-0000DF460000}"/>
    <cellStyle name="Обычный 44 2 4 4" xfId="12478" xr:uid="{00000000-0005-0000-0000-0000E0460000}"/>
    <cellStyle name="Обычный 44 2 4 5" xfId="13964" xr:uid="{00000000-0005-0000-0000-0000E1460000}"/>
    <cellStyle name="Обычный 44 2 5" xfId="7623" xr:uid="{00000000-0005-0000-0000-0000E2460000}"/>
    <cellStyle name="Обычный 44 2 5 2" xfId="10082" xr:uid="{00000000-0005-0000-0000-0000E3460000}"/>
    <cellStyle name="Обычный 44 2 5 2 2" xfId="12905" xr:uid="{00000000-0005-0000-0000-0000E4460000}"/>
    <cellStyle name="Обычный 44 2 5 2 3" xfId="14399" xr:uid="{00000000-0005-0000-0000-0000E5460000}"/>
    <cellStyle name="Обычный 44 2 5 3" xfId="12573" xr:uid="{00000000-0005-0000-0000-0000E6460000}"/>
    <cellStyle name="Обычный 44 2 5 4" xfId="14069" xr:uid="{00000000-0005-0000-0000-0000E7460000}"/>
    <cellStyle name="Обычный 44 2 6" xfId="5562" xr:uid="{00000000-0005-0000-0000-0000E8460000}"/>
    <cellStyle name="Обычный 44 2 6 2" xfId="12746" xr:uid="{00000000-0005-0000-0000-0000E9460000}"/>
    <cellStyle name="Обычный 44 2 6 3" xfId="14240" xr:uid="{00000000-0005-0000-0000-0000EA460000}"/>
    <cellStyle name="Обычный 44 2 7" xfId="10501" xr:uid="{00000000-0005-0000-0000-0000EB460000}"/>
    <cellStyle name="Обычный 44 2 7 2" xfId="11828" xr:uid="{00000000-0005-0000-0000-0000EC460000}"/>
    <cellStyle name="Обычный 44 2 8" xfId="12416" xr:uid="{00000000-0005-0000-0000-0000ED460000}"/>
    <cellStyle name="Обычный 44 2 9" xfId="13100" xr:uid="{00000000-0005-0000-0000-0000EE460000}"/>
    <cellStyle name="Обычный 44 3" xfId="9376" xr:uid="{00000000-0005-0000-0000-0000EF460000}"/>
    <cellStyle name="Обычный 44 3 2" xfId="13238" xr:uid="{00000000-0005-0000-0000-0000F0460000}"/>
    <cellStyle name="Обычный 44 4" xfId="5966" xr:uid="{00000000-0005-0000-0000-0000F1460000}"/>
    <cellStyle name="Обычный 44 4 2" xfId="9524" xr:uid="{00000000-0005-0000-0000-0000F2460000}"/>
    <cellStyle name="Обычный 44 4 2 2" xfId="10229" xr:uid="{00000000-0005-0000-0000-0000F3460000}"/>
    <cellStyle name="Обычный 44 4 2 2 2" xfId="12981" xr:uid="{00000000-0005-0000-0000-0000F4460000}"/>
    <cellStyle name="Обычный 44 4 2 2 3" xfId="14480" xr:uid="{00000000-0005-0000-0000-0000F5460000}"/>
    <cellStyle name="Обычный 44 4 2 3" xfId="12653" xr:uid="{00000000-0005-0000-0000-0000F6460000}"/>
    <cellStyle name="Обычный 44 4 2 4" xfId="14147" xr:uid="{00000000-0005-0000-0000-0000F7460000}"/>
    <cellStyle name="Обычный 44 4 3" xfId="7739" xr:uid="{00000000-0005-0000-0000-0000F8460000}"/>
    <cellStyle name="Обычный 44 4 3 2" xfId="12813" xr:uid="{00000000-0005-0000-0000-0000F9460000}"/>
    <cellStyle name="Обычный 44 4 3 3" xfId="14306" xr:uid="{00000000-0005-0000-0000-0000FA460000}"/>
    <cellStyle name="Обычный 44 4 4" xfId="12483" xr:uid="{00000000-0005-0000-0000-0000FB460000}"/>
    <cellStyle name="Обычный 44 4 5" xfId="13969" xr:uid="{00000000-0005-0000-0000-0000FC460000}"/>
    <cellStyle name="Обычный 44 5" xfId="6783" xr:uid="{00000000-0005-0000-0000-0000FD460000}"/>
    <cellStyle name="Обычный 44 5 2" xfId="9507" xr:uid="{00000000-0005-0000-0000-0000FE460000}"/>
    <cellStyle name="Обычный 44 5 2 2" xfId="10141" xr:uid="{00000000-0005-0000-0000-0000FF460000}"/>
    <cellStyle name="Обычный 44 5 2 2 2" xfId="12946" xr:uid="{00000000-0005-0000-0000-000000470000}"/>
    <cellStyle name="Обычный 44 5 2 2 3" xfId="14440" xr:uid="{00000000-0005-0000-0000-000001470000}"/>
    <cellStyle name="Обычный 44 5 2 3" xfId="12615" xr:uid="{00000000-0005-0000-0000-000002470000}"/>
    <cellStyle name="Обычный 44 5 2 4" xfId="14110" xr:uid="{00000000-0005-0000-0000-000003470000}"/>
    <cellStyle name="Обычный 44 5 3" xfId="9585" xr:uid="{00000000-0005-0000-0000-000004470000}"/>
    <cellStyle name="Обычный 44 5 3 2" xfId="12775" xr:uid="{00000000-0005-0000-0000-000005470000}"/>
    <cellStyle name="Обычный 44 5 3 3" xfId="14270" xr:uid="{00000000-0005-0000-0000-000006470000}"/>
    <cellStyle name="Обычный 44 5 4" xfId="12447" xr:uid="{00000000-0005-0000-0000-000007470000}"/>
    <cellStyle name="Обычный 44 5 5" xfId="13931" xr:uid="{00000000-0005-0000-0000-000008470000}"/>
    <cellStyle name="Обычный 44 6" xfId="6843" xr:uid="{00000000-0005-0000-0000-000009470000}"/>
    <cellStyle name="Обычный 44 6 2" xfId="9997" xr:uid="{00000000-0005-0000-0000-00000A470000}"/>
    <cellStyle name="Обычный 44 6 2 2" xfId="12866" xr:uid="{00000000-0005-0000-0000-00000B470000}"/>
    <cellStyle name="Обычный 44 6 2 3" xfId="14359" xr:uid="{00000000-0005-0000-0000-00000C470000}"/>
    <cellStyle name="Обычный 44 6 3" xfId="12535" xr:uid="{00000000-0005-0000-0000-00000D470000}"/>
    <cellStyle name="Обычный 44 6 4" xfId="14030" xr:uid="{00000000-0005-0000-0000-00000E470000}"/>
    <cellStyle name="Обычный 44 7" xfId="5995" xr:uid="{00000000-0005-0000-0000-00000F470000}"/>
    <cellStyle name="Обычный 44 7 2" xfId="12706" xr:uid="{00000000-0005-0000-0000-000010470000}"/>
    <cellStyle name="Обычный 44 7 3" xfId="14200" xr:uid="{00000000-0005-0000-0000-000011470000}"/>
    <cellStyle name="Обычный 44 8" xfId="10834" xr:uid="{00000000-0005-0000-0000-000012470000}"/>
    <cellStyle name="Обычный 44 8 2" xfId="11801" xr:uid="{00000000-0005-0000-0000-000013470000}"/>
    <cellStyle name="Обычный 44 9" xfId="12373" xr:uid="{00000000-0005-0000-0000-000014470000}"/>
    <cellStyle name="Обычный 45" xfId="1210" xr:uid="{00000000-0005-0000-0000-000015470000}"/>
    <cellStyle name="Обычный 45 2" xfId="9102" xr:uid="{00000000-0005-0000-0000-000016470000}"/>
    <cellStyle name="Обычный 45 3" xfId="5920" xr:uid="{00000000-0005-0000-0000-000017470000}"/>
    <cellStyle name="Обычный 45 4" xfId="8407" xr:uid="{00000000-0005-0000-0000-000018470000}"/>
    <cellStyle name="Обычный 46" xfId="1211" xr:uid="{00000000-0005-0000-0000-000019470000}"/>
    <cellStyle name="Обычный 46 2" xfId="8406" xr:uid="{00000000-0005-0000-0000-00001A470000}"/>
    <cellStyle name="Обычный 46 3" xfId="9236" xr:uid="{00000000-0005-0000-0000-00001B470000}"/>
    <cellStyle name="Обычный 46 4" xfId="6515" xr:uid="{00000000-0005-0000-0000-00001C470000}"/>
    <cellStyle name="Обычный 47" xfId="1212" xr:uid="{00000000-0005-0000-0000-00001D470000}"/>
    <cellStyle name="Обычный 47 2" xfId="7240" xr:uid="{00000000-0005-0000-0000-00001E470000}"/>
    <cellStyle name="Обычный 47 3" xfId="6079" xr:uid="{00000000-0005-0000-0000-00001F470000}"/>
    <cellStyle name="Обычный 47 4" xfId="9101" xr:uid="{00000000-0005-0000-0000-000020470000}"/>
    <cellStyle name="Обычный 48" xfId="1213" xr:uid="{00000000-0005-0000-0000-000021470000}"/>
    <cellStyle name="Обычный 48 2" xfId="8408" xr:uid="{00000000-0005-0000-0000-000022470000}"/>
    <cellStyle name="Обычный 48 3" xfId="6080" xr:uid="{00000000-0005-0000-0000-000023470000}"/>
    <cellStyle name="Обычный 48 4" xfId="6517" xr:uid="{00000000-0005-0000-0000-000024470000}"/>
    <cellStyle name="Обычный 49" xfId="1214" xr:uid="{00000000-0005-0000-0000-000025470000}"/>
    <cellStyle name="Обычный 49 2" xfId="6516" xr:uid="{00000000-0005-0000-0000-000026470000}"/>
    <cellStyle name="Обычный 49 3" xfId="6081" xr:uid="{00000000-0005-0000-0000-000027470000}"/>
    <cellStyle name="Обычный 49 4" xfId="9103" xr:uid="{00000000-0005-0000-0000-000028470000}"/>
    <cellStyle name="Обычный 5" xfId="196" xr:uid="{00000000-0005-0000-0000-000029470000}"/>
    <cellStyle name="Обычный 5 2" xfId="295" xr:uid="{00000000-0005-0000-0000-00002A470000}"/>
    <cellStyle name="Обычный 5 2 2" xfId="361" xr:uid="{00000000-0005-0000-0000-00002B470000}"/>
    <cellStyle name="Обычный 5 2 2 2" xfId="6656" xr:uid="{00000000-0005-0000-0000-00002C470000}"/>
    <cellStyle name="Обычный 5 2 2 2 2" xfId="15761" xr:uid="{00000000-0005-0000-0000-00002D470000}"/>
    <cellStyle name="Обычный 5 2 2 3" xfId="15275" xr:uid="{00000000-0005-0000-0000-00002E470000}"/>
    <cellStyle name="Обычный 5 2 2 4" xfId="8393" xr:uid="{00000000-0005-0000-0000-00002F470000}"/>
    <cellStyle name="Обычный 5 2 3" xfId="1216" xr:uid="{00000000-0005-0000-0000-000030470000}"/>
    <cellStyle name="Обычный 5 2 3 2" xfId="10835" xr:uid="{00000000-0005-0000-0000-000031470000}"/>
    <cellStyle name="Обычный 5 2 3 3" xfId="11948" xr:uid="{00000000-0005-0000-0000-000032470000}"/>
    <cellStyle name="Обычный 5 2 3 4" xfId="15901" xr:uid="{00000000-0005-0000-0000-000033470000}"/>
    <cellStyle name="Обычный 5 2 3 5" xfId="8458" xr:uid="{00000000-0005-0000-0000-000034470000}"/>
    <cellStyle name="Обычный 5 2 4" xfId="6082" xr:uid="{00000000-0005-0000-0000-000035470000}"/>
    <cellStyle name="Обычный 5 2 4 2" xfId="11687" xr:uid="{00000000-0005-0000-0000-000036470000}"/>
    <cellStyle name="Обычный 5 2 5" xfId="6204" xr:uid="{00000000-0005-0000-0000-000037470000}"/>
    <cellStyle name="Обычный 5 3" xfId="350" xr:uid="{00000000-0005-0000-0000-000038470000}"/>
    <cellStyle name="Обычный 5 3 2" xfId="1358" xr:uid="{00000000-0005-0000-0000-000039470000}"/>
    <cellStyle name="Обычный 5 3 2 2" xfId="10837" xr:uid="{00000000-0005-0000-0000-00003A470000}"/>
    <cellStyle name="Обычный 5 3 2 3" xfId="12109" xr:uid="{00000000-0005-0000-0000-00003B470000}"/>
    <cellStyle name="Обычный 5 3 2 4" xfId="8644" xr:uid="{00000000-0005-0000-0000-00003C470000}"/>
    <cellStyle name="Обычный 5 3 3" xfId="9241" xr:uid="{00000000-0005-0000-0000-00003D470000}"/>
    <cellStyle name="Обычный 5 3 3 2" xfId="10838" xr:uid="{00000000-0005-0000-0000-00003E470000}"/>
    <cellStyle name="Обычный 5 3 4" xfId="10836" xr:uid="{00000000-0005-0000-0000-00003F470000}"/>
    <cellStyle name="Обычный 5 3 4 2" xfId="13648" xr:uid="{00000000-0005-0000-0000-000040470000}"/>
    <cellStyle name="Обычный 5 3 5" xfId="13239" xr:uid="{00000000-0005-0000-0000-000041470000}"/>
    <cellStyle name="Обычный 5 3 6" xfId="9100" xr:uid="{00000000-0005-0000-0000-000042470000}"/>
    <cellStyle name="Обычный 5 4" xfId="1215" xr:uid="{00000000-0005-0000-0000-000043470000}"/>
    <cellStyle name="Обычный 5 4 2" xfId="8536" xr:uid="{00000000-0005-0000-0000-000044470000}"/>
    <cellStyle name="Обычный 5 4 2 2" xfId="13402" xr:uid="{00000000-0005-0000-0000-000045470000}"/>
    <cellStyle name="Обычный 5 4 3" xfId="10839" xr:uid="{00000000-0005-0000-0000-000046470000}"/>
    <cellStyle name="Обычный 5 5" xfId="10840" xr:uid="{00000000-0005-0000-0000-000047470000}"/>
    <cellStyle name="Обычный 5 5 2" xfId="16074" xr:uid="{00000000-0005-0000-0000-000048470000}"/>
    <cellStyle name="Обычный 5 5 3" xfId="15886" xr:uid="{00000000-0005-0000-0000-000049470000}"/>
    <cellStyle name="Обычный 5 6" xfId="10500" xr:uid="{00000000-0005-0000-0000-00004A470000}"/>
    <cellStyle name="Обычный 5 6 2" xfId="16058" xr:uid="{00000000-0005-0000-0000-00004B470000}"/>
    <cellStyle name="Обычный 5 7" xfId="16070" xr:uid="{00000000-0005-0000-0000-00004C470000}"/>
    <cellStyle name="Обычный 5 8" xfId="8073" xr:uid="{00000000-0005-0000-0000-00004D470000}"/>
    <cellStyle name="Обычный 5 9" xfId="20086" xr:uid="{00000000-0005-0000-0000-00004E470000}"/>
    <cellStyle name="Обычный 5 9 2" xfId="20251" xr:uid="{00000000-0005-0000-0000-00004F470000}"/>
    <cellStyle name="Обычный 5 9 2 2" xfId="20266" xr:uid="{00000000-0005-0000-0000-000050470000}"/>
    <cellStyle name="Обычный 50" xfId="1217" xr:uid="{00000000-0005-0000-0000-000051470000}"/>
    <cellStyle name="Обычный 50 2" xfId="7242" xr:uid="{00000000-0005-0000-0000-000052470000}"/>
    <cellStyle name="Обычный 50 3" xfId="6083" xr:uid="{00000000-0005-0000-0000-000053470000}"/>
    <cellStyle name="Обычный 50 4" xfId="7241" xr:uid="{00000000-0005-0000-0000-000054470000}"/>
    <cellStyle name="Обычный 51" xfId="1218" xr:uid="{00000000-0005-0000-0000-000055470000}"/>
    <cellStyle name="Обычный 51 2" xfId="9104" xr:uid="{00000000-0005-0000-0000-000056470000}"/>
    <cellStyle name="Обычный 51 3" xfId="6084" xr:uid="{00000000-0005-0000-0000-000057470000}"/>
    <cellStyle name="Обычный 51 4" xfId="9105" xr:uid="{00000000-0005-0000-0000-000058470000}"/>
    <cellStyle name="Обычный 52" xfId="1219" xr:uid="{00000000-0005-0000-0000-000059470000}"/>
    <cellStyle name="Обычный 52 2" xfId="8411" xr:uid="{00000000-0005-0000-0000-00005A470000}"/>
    <cellStyle name="Обычный 52 3" xfId="6085" xr:uid="{00000000-0005-0000-0000-00005B470000}"/>
    <cellStyle name="Обычный 52 4" xfId="6534" xr:uid="{00000000-0005-0000-0000-00005C470000}"/>
    <cellStyle name="Обычный 53" xfId="1220" xr:uid="{00000000-0005-0000-0000-00005D470000}"/>
    <cellStyle name="Обычный 53 2" xfId="6520" xr:uid="{00000000-0005-0000-0000-00005E470000}"/>
    <cellStyle name="Обычный 53 3" xfId="6086" xr:uid="{00000000-0005-0000-0000-00005F470000}"/>
    <cellStyle name="Обычный 53 4" xfId="7243" xr:uid="{00000000-0005-0000-0000-000060470000}"/>
    <cellStyle name="Обычный 54" xfId="1221" xr:uid="{00000000-0005-0000-0000-000061470000}"/>
    <cellStyle name="Обычный 54 2" xfId="9106" xr:uid="{00000000-0005-0000-0000-000062470000}"/>
    <cellStyle name="Обычный 54 3" xfId="6087" xr:uid="{00000000-0005-0000-0000-000063470000}"/>
    <cellStyle name="Обычный 54 4" xfId="8410" xr:uid="{00000000-0005-0000-0000-000064470000}"/>
    <cellStyle name="Обычный 55" xfId="411" xr:uid="{00000000-0005-0000-0000-000065470000}"/>
    <cellStyle name="Обычный 55 2" xfId="6575" xr:uid="{00000000-0005-0000-0000-000066470000}"/>
    <cellStyle name="Обычный 55 2 2" xfId="7392" xr:uid="{00000000-0005-0000-0000-000067470000}"/>
    <cellStyle name="Обычный 55 2 2 2" xfId="13141" xr:uid="{00000000-0005-0000-0000-000068470000}"/>
    <cellStyle name="Обычный 55 3" xfId="7571" xr:uid="{00000000-0005-0000-0000-000069470000}"/>
    <cellStyle name="Обычный 55 4" xfId="10841" xr:uid="{00000000-0005-0000-0000-00006A470000}"/>
    <cellStyle name="Обычный 55 5" xfId="9092" xr:uid="{00000000-0005-0000-0000-00006B470000}"/>
    <cellStyle name="Обычный 56" xfId="6522" xr:uid="{00000000-0005-0000-0000-00006C470000}"/>
    <cellStyle name="Обычный 56 2" xfId="6101" xr:uid="{00000000-0005-0000-0000-00006D470000}"/>
    <cellStyle name="Обычный 56 2 2" xfId="6649" xr:uid="{00000000-0005-0000-0000-00006E470000}"/>
    <cellStyle name="Обычный 56 2 2 2" xfId="13148" xr:uid="{00000000-0005-0000-0000-00006F470000}"/>
    <cellStyle name="Обычный 56 3" xfId="5422" xr:uid="{00000000-0005-0000-0000-000070470000}"/>
    <cellStyle name="Обычный 56 4" xfId="10842" xr:uid="{00000000-0005-0000-0000-000071470000}"/>
    <cellStyle name="Обычный 57" xfId="16" xr:uid="{00000000-0005-0000-0000-000072470000}"/>
    <cellStyle name="Обычный 57 2" xfId="418" xr:uid="{00000000-0005-0000-0000-000073470000}"/>
    <cellStyle name="Обычный 57 2 2" xfId="5421" xr:uid="{00000000-0005-0000-0000-000074470000}"/>
    <cellStyle name="Обычный 57 2 2 2" xfId="13240" xr:uid="{00000000-0005-0000-0000-000075470000}"/>
    <cellStyle name="Обычный 57 2 3" xfId="6103" xr:uid="{00000000-0005-0000-0000-000076470000}"/>
    <cellStyle name="Обычный 57 3" xfId="18" xr:uid="{00000000-0005-0000-0000-000077470000}"/>
    <cellStyle name="Обычный 57 3 2" xfId="7539" xr:uid="{00000000-0005-0000-0000-000078470000}"/>
    <cellStyle name="Обычный 57 4" xfId="10843" xr:uid="{00000000-0005-0000-0000-000079470000}"/>
    <cellStyle name="Обычный 57 5" xfId="8412" xr:uid="{00000000-0005-0000-0000-00007A470000}"/>
    <cellStyle name="Обычный 58" xfId="23" xr:uid="{00000000-0005-0000-0000-00007B470000}"/>
    <cellStyle name="Обычный 58 10" xfId="13797" xr:uid="{00000000-0005-0000-0000-00007C470000}"/>
    <cellStyle name="Обычный 58 11" xfId="7244" xr:uid="{00000000-0005-0000-0000-00007D470000}"/>
    <cellStyle name="Обычный 58 2" xfId="47" xr:uid="{00000000-0005-0000-0000-00007E470000}"/>
    <cellStyle name="Обычный 58 2 2" xfId="431" xr:uid="{00000000-0005-0000-0000-00007F470000}"/>
    <cellStyle name="Обычный 58 2 2 2" xfId="7688" xr:uid="{00000000-0005-0000-0000-000080470000}"/>
    <cellStyle name="Обычный 58 2 2 2 2" xfId="10339" xr:uid="{00000000-0005-0000-0000-000081470000}"/>
    <cellStyle name="Обычный 58 2 2 2 2 2" xfId="13028" xr:uid="{00000000-0005-0000-0000-000082470000}"/>
    <cellStyle name="Обычный 58 2 2 2 2 3" xfId="14531" xr:uid="{00000000-0005-0000-0000-000083470000}"/>
    <cellStyle name="Обычный 58 2 2 2 3" xfId="12701" xr:uid="{00000000-0005-0000-0000-000084470000}"/>
    <cellStyle name="Обычный 58 2 2 2 4" xfId="14195" xr:uid="{00000000-0005-0000-0000-000085470000}"/>
    <cellStyle name="Обычный 58 2 2 3" xfId="9992" xr:uid="{00000000-0005-0000-0000-000086470000}"/>
    <cellStyle name="Обычный 58 2 2 3 2" xfId="12861" xr:uid="{00000000-0005-0000-0000-000087470000}"/>
    <cellStyle name="Обычный 58 2 2 3 3" xfId="14354" xr:uid="{00000000-0005-0000-0000-000088470000}"/>
    <cellStyle name="Обычный 58 2 2 4" xfId="12530" xr:uid="{00000000-0005-0000-0000-000089470000}"/>
    <cellStyle name="Обычный 58 2 2 5" xfId="14024" xr:uid="{00000000-0005-0000-0000-00008A470000}"/>
    <cellStyle name="Обычный 58 2 2 6" xfId="8724" xr:uid="{00000000-0005-0000-0000-00008B470000}"/>
    <cellStyle name="Обычный 58 2 3" xfId="9912" xr:uid="{00000000-0005-0000-0000-00008C470000}"/>
    <cellStyle name="Обычный 58 2 3 2" xfId="10091" xr:uid="{00000000-0005-0000-0000-00008D470000}"/>
    <cellStyle name="Обычный 58 2 3 2 2" xfId="12913" xr:uid="{00000000-0005-0000-0000-00008E470000}"/>
    <cellStyle name="Обычный 58 2 3 2 3" xfId="14407" xr:uid="{00000000-0005-0000-0000-00008F470000}"/>
    <cellStyle name="Обычный 58 2 3 3" xfId="12581" xr:uid="{00000000-0005-0000-0000-000090470000}"/>
    <cellStyle name="Обычный 58 2 3 4" xfId="14077" xr:uid="{00000000-0005-0000-0000-000091470000}"/>
    <cellStyle name="Обычный 58 2 4" xfId="7709" xr:uid="{00000000-0005-0000-0000-000092470000}"/>
    <cellStyle name="Обычный 58 2 4 2" xfId="12754" xr:uid="{00000000-0005-0000-0000-000093470000}"/>
    <cellStyle name="Обычный 58 2 4 3" xfId="14248" xr:uid="{00000000-0005-0000-0000-000094470000}"/>
    <cellStyle name="Обычный 58 2 5" xfId="11964" xr:uid="{00000000-0005-0000-0000-000095470000}"/>
    <cellStyle name="Обычный 58 2 6" xfId="12426" xr:uid="{00000000-0005-0000-0000-000096470000}"/>
    <cellStyle name="Обычный 58 2 7" xfId="13149" xr:uid="{00000000-0005-0000-0000-000097470000}"/>
    <cellStyle name="Обычный 58 2 8" xfId="13901" xr:uid="{00000000-0005-0000-0000-000098470000}"/>
    <cellStyle name="Обычный 58 2 9" xfId="6521" xr:uid="{00000000-0005-0000-0000-000099470000}"/>
    <cellStyle name="Обычный 58 3" xfId="6756" xr:uid="{00000000-0005-0000-0000-00009A470000}"/>
    <cellStyle name="Обычный 58 3 2" xfId="8723" xr:uid="{00000000-0005-0000-0000-00009B470000}"/>
    <cellStyle name="Обычный 58 3 2 2" xfId="7687" xr:uid="{00000000-0005-0000-0000-00009C470000}"/>
    <cellStyle name="Обычный 58 3 2 2 2" xfId="10338" xr:uid="{00000000-0005-0000-0000-00009D470000}"/>
    <cellStyle name="Обычный 58 3 2 2 2 2" xfId="13027" xr:uid="{00000000-0005-0000-0000-00009E470000}"/>
    <cellStyle name="Обычный 58 3 2 2 2 3" xfId="14530" xr:uid="{00000000-0005-0000-0000-00009F470000}"/>
    <cellStyle name="Обычный 58 3 2 2 3" xfId="12700" xr:uid="{00000000-0005-0000-0000-0000A0470000}"/>
    <cellStyle name="Обычный 58 3 2 2 4" xfId="14194" xr:uid="{00000000-0005-0000-0000-0000A1470000}"/>
    <cellStyle name="Обычный 58 3 2 3" xfId="9991" xr:uid="{00000000-0005-0000-0000-0000A2470000}"/>
    <cellStyle name="Обычный 58 3 2 3 2" xfId="12860" xr:uid="{00000000-0005-0000-0000-0000A3470000}"/>
    <cellStyle name="Обычный 58 3 2 3 3" xfId="14353" xr:uid="{00000000-0005-0000-0000-0000A4470000}"/>
    <cellStyle name="Обычный 58 3 2 4" xfId="12529" xr:uid="{00000000-0005-0000-0000-0000A5470000}"/>
    <cellStyle name="Обычный 58 3 2 5" xfId="14023" xr:uid="{00000000-0005-0000-0000-0000A6470000}"/>
    <cellStyle name="Обычный 58 3 3" xfId="5981" xr:uid="{00000000-0005-0000-0000-0000A7470000}"/>
    <cellStyle name="Обычный 58 3 3 2" xfId="10090" xr:uid="{00000000-0005-0000-0000-0000A8470000}"/>
    <cellStyle name="Обычный 58 3 3 2 2" xfId="12912" xr:uid="{00000000-0005-0000-0000-0000A9470000}"/>
    <cellStyle name="Обычный 58 3 3 2 3" xfId="14406" xr:uid="{00000000-0005-0000-0000-0000AA470000}"/>
    <cellStyle name="Обычный 58 3 3 3" xfId="12580" xr:uid="{00000000-0005-0000-0000-0000AB470000}"/>
    <cellStyle name="Обычный 58 3 3 4" xfId="14076" xr:uid="{00000000-0005-0000-0000-0000AC470000}"/>
    <cellStyle name="Обычный 58 3 4" xfId="5558" xr:uid="{00000000-0005-0000-0000-0000AD470000}"/>
    <cellStyle name="Обычный 58 3 4 2" xfId="12753" xr:uid="{00000000-0005-0000-0000-0000AE470000}"/>
    <cellStyle name="Обычный 58 3 4 3" xfId="14247" xr:uid="{00000000-0005-0000-0000-0000AF470000}"/>
    <cellStyle name="Обычный 58 3 5" xfId="12425" xr:uid="{00000000-0005-0000-0000-0000B0470000}"/>
    <cellStyle name="Обычный 58 3 6" xfId="13900" xr:uid="{00000000-0005-0000-0000-0000B1470000}"/>
    <cellStyle name="Обычный 58 4" xfId="9438" xr:uid="{00000000-0005-0000-0000-0000B2470000}"/>
    <cellStyle name="Обычный 58 4 2" xfId="6879" xr:uid="{00000000-0005-0000-0000-0000B3470000}"/>
    <cellStyle name="Обычный 58 4 2 2" xfId="10239" xr:uid="{00000000-0005-0000-0000-0000B4470000}"/>
    <cellStyle name="Обычный 58 4 2 2 2" xfId="12982" xr:uid="{00000000-0005-0000-0000-0000B5470000}"/>
    <cellStyle name="Обычный 58 4 2 2 3" xfId="14482" xr:uid="{00000000-0005-0000-0000-0000B6470000}"/>
    <cellStyle name="Обычный 58 4 2 3" xfId="12654" xr:uid="{00000000-0005-0000-0000-0000B7470000}"/>
    <cellStyle name="Обычный 58 4 2 4" xfId="14149" xr:uid="{00000000-0005-0000-0000-0000B8470000}"/>
    <cellStyle name="Обычный 58 4 3" xfId="5622" xr:uid="{00000000-0005-0000-0000-0000B9470000}"/>
    <cellStyle name="Обычный 58 4 3 2" xfId="12814" xr:uid="{00000000-0005-0000-0000-0000BA470000}"/>
    <cellStyle name="Обычный 58 4 3 3" xfId="14308" xr:uid="{00000000-0005-0000-0000-0000BB470000}"/>
    <cellStyle name="Обычный 58 4 4" xfId="12484" xr:uid="{00000000-0005-0000-0000-0000BC470000}"/>
    <cellStyle name="Обычный 58 4 5" xfId="13975" xr:uid="{00000000-0005-0000-0000-0000BD470000}"/>
    <cellStyle name="Обычный 58 5" xfId="9406" xr:uid="{00000000-0005-0000-0000-0000BE470000}"/>
    <cellStyle name="Обычный 58 6" xfId="7603" xr:uid="{00000000-0005-0000-0000-0000BF470000}"/>
    <cellStyle name="Обычный 58 6 2" xfId="9998" xr:uid="{00000000-0005-0000-0000-0000C0470000}"/>
    <cellStyle name="Обычный 58 6 2 2" xfId="12867" xr:uid="{00000000-0005-0000-0000-0000C1470000}"/>
    <cellStyle name="Обычный 58 6 2 3" xfId="14360" xr:uid="{00000000-0005-0000-0000-0000C2470000}"/>
    <cellStyle name="Обычный 58 6 3" xfId="12536" xr:uid="{00000000-0005-0000-0000-0000C3470000}"/>
    <cellStyle name="Обычный 58 6 4" xfId="14031" xr:uid="{00000000-0005-0000-0000-0000C4470000}"/>
    <cellStyle name="Обычный 58 7" xfId="6119" xr:uid="{00000000-0005-0000-0000-0000C5470000}"/>
    <cellStyle name="Обычный 58 7 2" xfId="12707" xr:uid="{00000000-0005-0000-0000-0000C6470000}"/>
    <cellStyle name="Обычный 58 7 3" xfId="14202" xr:uid="{00000000-0005-0000-0000-0000C7470000}"/>
    <cellStyle name="Обычный 58 8" xfId="11812" xr:uid="{00000000-0005-0000-0000-0000C8470000}"/>
    <cellStyle name="Обычный 58 9" xfId="12379" xr:uid="{00000000-0005-0000-0000-0000C9470000}"/>
    <cellStyle name="Обычный 59" xfId="8409" xr:uid="{00000000-0005-0000-0000-0000CA470000}"/>
    <cellStyle name="Обычный 59 10" xfId="13798" xr:uid="{00000000-0005-0000-0000-0000CB470000}"/>
    <cellStyle name="Обычный 59 2" xfId="7245" xr:uid="{00000000-0005-0000-0000-0000CC470000}"/>
    <cellStyle name="Обычный 59 2 2" xfId="9462" xr:uid="{00000000-0005-0000-0000-0000CD470000}"/>
    <cellStyle name="Обычный 59 2 2 2" xfId="9554" xr:uid="{00000000-0005-0000-0000-0000CE470000}"/>
    <cellStyle name="Обычный 59 2 2 2 2" xfId="10341" xr:uid="{00000000-0005-0000-0000-0000CF470000}"/>
    <cellStyle name="Обычный 59 2 2 2 2 2" xfId="13030" xr:uid="{00000000-0005-0000-0000-0000D0470000}"/>
    <cellStyle name="Обычный 59 2 2 2 2 3" xfId="14533" xr:uid="{00000000-0005-0000-0000-0000D1470000}"/>
    <cellStyle name="Обычный 59 2 2 2 3" xfId="12703" xr:uid="{00000000-0005-0000-0000-0000D2470000}"/>
    <cellStyle name="Обычный 59 2 2 2 4" xfId="14197" xr:uid="{00000000-0005-0000-0000-0000D3470000}"/>
    <cellStyle name="Обычный 59 2 2 3" xfId="9994" xr:uid="{00000000-0005-0000-0000-0000D4470000}"/>
    <cellStyle name="Обычный 59 2 2 3 2" xfId="12863" xr:uid="{00000000-0005-0000-0000-0000D5470000}"/>
    <cellStyle name="Обычный 59 2 2 3 3" xfId="14356" xr:uid="{00000000-0005-0000-0000-0000D6470000}"/>
    <cellStyle name="Обычный 59 2 2 4" xfId="12532" xr:uid="{00000000-0005-0000-0000-0000D7470000}"/>
    <cellStyle name="Обычный 59 2 2 5" xfId="14026" xr:uid="{00000000-0005-0000-0000-0000D8470000}"/>
    <cellStyle name="Обычный 59 2 3" xfId="5982" xr:uid="{00000000-0005-0000-0000-0000D9470000}"/>
    <cellStyle name="Обычный 59 2 3 2" xfId="10093" xr:uid="{00000000-0005-0000-0000-0000DA470000}"/>
    <cellStyle name="Обычный 59 2 3 2 2" xfId="12915" xr:uid="{00000000-0005-0000-0000-0000DB470000}"/>
    <cellStyle name="Обычный 59 2 3 2 3" xfId="14409" xr:uid="{00000000-0005-0000-0000-0000DC470000}"/>
    <cellStyle name="Обычный 59 2 3 3" xfId="12583" xr:uid="{00000000-0005-0000-0000-0000DD470000}"/>
    <cellStyle name="Обычный 59 2 3 4" xfId="14079" xr:uid="{00000000-0005-0000-0000-0000DE470000}"/>
    <cellStyle name="Обычный 59 2 4" xfId="5559" xr:uid="{00000000-0005-0000-0000-0000DF470000}"/>
    <cellStyle name="Обычный 59 2 4 2" xfId="12756" xr:uid="{00000000-0005-0000-0000-0000E0470000}"/>
    <cellStyle name="Обычный 59 2 4 3" xfId="14250" xr:uid="{00000000-0005-0000-0000-0000E1470000}"/>
    <cellStyle name="Обычный 59 2 5" xfId="11965" xr:uid="{00000000-0005-0000-0000-0000E2470000}"/>
    <cellStyle name="Обычный 59 2 6" xfId="12428" xr:uid="{00000000-0005-0000-0000-0000E3470000}"/>
    <cellStyle name="Обычный 59 2 7" xfId="13241" xr:uid="{00000000-0005-0000-0000-0000E4470000}"/>
    <cellStyle name="Обычный 59 2 8" xfId="13903" xr:uid="{00000000-0005-0000-0000-0000E5470000}"/>
    <cellStyle name="Обычный 59 3" xfId="7510" xr:uid="{00000000-0005-0000-0000-0000E6470000}"/>
    <cellStyle name="Обычный 59 3 2" xfId="7595" xr:uid="{00000000-0005-0000-0000-0000E7470000}"/>
    <cellStyle name="Обычный 59 3 2 2" xfId="9555" xr:uid="{00000000-0005-0000-0000-0000E8470000}"/>
    <cellStyle name="Обычный 59 3 2 2 2" xfId="10340" xr:uid="{00000000-0005-0000-0000-0000E9470000}"/>
    <cellStyle name="Обычный 59 3 2 2 2 2" xfId="13029" xr:uid="{00000000-0005-0000-0000-0000EA470000}"/>
    <cellStyle name="Обычный 59 3 2 2 2 3" xfId="14532" xr:uid="{00000000-0005-0000-0000-0000EB470000}"/>
    <cellStyle name="Обычный 59 3 2 2 3" xfId="12702" xr:uid="{00000000-0005-0000-0000-0000EC470000}"/>
    <cellStyle name="Обычный 59 3 2 2 4" xfId="14196" xr:uid="{00000000-0005-0000-0000-0000ED470000}"/>
    <cellStyle name="Обычный 59 3 2 3" xfId="9993" xr:uid="{00000000-0005-0000-0000-0000EE470000}"/>
    <cellStyle name="Обычный 59 3 2 3 2" xfId="12862" xr:uid="{00000000-0005-0000-0000-0000EF470000}"/>
    <cellStyle name="Обычный 59 3 2 3 3" xfId="14355" xr:uid="{00000000-0005-0000-0000-0000F0470000}"/>
    <cellStyle name="Обычный 59 3 2 4" xfId="12531" xr:uid="{00000000-0005-0000-0000-0000F1470000}"/>
    <cellStyle name="Обычный 59 3 2 5" xfId="14025" xr:uid="{00000000-0005-0000-0000-0000F2470000}"/>
    <cellStyle name="Обычный 59 3 3" xfId="9900" xr:uid="{00000000-0005-0000-0000-0000F3470000}"/>
    <cellStyle name="Обычный 59 3 3 2" xfId="10092" xr:uid="{00000000-0005-0000-0000-0000F4470000}"/>
    <cellStyle name="Обычный 59 3 3 2 2" xfId="12914" xr:uid="{00000000-0005-0000-0000-0000F5470000}"/>
    <cellStyle name="Обычный 59 3 3 2 3" xfId="14408" xr:uid="{00000000-0005-0000-0000-0000F6470000}"/>
    <cellStyle name="Обычный 59 3 3 3" xfId="12582" xr:uid="{00000000-0005-0000-0000-0000F7470000}"/>
    <cellStyle name="Обычный 59 3 3 4" xfId="14078" xr:uid="{00000000-0005-0000-0000-0000F8470000}"/>
    <cellStyle name="Обычный 59 3 4" xfId="5560" xr:uid="{00000000-0005-0000-0000-0000F9470000}"/>
    <cellStyle name="Обычный 59 3 4 2" xfId="12755" xr:uid="{00000000-0005-0000-0000-0000FA470000}"/>
    <cellStyle name="Обычный 59 3 4 3" xfId="14249" xr:uid="{00000000-0005-0000-0000-0000FB470000}"/>
    <cellStyle name="Обычный 59 3 5" xfId="12427" xr:uid="{00000000-0005-0000-0000-0000FC470000}"/>
    <cellStyle name="Обычный 59 3 6" xfId="13902" xr:uid="{00000000-0005-0000-0000-0000FD470000}"/>
    <cellStyle name="Обычный 59 4" xfId="9435" xr:uid="{00000000-0005-0000-0000-0000FE470000}"/>
    <cellStyle name="Обычный 59 4 2" xfId="7662" xr:uid="{00000000-0005-0000-0000-0000FF470000}"/>
    <cellStyle name="Обычный 59 4 2 2" xfId="10240" xr:uid="{00000000-0005-0000-0000-000000480000}"/>
    <cellStyle name="Обычный 59 4 2 2 2" xfId="12983" xr:uid="{00000000-0005-0000-0000-000001480000}"/>
    <cellStyle name="Обычный 59 4 2 2 3" xfId="14483" xr:uid="{00000000-0005-0000-0000-000002480000}"/>
    <cellStyle name="Обычный 59 4 2 3" xfId="12655" xr:uid="{00000000-0005-0000-0000-000003480000}"/>
    <cellStyle name="Обычный 59 4 2 4" xfId="14150" xr:uid="{00000000-0005-0000-0000-000004480000}"/>
    <cellStyle name="Обычный 59 4 3" xfId="5619" xr:uid="{00000000-0005-0000-0000-000005480000}"/>
    <cellStyle name="Обычный 59 4 3 2" xfId="12815" xr:uid="{00000000-0005-0000-0000-000006480000}"/>
    <cellStyle name="Обычный 59 4 3 3" xfId="14309" xr:uid="{00000000-0005-0000-0000-000007480000}"/>
    <cellStyle name="Обычный 59 4 4" xfId="12485" xr:uid="{00000000-0005-0000-0000-000008480000}"/>
    <cellStyle name="Обычный 59 4 5" xfId="13976" xr:uid="{00000000-0005-0000-0000-000009480000}"/>
    <cellStyle name="Обычный 59 5" xfId="6786" xr:uid="{00000000-0005-0000-0000-00000A480000}"/>
    <cellStyle name="Обычный 59 6" xfId="8730" xr:uid="{00000000-0005-0000-0000-00000B480000}"/>
    <cellStyle name="Обычный 59 6 2" xfId="9999" xr:uid="{00000000-0005-0000-0000-00000C480000}"/>
    <cellStyle name="Обычный 59 6 2 2" xfId="12868" xr:uid="{00000000-0005-0000-0000-00000D480000}"/>
    <cellStyle name="Обычный 59 6 2 3" xfId="14361" xr:uid="{00000000-0005-0000-0000-00000E480000}"/>
    <cellStyle name="Обычный 59 6 3" xfId="12537" xr:uid="{00000000-0005-0000-0000-00000F480000}"/>
    <cellStyle name="Обычный 59 6 4" xfId="14032" xr:uid="{00000000-0005-0000-0000-000010480000}"/>
    <cellStyle name="Обычный 59 7" xfId="5996" xr:uid="{00000000-0005-0000-0000-000011480000}"/>
    <cellStyle name="Обычный 59 7 2" xfId="12708" xr:uid="{00000000-0005-0000-0000-000012480000}"/>
    <cellStyle name="Обычный 59 7 3" xfId="14203" xr:uid="{00000000-0005-0000-0000-000013480000}"/>
    <cellStyle name="Обычный 59 8" xfId="11813" xr:uid="{00000000-0005-0000-0000-000014480000}"/>
    <cellStyle name="Обычный 59 9" xfId="12380" xr:uid="{00000000-0005-0000-0000-000015480000}"/>
    <cellStyle name="Обычный 6" xfId="197" xr:uid="{00000000-0005-0000-0000-000016480000}"/>
    <cellStyle name="Обычный 6 2" xfId="1223" xr:uid="{00000000-0005-0000-0000-000017480000}"/>
    <cellStyle name="Обычный 6 2 2" xfId="1360" xr:uid="{00000000-0005-0000-0000-000018480000}"/>
    <cellStyle name="Обычный 6 2 2 2" xfId="8535" xr:uid="{00000000-0005-0000-0000-000019480000}"/>
    <cellStyle name="Обычный 6 2 2 2 2" xfId="15728" xr:uid="{00000000-0005-0000-0000-00001A480000}"/>
    <cellStyle name="Обычный 6 2 2 3" xfId="10844" xr:uid="{00000000-0005-0000-0000-00001B480000}"/>
    <cellStyle name="Обычный 6 2 2 4" xfId="15467" xr:uid="{00000000-0005-0000-0000-00001C480000}"/>
    <cellStyle name="Обычный 6 2 2 5" xfId="7246" xr:uid="{00000000-0005-0000-0000-00001D480000}"/>
    <cellStyle name="Обычный 6 2 3" xfId="9161" xr:uid="{00000000-0005-0000-0000-00001E480000}"/>
    <cellStyle name="Обычный 6 2 3 2" xfId="7393" xr:uid="{00000000-0005-0000-0000-00001F480000}"/>
    <cellStyle name="Обычный 6 2 3 2 2" xfId="13649" xr:uid="{00000000-0005-0000-0000-000020480000}"/>
    <cellStyle name="Обычный 6 2 3 3" xfId="11717" xr:uid="{00000000-0005-0000-0000-000021480000}"/>
    <cellStyle name="Обычный 6 2 3 4" xfId="15788" xr:uid="{00000000-0005-0000-0000-000022480000}"/>
    <cellStyle name="Обычный 6 2 4" xfId="6088" xr:uid="{00000000-0005-0000-0000-000023480000}"/>
    <cellStyle name="Обычный 6 2 4 2" xfId="8645" xr:uid="{00000000-0005-0000-0000-000024480000}"/>
    <cellStyle name="Обычный 6 2 5" xfId="8765" xr:uid="{00000000-0005-0000-0000-000025480000}"/>
    <cellStyle name="Обычный 6 3" xfId="1359" xr:uid="{00000000-0005-0000-0000-000026480000}"/>
    <cellStyle name="Обычный 6 3 2" xfId="7572" xr:uid="{00000000-0005-0000-0000-000027480000}"/>
    <cellStyle name="Обычный 6 3 2 2" xfId="10846" xr:uid="{00000000-0005-0000-0000-000028480000}"/>
    <cellStyle name="Обычный 6 3 3" xfId="6785" xr:uid="{00000000-0005-0000-0000-000029480000}"/>
    <cellStyle name="Обычный 6 3 3 2" xfId="13242" xr:uid="{00000000-0005-0000-0000-00002A480000}"/>
    <cellStyle name="Обычный 6 3 4" xfId="10845" xr:uid="{00000000-0005-0000-0000-00002B480000}"/>
    <cellStyle name="Обычный 6 3 5" xfId="12126" xr:uid="{00000000-0005-0000-0000-00002C480000}"/>
    <cellStyle name="Обычный 6 3 6" xfId="7247" xr:uid="{00000000-0005-0000-0000-00002D480000}"/>
    <cellStyle name="Обычный 6 4" xfId="1222" xr:uid="{00000000-0005-0000-0000-00002E480000}"/>
    <cellStyle name="Обычный 6 4 2" xfId="10847" xr:uid="{00000000-0005-0000-0000-00002F480000}"/>
    <cellStyle name="Обычный 6 4 3" xfId="15764" xr:uid="{00000000-0005-0000-0000-000030480000}"/>
    <cellStyle name="Обычный 6 4 4" xfId="6526" xr:uid="{00000000-0005-0000-0000-000031480000}"/>
    <cellStyle name="Обычный 6 5" xfId="9230" xr:uid="{00000000-0005-0000-0000-000032480000}"/>
    <cellStyle name="Обычный 6 5 2" xfId="7394" xr:uid="{00000000-0005-0000-0000-000033480000}"/>
    <cellStyle name="Обычный 6 5 2 2" xfId="16075" xr:uid="{00000000-0005-0000-0000-000034480000}"/>
    <cellStyle name="Обычный 6 5 3" xfId="10848" xr:uid="{00000000-0005-0000-0000-000035480000}"/>
    <cellStyle name="Обычный 6 5 4" xfId="15887" xr:uid="{00000000-0005-0000-0000-000036480000}"/>
    <cellStyle name="Обычный 6 6" xfId="6632" xr:uid="{00000000-0005-0000-0000-000037480000}"/>
    <cellStyle name="Обычный 6 6 2" xfId="16059" xr:uid="{00000000-0005-0000-0000-000038480000}"/>
    <cellStyle name="Обычный 6 7" xfId="6181" xr:uid="{00000000-0005-0000-0000-000039480000}"/>
    <cellStyle name="Обычный 6_ZB_3KV_2014" xfId="8414" xr:uid="{00000000-0005-0000-0000-00003A480000}"/>
    <cellStyle name="Обычный 60" xfId="9110" xr:uid="{00000000-0005-0000-0000-00003B480000}"/>
    <cellStyle name="Обычный 60 10" xfId="13799" xr:uid="{00000000-0005-0000-0000-00003C480000}"/>
    <cellStyle name="Обычный 60 2" xfId="6523" xr:uid="{00000000-0005-0000-0000-00003D480000}"/>
    <cellStyle name="Обычный 60 2 2" xfId="6841" xr:uid="{00000000-0005-0000-0000-00003E480000}"/>
    <cellStyle name="Обычный 60 2 2 2" xfId="9915" xr:uid="{00000000-0005-0000-0000-00003F480000}"/>
    <cellStyle name="Обычный 60 2 2 2 2" xfId="10343" xr:uid="{00000000-0005-0000-0000-000040480000}"/>
    <cellStyle name="Обычный 60 2 2 2 2 2" xfId="13032" xr:uid="{00000000-0005-0000-0000-000041480000}"/>
    <cellStyle name="Обычный 60 2 2 2 2 3" xfId="14535" xr:uid="{00000000-0005-0000-0000-000042480000}"/>
    <cellStyle name="Обычный 60 2 2 2 3" xfId="12705" xr:uid="{00000000-0005-0000-0000-000043480000}"/>
    <cellStyle name="Обычный 60 2 2 2 4" xfId="14199" xr:uid="{00000000-0005-0000-0000-000044480000}"/>
    <cellStyle name="Обычный 60 2 2 3" xfId="9996" xr:uid="{00000000-0005-0000-0000-000045480000}"/>
    <cellStyle name="Обычный 60 2 2 3 2" xfId="12865" xr:uid="{00000000-0005-0000-0000-000046480000}"/>
    <cellStyle name="Обычный 60 2 2 3 3" xfId="14358" xr:uid="{00000000-0005-0000-0000-000047480000}"/>
    <cellStyle name="Обычный 60 2 2 4" xfId="12534" xr:uid="{00000000-0005-0000-0000-000048480000}"/>
    <cellStyle name="Обычный 60 2 2 5" xfId="14028" xr:uid="{00000000-0005-0000-0000-000049480000}"/>
    <cellStyle name="Обычный 60 2 3" xfId="7656" xr:uid="{00000000-0005-0000-0000-00004A480000}"/>
    <cellStyle name="Обычный 60 2 3 2" xfId="10095" xr:uid="{00000000-0005-0000-0000-00004B480000}"/>
    <cellStyle name="Обычный 60 2 3 2 2" xfId="12917" xr:uid="{00000000-0005-0000-0000-00004C480000}"/>
    <cellStyle name="Обычный 60 2 3 2 3" xfId="14411" xr:uid="{00000000-0005-0000-0000-00004D480000}"/>
    <cellStyle name="Обычный 60 2 3 3" xfId="12585" xr:uid="{00000000-0005-0000-0000-00004E480000}"/>
    <cellStyle name="Обычный 60 2 3 4" xfId="14081" xr:uid="{00000000-0005-0000-0000-00004F480000}"/>
    <cellStyle name="Обычный 60 2 4" xfId="7711" xr:uid="{00000000-0005-0000-0000-000050480000}"/>
    <cellStyle name="Обычный 60 2 4 2" xfId="12758" xr:uid="{00000000-0005-0000-0000-000051480000}"/>
    <cellStyle name="Обычный 60 2 4 3" xfId="14252" xr:uid="{00000000-0005-0000-0000-000052480000}"/>
    <cellStyle name="Обычный 60 2 5" xfId="11966" xr:uid="{00000000-0005-0000-0000-000053480000}"/>
    <cellStyle name="Обычный 60 2 6" xfId="12430" xr:uid="{00000000-0005-0000-0000-000054480000}"/>
    <cellStyle name="Обычный 60 2 7" xfId="13150" xr:uid="{00000000-0005-0000-0000-000055480000}"/>
    <cellStyle name="Обычный 60 2 8" xfId="13905" xr:uid="{00000000-0005-0000-0000-000056480000}"/>
    <cellStyle name="Обычный 60 3" xfId="6757" xr:uid="{00000000-0005-0000-0000-000057480000}"/>
    <cellStyle name="Обычный 60 3 2" xfId="9461" xr:uid="{00000000-0005-0000-0000-000058480000}"/>
    <cellStyle name="Обычный 60 3 2 2" xfId="5993" xr:uid="{00000000-0005-0000-0000-000059480000}"/>
    <cellStyle name="Обычный 60 3 2 2 2" xfId="10342" xr:uid="{00000000-0005-0000-0000-00005A480000}"/>
    <cellStyle name="Обычный 60 3 2 2 2 2" xfId="13031" xr:uid="{00000000-0005-0000-0000-00005B480000}"/>
    <cellStyle name="Обычный 60 3 2 2 2 3" xfId="14534" xr:uid="{00000000-0005-0000-0000-00005C480000}"/>
    <cellStyle name="Обычный 60 3 2 2 3" xfId="12704" xr:uid="{00000000-0005-0000-0000-00005D480000}"/>
    <cellStyle name="Обычный 60 3 2 2 4" xfId="14198" xr:uid="{00000000-0005-0000-0000-00005E480000}"/>
    <cellStyle name="Обычный 60 3 2 3" xfId="9995" xr:uid="{00000000-0005-0000-0000-00005F480000}"/>
    <cellStyle name="Обычный 60 3 2 3 2" xfId="12864" xr:uid="{00000000-0005-0000-0000-000060480000}"/>
    <cellStyle name="Обычный 60 3 2 3 3" xfId="14357" xr:uid="{00000000-0005-0000-0000-000061480000}"/>
    <cellStyle name="Обычный 60 3 2 4" xfId="12533" xr:uid="{00000000-0005-0000-0000-000062480000}"/>
    <cellStyle name="Обычный 60 3 2 5" xfId="14027" xr:uid="{00000000-0005-0000-0000-000063480000}"/>
    <cellStyle name="Обычный 60 3 3" xfId="5983" xr:uid="{00000000-0005-0000-0000-000064480000}"/>
    <cellStyle name="Обычный 60 3 3 2" xfId="10094" xr:uid="{00000000-0005-0000-0000-000065480000}"/>
    <cellStyle name="Обычный 60 3 3 2 2" xfId="12916" xr:uid="{00000000-0005-0000-0000-000066480000}"/>
    <cellStyle name="Обычный 60 3 3 2 3" xfId="14410" xr:uid="{00000000-0005-0000-0000-000067480000}"/>
    <cellStyle name="Обычный 60 3 3 3" xfId="12584" xr:uid="{00000000-0005-0000-0000-000068480000}"/>
    <cellStyle name="Обычный 60 3 3 4" xfId="14080" xr:uid="{00000000-0005-0000-0000-000069480000}"/>
    <cellStyle name="Обычный 60 3 4" xfId="7710" xr:uid="{00000000-0005-0000-0000-00006A480000}"/>
    <cellStyle name="Обычный 60 3 4 2" xfId="12757" xr:uid="{00000000-0005-0000-0000-00006B480000}"/>
    <cellStyle name="Обычный 60 3 4 3" xfId="14251" xr:uid="{00000000-0005-0000-0000-00006C480000}"/>
    <cellStyle name="Обычный 60 3 5" xfId="12429" xr:uid="{00000000-0005-0000-0000-00006D480000}"/>
    <cellStyle name="Обычный 60 3 6" xfId="13904" xr:uid="{00000000-0005-0000-0000-00006E480000}"/>
    <cellStyle name="Обычный 60 4" xfId="6818" xr:uid="{00000000-0005-0000-0000-00006F480000}"/>
    <cellStyle name="Обычный 60 4 2" xfId="5473" xr:uid="{00000000-0005-0000-0000-000070480000}"/>
    <cellStyle name="Обычный 60 4 2 2" xfId="10241" xr:uid="{00000000-0005-0000-0000-000071480000}"/>
    <cellStyle name="Обычный 60 4 2 2 2" xfId="12984" xr:uid="{00000000-0005-0000-0000-000072480000}"/>
    <cellStyle name="Обычный 60 4 2 2 3" xfId="14484" xr:uid="{00000000-0005-0000-0000-000073480000}"/>
    <cellStyle name="Обычный 60 4 2 3" xfId="12656" xr:uid="{00000000-0005-0000-0000-000074480000}"/>
    <cellStyle name="Обычный 60 4 2 4" xfId="14151" xr:uid="{00000000-0005-0000-0000-000075480000}"/>
    <cellStyle name="Обычный 60 4 3" xfId="9593" xr:uid="{00000000-0005-0000-0000-000076480000}"/>
    <cellStyle name="Обычный 60 4 3 2" xfId="12816" xr:uid="{00000000-0005-0000-0000-000077480000}"/>
    <cellStyle name="Обычный 60 4 3 3" xfId="14310" xr:uid="{00000000-0005-0000-0000-000078480000}"/>
    <cellStyle name="Обычный 60 4 4" xfId="12486" xr:uid="{00000000-0005-0000-0000-000079480000}"/>
    <cellStyle name="Обычный 60 4 5" xfId="13977" xr:uid="{00000000-0005-0000-0000-00007A480000}"/>
    <cellStyle name="Обычный 60 5" xfId="9405" xr:uid="{00000000-0005-0000-0000-00007B480000}"/>
    <cellStyle name="Обычный 60 6" xfId="8731" xr:uid="{00000000-0005-0000-0000-00007C480000}"/>
    <cellStyle name="Обычный 60 6 2" xfId="10000" xr:uid="{00000000-0005-0000-0000-00007D480000}"/>
    <cellStyle name="Обычный 60 6 2 2" xfId="12869" xr:uid="{00000000-0005-0000-0000-00007E480000}"/>
    <cellStyle name="Обычный 60 6 2 3" xfId="14362" xr:uid="{00000000-0005-0000-0000-00007F480000}"/>
    <cellStyle name="Обычный 60 6 3" xfId="12538" xr:uid="{00000000-0005-0000-0000-000080480000}"/>
    <cellStyle name="Обычный 60 6 4" xfId="14033" xr:uid="{00000000-0005-0000-0000-000081480000}"/>
    <cellStyle name="Обычный 60 7" xfId="6121" xr:uid="{00000000-0005-0000-0000-000082480000}"/>
    <cellStyle name="Обычный 60 7 2" xfId="12709" xr:uid="{00000000-0005-0000-0000-000083480000}"/>
    <cellStyle name="Обычный 60 7 3" xfId="14204" xr:uid="{00000000-0005-0000-0000-000084480000}"/>
    <cellStyle name="Обычный 60 8" xfId="11814" xr:uid="{00000000-0005-0000-0000-000085480000}"/>
    <cellStyle name="Обычный 60 9" xfId="12381" xr:uid="{00000000-0005-0000-0000-000086480000}"/>
    <cellStyle name="Обычный 61" xfId="8413" xr:uid="{00000000-0005-0000-0000-000087480000}"/>
    <cellStyle name="Обычный 61 2" xfId="9377" xr:uid="{00000000-0005-0000-0000-000088480000}"/>
    <cellStyle name="Обычный 61 2 2" xfId="13251" xr:uid="{00000000-0005-0000-0000-000089480000}"/>
    <cellStyle name="Обычный 61 3" xfId="6651" xr:uid="{00000000-0005-0000-0000-00008A480000}"/>
    <cellStyle name="Обычный 61 4" xfId="10849" xr:uid="{00000000-0005-0000-0000-00008B480000}"/>
    <cellStyle name="Обычный 62" xfId="9109" xr:uid="{00000000-0005-0000-0000-00008C480000}"/>
    <cellStyle name="Обычный 62 2" xfId="9370" xr:uid="{00000000-0005-0000-0000-00008D480000}"/>
    <cellStyle name="Обычный 62 2 2" xfId="10851" xr:uid="{00000000-0005-0000-0000-00008E480000}"/>
    <cellStyle name="Обычный 62 3" xfId="8537" xr:uid="{00000000-0005-0000-0000-00008F480000}"/>
    <cellStyle name="Обычный 62 3 2" xfId="13256" xr:uid="{00000000-0005-0000-0000-000090480000}"/>
    <cellStyle name="Обычный 62 4" xfId="10850" xr:uid="{00000000-0005-0000-0000-000091480000}"/>
    <cellStyle name="Обычный 62 4 2" xfId="13080" xr:uid="{00000000-0005-0000-0000-000092480000}"/>
    <cellStyle name="Обычный 63" xfId="7248" xr:uid="{00000000-0005-0000-0000-000093480000}"/>
    <cellStyle name="Обычный 63 10" xfId="13844" xr:uid="{00000000-0005-0000-0000-000094480000}"/>
    <cellStyle name="Обычный 63 2" xfId="7511" xr:uid="{00000000-0005-0000-0000-000095480000}"/>
    <cellStyle name="Обычный 63 2 2" xfId="13330" xr:uid="{00000000-0005-0000-0000-000096480000}"/>
    <cellStyle name="Обычный 63 3" xfId="9490" xr:uid="{00000000-0005-0000-0000-000097480000}"/>
    <cellStyle name="Обычный 63 3 2" xfId="5512" xr:uid="{00000000-0005-0000-0000-000098480000}"/>
    <cellStyle name="Обычный 63 3 2 2" xfId="10328" xr:uid="{00000000-0005-0000-0000-000099480000}"/>
    <cellStyle name="Обычный 63 3 2 2 2" xfId="13021" xr:uid="{00000000-0005-0000-0000-00009A480000}"/>
    <cellStyle name="Обычный 63 3 2 2 3" xfId="14524" xr:uid="{00000000-0005-0000-0000-00009B480000}"/>
    <cellStyle name="Обычный 63 3 2 3" xfId="12694" xr:uid="{00000000-0005-0000-0000-00009C480000}"/>
    <cellStyle name="Обычный 63 3 2 4" xfId="14188" xr:uid="{00000000-0005-0000-0000-00009D480000}"/>
    <cellStyle name="Обычный 63 3 3" xfId="9981" xr:uid="{00000000-0005-0000-0000-00009E480000}"/>
    <cellStyle name="Обычный 63 3 3 2" xfId="12854" xr:uid="{00000000-0005-0000-0000-00009F480000}"/>
    <cellStyle name="Обычный 63 3 3 3" xfId="14347" xr:uid="{00000000-0005-0000-0000-0000A0480000}"/>
    <cellStyle name="Обычный 63 3 4" xfId="12523" xr:uid="{00000000-0005-0000-0000-0000A1480000}"/>
    <cellStyle name="Обычный 63 3 5" xfId="14017" xr:uid="{00000000-0005-0000-0000-0000A2480000}"/>
    <cellStyle name="Обычный 63 4" xfId="9421" xr:uid="{00000000-0005-0000-0000-0000A3480000}"/>
    <cellStyle name="Обычный 63 4 2" xfId="9518" xr:uid="{00000000-0005-0000-0000-0000A4480000}"/>
    <cellStyle name="Обычный 63 4 2 2" xfId="10190" xr:uid="{00000000-0005-0000-0000-0000A5480000}"/>
    <cellStyle name="Обычный 63 4 2 2 2" xfId="12947" xr:uid="{00000000-0005-0000-0000-0000A6480000}"/>
    <cellStyle name="Обычный 63 4 2 2 3" xfId="14446" xr:uid="{00000000-0005-0000-0000-0000A7480000}"/>
    <cellStyle name="Обычный 63 4 2 3" xfId="12619" xr:uid="{00000000-0005-0000-0000-0000A8480000}"/>
    <cellStyle name="Обычный 63 4 2 4" xfId="14113" xr:uid="{00000000-0005-0000-0000-0000A9480000}"/>
    <cellStyle name="Обычный 63 4 3" xfId="9596" xr:uid="{00000000-0005-0000-0000-0000AA480000}"/>
    <cellStyle name="Обычный 63 4 3 2" xfId="12779" xr:uid="{00000000-0005-0000-0000-0000AB480000}"/>
    <cellStyle name="Обычный 63 4 3 3" xfId="14272" xr:uid="{00000000-0005-0000-0000-0000AC480000}"/>
    <cellStyle name="Обычный 63 4 4" xfId="12449" xr:uid="{00000000-0005-0000-0000-0000AD480000}"/>
    <cellStyle name="Обычный 63 4 5" xfId="13935" xr:uid="{00000000-0005-0000-0000-0000AE480000}"/>
    <cellStyle name="Обычный 63 5" xfId="7624" xr:uid="{00000000-0005-0000-0000-0000AF480000}"/>
    <cellStyle name="Обычный 63 5 2" xfId="10083" xr:uid="{00000000-0005-0000-0000-0000B0480000}"/>
    <cellStyle name="Обычный 63 5 2 2" xfId="12906" xr:uid="{00000000-0005-0000-0000-0000B1480000}"/>
    <cellStyle name="Обычный 63 5 2 3" xfId="14400" xr:uid="{00000000-0005-0000-0000-0000B2480000}"/>
    <cellStyle name="Обычный 63 5 3" xfId="12574" xr:uid="{00000000-0005-0000-0000-0000B3480000}"/>
    <cellStyle name="Обычный 63 5 4" xfId="14070" xr:uid="{00000000-0005-0000-0000-0000B4480000}"/>
    <cellStyle name="Обычный 63 6" xfId="5556" xr:uid="{00000000-0005-0000-0000-0000B5480000}"/>
    <cellStyle name="Обычный 63 6 2" xfId="12747" xr:uid="{00000000-0005-0000-0000-0000B6480000}"/>
    <cellStyle name="Обычный 63 6 3" xfId="14241" xr:uid="{00000000-0005-0000-0000-0000B7480000}"/>
    <cellStyle name="Обычный 63 7" xfId="9262" xr:uid="{00000000-0005-0000-0000-0000B8480000}"/>
    <cellStyle name="Обычный 63 8" xfId="10852" xr:uid="{00000000-0005-0000-0000-0000B9480000}"/>
    <cellStyle name="Обычный 63 8 2" xfId="12417" xr:uid="{00000000-0005-0000-0000-0000BA480000}"/>
    <cellStyle name="Обычный 63 9" xfId="13081" xr:uid="{00000000-0005-0000-0000-0000BB480000}"/>
    <cellStyle name="Обычный 64" xfId="6525" xr:uid="{00000000-0005-0000-0000-0000BC480000}"/>
    <cellStyle name="Обычный 64 2" xfId="8753" xr:uid="{00000000-0005-0000-0000-0000BD480000}"/>
    <cellStyle name="Обычный 64 2 2" xfId="9550" xr:uid="{00000000-0005-0000-0000-0000BE480000}"/>
    <cellStyle name="Обычный 64 2 2 2" xfId="10329" xr:uid="{00000000-0005-0000-0000-0000BF480000}"/>
    <cellStyle name="Обычный 64 2 2 2 2" xfId="13022" xr:uid="{00000000-0005-0000-0000-0000C0480000}"/>
    <cellStyle name="Обычный 64 2 2 2 3" xfId="14525" xr:uid="{00000000-0005-0000-0000-0000C1480000}"/>
    <cellStyle name="Обычный 64 2 2 3" xfId="12695" xr:uid="{00000000-0005-0000-0000-0000C2480000}"/>
    <cellStyle name="Обычный 64 2 2 4" xfId="14189" xr:uid="{00000000-0005-0000-0000-0000C3480000}"/>
    <cellStyle name="Обычный 64 2 3" xfId="9982" xr:uid="{00000000-0005-0000-0000-0000C4480000}"/>
    <cellStyle name="Обычный 64 2 3 2" xfId="12855" xr:uid="{00000000-0005-0000-0000-0000C5480000}"/>
    <cellStyle name="Обычный 64 2 3 3" xfId="14348" xr:uid="{00000000-0005-0000-0000-0000C6480000}"/>
    <cellStyle name="Обычный 64 2 4" xfId="10854" xr:uid="{00000000-0005-0000-0000-0000C7480000}"/>
    <cellStyle name="Обычный 64 2 4 2" xfId="12524" xr:uid="{00000000-0005-0000-0000-0000C8480000}"/>
    <cellStyle name="Обычный 64 2 5" xfId="13526" xr:uid="{00000000-0005-0000-0000-0000C9480000}"/>
    <cellStyle name="Обычный 64 2 6" xfId="14018" xr:uid="{00000000-0005-0000-0000-0000CA480000}"/>
    <cellStyle name="Обычный 64 3" xfId="5960" xr:uid="{00000000-0005-0000-0000-0000CB480000}"/>
    <cellStyle name="Обычный 64 3 2" xfId="5464" xr:uid="{00000000-0005-0000-0000-0000CC480000}"/>
    <cellStyle name="Обычный 64 3 2 2" xfId="10220" xr:uid="{00000000-0005-0000-0000-0000CD480000}"/>
    <cellStyle name="Обычный 64 3 2 2 2" xfId="12977" xr:uid="{00000000-0005-0000-0000-0000CE480000}"/>
    <cellStyle name="Обычный 64 3 2 2 3" xfId="14476" xr:uid="{00000000-0005-0000-0000-0000CF480000}"/>
    <cellStyle name="Обычный 64 3 2 3" xfId="12649" xr:uid="{00000000-0005-0000-0000-0000D0480000}"/>
    <cellStyle name="Обычный 64 3 2 4" xfId="14143" xr:uid="{00000000-0005-0000-0000-0000D1480000}"/>
    <cellStyle name="Обычный 64 3 3" xfId="5611" xr:uid="{00000000-0005-0000-0000-0000D2480000}"/>
    <cellStyle name="Обычный 64 3 3 2" xfId="12809" xr:uid="{00000000-0005-0000-0000-0000D3480000}"/>
    <cellStyle name="Обычный 64 3 3 3" xfId="14302" xr:uid="{00000000-0005-0000-0000-0000D4480000}"/>
    <cellStyle name="Обычный 64 3 4" xfId="12479" xr:uid="{00000000-0005-0000-0000-0000D5480000}"/>
    <cellStyle name="Обычный 64 3 5" xfId="13364" xr:uid="{00000000-0005-0000-0000-0000D6480000}"/>
    <cellStyle name="Обычный 64 3 6" xfId="13965" xr:uid="{00000000-0005-0000-0000-0000D7480000}"/>
    <cellStyle name="Обычный 64 4" xfId="9491" xr:uid="{00000000-0005-0000-0000-0000D8480000}"/>
    <cellStyle name="Обычный 64 4 2" xfId="10084" xr:uid="{00000000-0005-0000-0000-0000D9480000}"/>
    <cellStyle name="Обычный 64 4 2 2" xfId="12907" xr:uid="{00000000-0005-0000-0000-0000DA480000}"/>
    <cellStyle name="Обычный 64 4 2 3" xfId="14401" xr:uid="{00000000-0005-0000-0000-0000DB480000}"/>
    <cellStyle name="Обычный 64 4 3" xfId="12575" xr:uid="{00000000-0005-0000-0000-0000DC480000}"/>
    <cellStyle name="Обычный 64 4 4" xfId="14071" xr:uid="{00000000-0005-0000-0000-0000DD480000}"/>
    <cellStyle name="Обычный 64 5" xfId="7708" xr:uid="{00000000-0005-0000-0000-0000DE480000}"/>
    <cellStyle name="Обычный 64 5 2" xfId="12748" xr:uid="{00000000-0005-0000-0000-0000DF480000}"/>
    <cellStyle name="Обычный 64 5 3" xfId="14242" xr:uid="{00000000-0005-0000-0000-0000E0480000}"/>
    <cellStyle name="Обычный 64 6" xfId="6650" xr:uid="{00000000-0005-0000-0000-0000E1480000}"/>
    <cellStyle name="Обычный 64 7" xfId="10853" xr:uid="{00000000-0005-0000-0000-0000E2480000}"/>
    <cellStyle name="Обычный 64 7 2" xfId="12418" xr:uid="{00000000-0005-0000-0000-0000E3480000}"/>
    <cellStyle name="Обычный 64 8" xfId="13082" xr:uid="{00000000-0005-0000-0000-0000E4480000}"/>
    <cellStyle name="Обычный 64 9" xfId="13845" xr:uid="{00000000-0005-0000-0000-0000E5480000}"/>
    <cellStyle name="Обычный 65" xfId="9164" xr:uid="{00000000-0005-0000-0000-0000E6480000}"/>
    <cellStyle name="Обычный 65 2" xfId="9906" xr:uid="{00000000-0005-0000-0000-0000E7480000}"/>
    <cellStyle name="Обычный 65 2 2" xfId="13589" xr:uid="{00000000-0005-0000-0000-0000E8480000}"/>
    <cellStyle name="Обычный 65 3" xfId="10855" xr:uid="{00000000-0005-0000-0000-0000E9480000}"/>
    <cellStyle name="Обычный 66" xfId="9165" xr:uid="{00000000-0005-0000-0000-0000EA480000}"/>
    <cellStyle name="Обычный 66 2" xfId="5463" xr:uid="{00000000-0005-0000-0000-0000EB480000}"/>
    <cellStyle name="Обычный 66 2 2" xfId="10221" xr:uid="{00000000-0005-0000-0000-0000EC480000}"/>
    <cellStyle name="Обычный 66 2 2 2" xfId="12978" xr:uid="{00000000-0005-0000-0000-0000ED480000}"/>
    <cellStyle name="Обычный 66 2 2 3" xfId="14477" xr:uid="{00000000-0005-0000-0000-0000EE480000}"/>
    <cellStyle name="Обычный 66 2 3" xfId="10857" xr:uid="{00000000-0005-0000-0000-0000EF480000}"/>
    <cellStyle name="Обычный 66 2 3 2" xfId="12650" xr:uid="{00000000-0005-0000-0000-0000F0480000}"/>
    <cellStyle name="Обычный 66 2 4" xfId="13527" xr:uid="{00000000-0005-0000-0000-0000F1480000}"/>
    <cellStyle name="Обычный 66 2 5" xfId="14144" xr:uid="{00000000-0005-0000-0000-0000F2480000}"/>
    <cellStyle name="Обычный 66 3" xfId="5610" xr:uid="{00000000-0005-0000-0000-0000F3480000}"/>
    <cellStyle name="Обычный 66 3 2" xfId="12810" xr:uid="{00000000-0005-0000-0000-0000F4480000}"/>
    <cellStyle name="Обычный 66 3 3" xfId="13365" xr:uid="{00000000-0005-0000-0000-0000F5480000}"/>
    <cellStyle name="Обычный 66 3 4" xfId="14303" xr:uid="{00000000-0005-0000-0000-0000F6480000}"/>
    <cellStyle name="Обычный 66 4" xfId="10856" xr:uid="{00000000-0005-0000-0000-0000F7480000}"/>
    <cellStyle name="Обычный 66 4 2" xfId="12019" xr:uid="{00000000-0005-0000-0000-0000F8480000}"/>
    <cellStyle name="Обычный 66 5" xfId="12480" xr:uid="{00000000-0005-0000-0000-0000F9480000}"/>
    <cellStyle name="Обычный 66 6" xfId="13108" xr:uid="{00000000-0005-0000-0000-0000FA480000}"/>
    <cellStyle name="Обычный 66 7" xfId="13966" xr:uid="{00000000-0005-0000-0000-0000FB480000}"/>
    <cellStyle name="Обычный 67" xfId="5962" xr:uid="{00000000-0005-0000-0000-0000FC480000}"/>
    <cellStyle name="Обычный 67 2" xfId="7657" xr:uid="{00000000-0005-0000-0000-0000FD480000}"/>
    <cellStyle name="Обычный 67 2 2" xfId="10223" xr:uid="{00000000-0005-0000-0000-0000FE480000}"/>
    <cellStyle name="Обычный 67 2 2 2" xfId="12980" xr:uid="{00000000-0005-0000-0000-0000FF480000}"/>
    <cellStyle name="Обычный 67 2 2 3" xfId="14479" xr:uid="{00000000-0005-0000-0000-000000490000}"/>
    <cellStyle name="Обычный 67 2 3" xfId="10859" xr:uid="{00000000-0005-0000-0000-000001490000}"/>
    <cellStyle name="Обычный 67 2 3 2" xfId="12652" xr:uid="{00000000-0005-0000-0000-000002490000}"/>
    <cellStyle name="Обычный 67 2 4" xfId="13560" xr:uid="{00000000-0005-0000-0000-000003490000}"/>
    <cellStyle name="Обычный 67 2 5" xfId="14146" xr:uid="{00000000-0005-0000-0000-000004490000}"/>
    <cellStyle name="Обычный 67 3" xfId="9605" xr:uid="{00000000-0005-0000-0000-000005490000}"/>
    <cellStyle name="Обычный 67 3 2" xfId="12812" xr:uid="{00000000-0005-0000-0000-000006490000}"/>
    <cellStyle name="Обычный 67 3 3" xfId="13450" xr:uid="{00000000-0005-0000-0000-000007490000}"/>
    <cellStyle name="Обычный 67 3 4" xfId="14305" xr:uid="{00000000-0005-0000-0000-000008490000}"/>
    <cellStyle name="Обычный 67 4" xfId="10858" xr:uid="{00000000-0005-0000-0000-000009490000}"/>
    <cellStyle name="Обычный 67 4 2" xfId="12482" xr:uid="{00000000-0005-0000-0000-00000A490000}"/>
    <cellStyle name="Обычный 67 5" xfId="13110" xr:uid="{00000000-0005-0000-0000-00000B490000}"/>
    <cellStyle name="Обычный 67 6" xfId="13968" xr:uid="{00000000-0005-0000-0000-00000C490000}"/>
    <cellStyle name="Обычный 68" xfId="6116" xr:uid="{00000000-0005-0000-0000-00000D490000}"/>
    <cellStyle name="Обычный 68 2" xfId="5468" xr:uid="{00000000-0005-0000-0000-00000E490000}"/>
    <cellStyle name="Обычный 68 2 2" xfId="10861" xr:uid="{00000000-0005-0000-0000-00000F490000}"/>
    <cellStyle name="Обычный 68 3" xfId="10860" xr:uid="{00000000-0005-0000-0000-000010490000}"/>
    <cellStyle name="Обычный 68 4" xfId="13113" xr:uid="{00000000-0005-0000-0000-000011490000}"/>
    <cellStyle name="Обычный 69" xfId="6826" xr:uid="{00000000-0005-0000-0000-000012490000}"/>
    <cellStyle name="Обычный 69 2" xfId="5494" xr:uid="{00000000-0005-0000-0000-000013490000}"/>
    <cellStyle name="Обычный 69 2 2" xfId="10863" xr:uid="{00000000-0005-0000-0000-000014490000}"/>
    <cellStyle name="Обычный 69 3" xfId="10862" xr:uid="{00000000-0005-0000-0000-000015490000}"/>
    <cellStyle name="Обычный 7" xfId="243" xr:uid="{00000000-0005-0000-0000-000016490000}"/>
    <cellStyle name="Обычный 7 10" xfId="5764" xr:uid="{00000000-0005-0000-0000-000017490000}"/>
    <cellStyle name="Обычный 7 2" xfId="299" xr:uid="{00000000-0005-0000-0000-000018490000}"/>
    <cellStyle name="Обычный 7 2 2" xfId="365" xr:uid="{00000000-0005-0000-0000-000019490000}"/>
    <cellStyle name="Обычный 7 2 2 2" xfId="10864" xr:uid="{00000000-0005-0000-0000-00001A490000}"/>
    <cellStyle name="Обычный 7 2 2 3" xfId="8534" xr:uid="{00000000-0005-0000-0000-00001B490000}"/>
    <cellStyle name="Обычный 7 2 3" xfId="1361" xr:uid="{00000000-0005-0000-0000-00001C490000}"/>
    <cellStyle name="Обычный 7 2 3 2" xfId="10865" xr:uid="{00000000-0005-0000-0000-00001D490000}"/>
    <cellStyle name="Обычный 7 2 3 3" xfId="15752" xr:uid="{00000000-0005-0000-0000-00001E490000}"/>
    <cellStyle name="Обычный 7 2 3 4" xfId="15903" xr:uid="{00000000-0005-0000-0000-00001F490000}"/>
    <cellStyle name="Обычный 7 2 3 5" xfId="8672" xr:uid="{00000000-0005-0000-0000-000020490000}"/>
    <cellStyle name="Обычный 7 2 4" xfId="10498" xr:uid="{00000000-0005-0000-0000-000021490000}"/>
    <cellStyle name="Обычный 7 2 4 2" xfId="13243" xr:uid="{00000000-0005-0000-0000-000022490000}"/>
    <cellStyle name="Обычный 7 3" xfId="354" xr:uid="{00000000-0005-0000-0000-000023490000}"/>
    <cellStyle name="Обычный 7 3 2" xfId="9261" xr:uid="{00000000-0005-0000-0000-000024490000}"/>
    <cellStyle name="Обычный 7 3 2 2" xfId="13361" xr:uid="{00000000-0005-0000-0000-000025490000}"/>
    <cellStyle name="Обычный 7 3 3" xfId="10866" xr:uid="{00000000-0005-0000-0000-000026490000}"/>
    <cellStyle name="Обычный 7 3 4" xfId="6089" xr:uid="{00000000-0005-0000-0000-000027490000}"/>
    <cellStyle name="Обычный 7 4" xfId="1224" xr:uid="{00000000-0005-0000-0000-000028490000}"/>
    <cellStyle name="Обычный 7 4 2" xfId="10867" xr:uid="{00000000-0005-0000-0000-000029490000}"/>
    <cellStyle name="Обычный 7 4 3" xfId="13102" xr:uid="{00000000-0005-0000-0000-00002A490000}"/>
    <cellStyle name="Обычный 7 4 4" xfId="8518" xr:uid="{00000000-0005-0000-0000-00002B490000}"/>
    <cellStyle name="Обычный 7 5" xfId="10868" xr:uid="{00000000-0005-0000-0000-00002C490000}"/>
    <cellStyle name="Обычный 7 6" xfId="10869" xr:uid="{00000000-0005-0000-0000-00002D490000}"/>
    <cellStyle name="Обычный 7 7" xfId="10870" xr:uid="{00000000-0005-0000-0000-00002E490000}"/>
    <cellStyle name="Обычный 7 7 2" xfId="13650" xr:uid="{00000000-0005-0000-0000-00002F490000}"/>
    <cellStyle name="Обычный 7 8" xfId="10499" xr:uid="{00000000-0005-0000-0000-000030490000}"/>
    <cellStyle name="Обычный 7 8 2" xfId="13142" xr:uid="{00000000-0005-0000-0000-000031490000}"/>
    <cellStyle name="Обычный 7 9" xfId="11604" xr:uid="{00000000-0005-0000-0000-000032490000}"/>
    <cellStyle name="Обычный 7_FDI_m" xfId="10497" xr:uid="{00000000-0005-0000-0000-000033490000}"/>
    <cellStyle name="Обычный 70" xfId="8725" xr:uid="{00000000-0005-0000-0000-000034490000}"/>
    <cellStyle name="Обычный 70 2" xfId="10872" xr:uid="{00000000-0005-0000-0000-000035490000}"/>
    <cellStyle name="Обычный 70 3" xfId="10871" xr:uid="{00000000-0005-0000-0000-000036490000}"/>
    <cellStyle name="Обычный 71" xfId="6840" xr:uid="{00000000-0005-0000-0000-000037490000}"/>
    <cellStyle name="Обычный 71 2" xfId="10874" xr:uid="{00000000-0005-0000-0000-000038490000}"/>
    <cellStyle name="Обычный 71 3" xfId="10873" xr:uid="{00000000-0005-0000-0000-000039490000}"/>
    <cellStyle name="Обычный 72" xfId="7598" xr:uid="{00000000-0005-0000-0000-00003A490000}"/>
    <cellStyle name="Обычный 72 2" xfId="10875" xr:uid="{00000000-0005-0000-0000-00003B490000}"/>
    <cellStyle name="Обычный 73" xfId="7599" xr:uid="{00000000-0005-0000-0000-00003C490000}"/>
    <cellStyle name="Обычный 74" xfId="7600" xr:uid="{00000000-0005-0000-0000-00003D490000}"/>
    <cellStyle name="Обычный 75" xfId="7601" xr:uid="{00000000-0005-0000-0000-00003E490000}"/>
    <cellStyle name="Обычный 76" xfId="8736" xr:uid="{00000000-0005-0000-0000-00003F490000}"/>
    <cellStyle name="Обычный 77" xfId="8729" xr:uid="{00000000-0005-0000-0000-000040490000}"/>
    <cellStyle name="Обычный 78" xfId="9468" xr:uid="{00000000-0005-0000-0000-000041490000}"/>
    <cellStyle name="Обычный 79" xfId="16080" xr:uid="{00000000-0005-0000-0000-000042490000}"/>
    <cellStyle name="Обычный 8" xfId="244" xr:uid="{00000000-0005-0000-0000-000043490000}"/>
    <cellStyle name="Обычный 8 2" xfId="300" xr:uid="{00000000-0005-0000-0000-000044490000}"/>
    <cellStyle name="Обычный 8 2 2" xfId="366" xr:uid="{00000000-0005-0000-0000-000045490000}"/>
    <cellStyle name="Обычный 8 2 2 2" xfId="10876" xr:uid="{00000000-0005-0000-0000-000046490000}"/>
    <cellStyle name="Обычный 8 2 3" xfId="1362" xr:uid="{00000000-0005-0000-0000-000047490000}"/>
    <cellStyle name="Обычный 8 2 3 2" xfId="13651" xr:uid="{00000000-0005-0000-0000-000048490000}"/>
    <cellStyle name="Обычный 8 2 3 2 2" xfId="11328" xr:uid="{00000000-0005-0000-0000-000049490000}"/>
    <cellStyle name="Обычный 8 2 3 3" xfId="13542" xr:uid="{00000000-0005-0000-0000-00004A490000}"/>
    <cellStyle name="Обычный 8 2 3 4" xfId="15904" xr:uid="{00000000-0005-0000-0000-00004B490000}"/>
    <cellStyle name="Обычный 8 2 3 5" xfId="10877" xr:uid="{00000000-0005-0000-0000-00004C490000}"/>
    <cellStyle name="Обычный 8 2 4" xfId="10495" xr:uid="{00000000-0005-0000-0000-00004D490000}"/>
    <cellStyle name="Обычный 8 2 4 2" xfId="13244" xr:uid="{00000000-0005-0000-0000-00004E490000}"/>
    <cellStyle name="Обычный 8 2 5" xfId="6524" xr:uid="{00000000-0005-0000-0000-00004F490000}"/>
    <cellStyle name="Обычный 8 3" xfId="355" xr:uid="{00000000-0005-0000-0000-000050490000}"/>
    <cellStyle name="Обычный 8 3 2" xfId="7512" xr:uid="{00000000-0005-0000-0000-000051490000}"/>
    <cellStyle name="Обычный 8 3 2 2" xfId="13362" xr:uid="{00000000-0005-0000-0000-000052490000}"/>
    <cellStyle name="Обычный 8 3 3" xfId="10489" xr:uid="{00000000-0005-0000-0000-000053490000}"/>
    <cellStyle name="Обычный 8 3 4" xfId="6090" xr:uid="{00000000-0005-0000-0000-000054490000}"/>
    <cellStyle name="Обычный 8 4" xfId="1225" xr:uid="{00000000-0005-0000-0000-000055490000}"/>
    <cellStyle name="Обычный 8 4 2" xfId="12147" xr:uid="{00000000-0005-0000-0000-000056490000}"/>
    <cellStyle name="Обычный 8 4 3" xfId="12099" xr:uid="{00000000-0005-0000-0000-000057490000}"/>
    <cellStyle name="Обычный 8 4 4" xfId="10878" xr:uid="{00000000-0005-0000-0000-000058490000}"/>
    <cellStyle name="Обычный 8 5" xfId="10879" xr:uid="{00000000-0005-0000-0000-000059490000}"/>
    <cellStyle name="Обычный 8 6" xfId="10880" xr:uid="{00000000-0005-0000-0000-00005A490000}"/>
    <cellStyle name="Обычный 8 7" xfId="10881" xr:uid="{00000000-0005-0000-0000-00005B490000}"/>
    <cellStyle name="Обычный 8 8" xfId="10882" xr:uid="{00000000-0005-0000-0000-00005C490000}"/>
    <cellStyle name="Обычный 8 9" xfId="10496" xr:uid="{00000000-0005-0000-0000-00005D490000}"/>
    <cellStyle name="Обычный 8_FDI_m" xfId="10494" xr:uid="{00000000-0005-0000-0000-00005E490000}"/>
    <cellStyle name="Обычный 80" xfId="20075" xr:uid="{00000000-0005-0000-0000-00005F490000}"/>
    <cellStyle name="Обычный 81" xfId="20082" xr:uid="{00000000-0005-0000-0000-000060490000}"/>
    <cellStyle name="Обычный 82" xfId="20233" xr:uid="{00000000-0005-0000-0000-000061490000}"/>
    <cellStyle name="Обычный 83" xfId="20235" xr:uid="{00000000-0005-0000-0000-000062490000}"/>
    <cellStyle name="Обычный 84" xfId="20237" xr:uid="{00000000-0005-0000-0000-000063490000}"/>
    <cellStyle name="Обычный 85" xfId="20236" xr:uid="{00000000-0005-0000-0000-000064490000}"/>
    <cellStyle name="Обычный 9" xfId="245" xr:uid="{00000000-0005-0000-0000-000065490000}"/>
    <cellStyle name="Обычный 9 2" xfId="301" xr:uid="{00000000-0005-0000-0000-000066490000}"/>
    <cellStyle name="Обычный 9 2 2" xfId="367" xr:uid="{00000000-0005-0000-0000-000067490000}"/>
    <cellStyle name="Обычный 9 2 2 2" xfId="10884" xr:uid="{00000000-0005-0000-0000-000068490000}"/>
    <cellStyle name="Обычный 9 2 2 3" xfId="5423" xr:uid="{00000000-0005-0000-0000-000069490000}"/>
    <cellStyle name="Обычный 9 2 3" xfId="1363" xr:uid="{00000000-0005-0000-0000-00006A490000}"/>
    <cellStyle name="Обычный 9 2 3 2" xfId="15472" xr:uid="{00000000-0005-0000-0000-00006B490000}"/>
    <cellStyle name="Обычный 9 2 3 3" xfId="15905" xr:uid="{00000000-0005-0000-0000-00006C490000}"/>
    <cellStyle name="Обычный 9 2 3 4" xfId="8673" xr:uid="{00000000-0005-0000-0000-00006D490000}"/>
    <cellStyle name="Обычный 9 2 4" xfId="10883" xr:uid="{00000000-0005-0000-0000-00006E490000}"/>
    <cellStyle name="Обычный 9 2 5" xfId="9108" xr:uid="{00000000-0005-0000-0000-00006F490000}"/>
    <cellStyle name="Обычный 9 3" xfId="356" xr:uid="{00000000-0005-0000-0000-000070490000}"/>
    <cellStyle name="Обычный 9 3 2" xfId="7513" xr:uid="{00000000-0005-0000-0000-000071490000}"/>
    <cellStyle name="Обычный 9 3 2 2" xfId="13404" xr:uid="{00000000-0005-0000-0000-000072490000}"/>
    <cellStyle name="Обычный 9 3 3" xfId="10885" xr:uid="{00000000-0005-0000-0000-000073490000}"/>
    <cellStyle name="Обычный 9 3 4" xfId="15471" xr:uid="{00000000-0005-0000-0000-000074490000}"/>
    <cellStyle name="Обычный 9 3 5" xfId="6091" xr:uid="{00000000-0005-0000-0000-000075490000}"/>
    <cellStyle name="Обычный 9 4" xfId="1226" xr:uid="{00000000-0005-0000-0000-000076490000}"/>
    <cellStyle name="Обычный 9 4 2" xfId="13143" xr:uid="{00000000-0005-0000-0000-000077490000}"/>
    <cellStyle name="Обычный 9 4 3" xfId="15742" xr:uid="{00000000-0005-0000-0000-000078490000}"/>
    <cellStyle name="Обычный 9 4 4" xfId="15896" xr:uid="{00000000-0005-0000-0000-000079490000}"/>
    <cellStyle name="Обычный 9 4 5" xfId="7374" xr:uid="{00000000-0005-0000-0000-00007A490000}"/>
    <cellStyle name="Обычный 9 5" xfId="12117" xr:uid="{00000000-0005-0000-0000-00007B490000}"/>
    <cellStyle name="Обычный_GDP_forecast" xfId="20277" xr:uid="{00000000-0005-0000-0000-00007C490000}"/>
    <cellStyle name="Обычный_ПБсічень09" xfId="22" xr:uid="{00000000-0005-0000-0000-00007D490000}"/>
    <cellStyle name="Підсумок 2" xfId="1227" xr:uid="{00000000-0005-0000-0000-00007E490000}"/>
    <cellStyle name="Підсумок 2 2" xfId="10887" xr:uid="{00000000-0005-0000-0000-00007F490000}"/>
    <cellStyle name="Підсумок 2 2 2" xfId="10888" xr:uid="{00000000-0005-0000-0000-000080490000}"/>
    <cellStyle name="Підсумок 2 2 2 2" xfId="13539" xr:uid="{00000000-0005-0000-0000-000081490000}"/>
    <cellStyle name="Підсумок 2 2 2 3" xfId="15012" xr:uid="{00000000-0005-0000-0000-000082490000}"/>
    <cellStyle name="Підсумок 2 2 2 4" xfId="14683" xr:uid="{00000000-0005-0000-0000-000083490000}"/>
    <cellStyle name="Підсумок 2 2 2 5" xfId="11348" xr:uid="{00000000-0005-0000-0000-000084490000}"/>
    <cellStyle name="Підсумок 2 2 2 6" xfId="12158" xr:uid="{00000000-0005-0000-0000-000085490000}"/>
    <cellStyle name="Підсумок 2 2 3" xfId="13424" xr:uid="{00000000-0005-0000-0000-000086490000}"/>
    <cellStyle name="Підсумок 2 2 4" xfId="14897" xr:uid="{00000000-0005-0000-0000-000087490000}"/>
    <cellStyle name="Підсумок 2 2 5" xfId="11248" xr:uid="{00000000-0005-0000-0000-000088490000}"/>
    <cellStyle name="Підсумок 2 2 6" xfId="15024" xr:uid="{00000000-0005-0000-0000-000089490000}"/>
    <cellStyle name="Підсумок 2 2 7" xfId="11211" xr:uid="{00000000-0005-0000-0000-00008A490000}"/>
    <cellStyle name="Підсумок 2 3" xfId="10889" xr:uid="{00000000-0005-0000-0000-00008B490000}"/>
    <cellStyle name="Підсумок 2 3 2" xfId="10890" xr:uid="{00000000-0005-0000-0000-00008C490000}"/>
    <cellStyle name="Підсумок 2 3 2 2" xfId="13547" xr:uid="{00000000-0005-0000-0000-00008D490000}"/>
    <cellStyle name="Підсумок 2 3 2 3" xfId="15022" xr:uid="{00000000-0005-0000-0000-00008E490000}"/>
    <cellStyle name="Підсумок 2 3 2 4" xfId="15484" xr:uid="{00000000-0005-0000-0000-00008F490000}"/>
    <cellStyle name="Підсумок 2 3 2 5" xfId="11959" xr:uid="{00000000-0005-0000-0000-000090490000}"/>
    <cellStyle name="Підсумок 2 3 2 6" xfId="11904" xr:uid="{00000000-0005-0000-0000-000091490000}"/>
    <cellStyle name="Підсумок 2 3 3" xfId="13438" xr:uid="{00000000-0005-0000-0000-000092490000}"/>
    <cellStyle name="Підсумок 2 3 4" xfId="14911" xr:uid="{00000000-0005-0000-0000-000093490000}"/>
    <cellStyle name="Підсумок 2 3 5" xfId="11163" xr:uid="{00000000-0005-0000-0000-000094490000}"/>
    <cellStyle name="Підсумок 2 3 6" xfId="11967" xr:uid="{00000000-0005-0000-0000-000095490000}"/>
    <cellStyle name="Підсумок 2 3 7" xfId="15342" xr:uid="{00000000-0005-0000-0000-000096490000}"/>
    <cellStyle name="Підсумок 2 4" xfId="10891" xr:uid="{00000000-0005-0000-0000-000097490000}"/>
    <cellStyle name="Підсумок 2 4 2" xfId="13525" xr:uid="{00000000-0005-0000-0000-000098490000}"/>
    <cellStyle name="Підсумок 2 4 3" xfId="14999" xr:uid="{00000000-0005-0000-0000-000099490000}"/>
    <cellStyle name="Підсумок 2 4 4" xfId="11280" xr:uid="{00000000-0005-0000-0000-00009A490000}"/>
    <cellStyle name="Підсумок 2 4 5" xfId="13453" xr:uid="{00000000-0005-0000-0000-00009B490000}"/>
    <cellStyle name="Підсумок 2 4 6" xfId="14899" xr:uid="{00000000-0005-0000-0000-00009C490000}"/>
    <cellStyle name="Підсумок 2 5" xfId="10886" xr:uid="{00000000-0005-0000-0000-00009D490000}"/>
    <cellStyle name="Підсумок 2 5 2" xfId="13353" xr:uid="{00000000-0005-0000-0000-00009E490000}"/>
    <cellStyle name="Підсумок 2 5 3" xfId="14853" xr:uid="{00000000-0005-0000-0000-00009F490000}"/>
    <cellStyle name="Підсумок 2 5 4" xfId="14700" xr:uid="{00000000-0005-0000-0000-0000A0490000}"/>
    <cellStyle name="Підсумок 2 5 5" xfId="11825" xr:uid="{00000000-0005-0000-0000-0000A1490000}"/>
    <cellStyle name="Підсумок 2 5 6" xfId="12336" xr:uid="{00000000-0005-0000-0000-0000A2490000}"/>
    <cellStyle name="Підсумок 2 6" xfId="13800" xr:uid="{00000000-0005-0000-0000-0000A3490000}"/>
    <cellStyle name="Підсумок 2 6 2" xfId="15195" xr:uid="{00000000-0005-0000-0000-0000A4490000}"/>
    <cellStyle name="Підсумок 2 6 3" xfId="15486" xr:uid="{00000000-0005-0000-0000-0000A5490000}"/>
    <cellStyle name="Підсумок 2 6 4" xfId="15488" xr:uid="{00000000-0005-0000-0000-0000A6490000}"/>
    <cellStyle name="Підсумок 2 6 5" xfId="15666" xr:uid="{00000000-0005-0000-0000-0000A7490000}"/>
    <cellStyle name="Підсумок 2 7" xfId="12327" xr:uid="{00000000-0005-0000-0000-0000A8490000}"/>
    <cellStyle name="Підсумок 2 8" xfId="7250" xr:uid="{00000000-0005-0000-0000-0000A9490000}"/>
    <cellStyle name="Підсумок 3" xfId="6092" xr:uid="{00000000-0005-0000-0000-0000AA490000}"/>
    <cellStyle name="Підсумок 3 2" xfId="8654" xr:uid="{00000000-0005-0000-0000-0000AB490000}"/>
    <cellStyle name="Підсумок 3 2 2" xfId="13514" xr:uid="{00000000-0005-0000-0000-0000AC490000}"/>
    <cellStyle name="Підсумок 3 2 3" xfId="14988" xr:uid="{00000000-0005-0000-0000-0000AD490000}"/>
    <cellStyle name="Підсумок 3 2 4" xfId="12194" xr:uid="{00000000-0005-0000-0000-0000AE490000}"/>
    <cellStyle name="Підсумок 3 2 5" xfId="11730" xr:uid="{00000000-0005-0000-0000-0000AF490000}"/>
    <cellStyle name="Підсумок 3 2 6" xfId="11506" xr:uid="{00000000-0005-0000-0000-0000B0490000}"/>
    <cellStyle name="Підсумок 3 3" xfId="10892" xr:uid="{00000000-0005-0000-0000-0000B1490000}"/>
    <cellStyle name="Підсумок 3 3 2" xfId="13906" xr:uid="{00000000-0005-0000-0000-0000B2490000}"/>
    <cellStyle name="Підсумок 3 3 3" xfId="15261" xr:uid="{00000000-0005-0000-0000-0000B3490000}"/>
    <cellStyle name="Підсумок 3 3 4" xfId="11265" xr:uid="{00000000-0005-0000-0000-0000B4490000}"/>
    <cellStyle name="Підсумок 3 3 5" xfId="12343" xr:uid="{00000000-0005-0000-0000-0000B5490000}"/>
    <cellStyle name="Підсумок 3 3 6" xfId="15494" xr:uid="{00000000-0005-0000-0000-0000B6490000}"/>
    <cellStyle name="Підсумок 4" xfId="13245" xr:uid="{00000000-0005-0000-0000-0000B7490000}"/>
    <cellStyle name="Підсумок 4 2" xfId="14779" xr:uid="{00000000-0005-0000-0000-0000B8490000}"/>
    <cellStyle name="Підсумок 4 3" xfId="11679" xr:uid="{00000000-0005-0000-0000-0000B9490000}"/>
    <cellStyle name="Підсумок 4 4" xfId="15343" xr:uid="{00000000-0005-0000-0000-0000BA490000}"/>
    <cellStyle name="Підсумок 4 5" xfId="11346" xr:uid="{00000000-0005-0000-0000-0000BB490000}"/>
    <cellStyle name="Підсумок 5" xfId="16003" xr:uid="{00000000-0005-0000-0000-0000BC490000}"/>
    <cellStyle name="Підсумок 6" xfId="7249" xr:uid="{00000000-0005-0000-0000-0000BD490000}"/>
    <cellStyle name="Плохой 10" xfId="5765" xr:uid="{00000000-0005-0000-0000-0000BE490000}"/>
    <cellStyle name="Плохой 11" xfId="8075" xr:uid="{00000000-0005-0000-0000-0000BF490000}"/>
    <cellStyle name="Плохой 12" xfId="8071" xr:uid="{00000000-0005-0000-0000-0000C0490000}"/>
    <cellStyle name="Плохой 2" xfId="188" xr:uid="{00000000-0005-0000-0000-0000C1490000}"/>
    <cellStyle name="Плохой 2 2" xfId="1364" xr:uid="{00000000-0005-0000-0000-0000C2490000}"/>
    <cellStyle name="Плохой 2 2 2" xfId="11846" xr:uid="{00000000-0005-0000-0000-0000C3490000}"/>
    <cellStyle name="Плохой 2 2 3" xfId="15383" xr:uid="{00000000-0005-0000-0000-0000C4490000}"/>
    <cellStyle name="Плохой 2 2 4" xfId="6183" xr:uid="{00000000-0005-0000-0000-0000C5490000}"/>
    <cellStyle name="Плохой 2 3" xfId="6182" xr:uid="{00000000-0005-0000-0000-0000C6490000}"/>
    <cellStyle name="Плохой 2 4" xfId="11794" xr:uid="{00000000-0005-0000-0000-0000C7490000}"/>
    <cellStyle name="Плохой 2_Kalendar_01_12_2014_new" xfId="5766" xr:uid="{00000000-0005-0000-0000-0000C8490000}"/>
    <cellStyle name="Плохой 3" xfId="233" xr:uid="{00000000-0005-0000-0000-0000C9490000}"/>
    <cellStyle name="Плохой 3 2" xfId="1365" xr:uid="{00000000-0005-0000-0000-0000CA490000}"/>
    <cellStyle name="Плохой 3 2 2" xfId="10893" xr:uid="{00000000-0005-0000-0000-0000CB490000}"/>
    <cellStyle name="Плохой 3 2 3" xfId="11436" xr:uid="{00000000-0005-0000-0000-0000CC490000}"/>
    <cellStyle name="Плохой 3 2 4" xfId="9163" xr:uid="{00000000-0005-0000-0000-0000CD490000}"/>
    <cellStyle name="Плохой 3 3" xfId="5767" xr:uid="{00000000-0005-0000-0000-0000CE490000}"/>
    <cellStyle name="Плохой 4" xfId="285" xr:uid="{00000000-0005-0000-0000-0000CF490000}"/>
    <cellStyle name="Плохой 4 2" xfId="7299" xr:uid="{00000000-0005-0000-0000-0000D0490000}"/>
    <cellStyle name="Плохой 4 3" xfId="7540" xr:uid="{00000000-0005-0000-0000-0000D1490000}"/>
    <cellStyle name="Плохой 4 4" xfId="6904" xr:uid="{00000000-0005-0000-0000-0000D2490000}"/>
    <cellStyle name="Плохой 5" xfId="340" xr:uid="{00000000-0005-0000-0000-0000D3490000}"/>
    <cellStyle name="Плохой 5 2" xfId="6878" xr:uid="{00000000-0005-0000-0000-0000D4490000}"/>
    <cellStyle name="Плохой 5 3" xfId="11883" xr:uid="{00000000-0005-0000-0000-0000D5490000}"/>
    <cellStyle name="Плохой 5 4" xfId="5768" xr:uid="{00000000-0005-0000-0000-0000D6490000}"/>
    <cellStyle name="Плохой 6" xfId="142" xr:uid="{00000000-0005-0000-0000-0000D7490000}"/>
    <cellStyle name="Плохой 6 2" xfId="11640" xr:uid="{00000000-0005-0000-0000-0000D8490000}"/>
    <cellStyle name="Плохой 6 3" xfId="15925" xr:uid="{00000000-0005-0000-0000-0000D9490000}"/>
    <cellStyle name="Плохой 6 4" xfId="8082" xr:uid="{00000000-0005-0000-0000-0000DA490000}"/>
    <cellStyle name="Плохой 7" xfId="6184" xr:uid="{00000000-0005-0000-0000-0000DB490000}"/>
    <cellStyle name="Плохой 8" xfId="5769" xr:uid="{00000000-0005-0000-0000-0000DC490000}"/>
    <cellStyle name="Плохой 9" xfId="8064" xr:uid="{00000000-0005-0000-0000-0000DD490000}"/>
    <cellStyle name="Поганий 2" xfId="1228" xr:uid="{00000000-0005-0000-0000-0000DE490000}"/>
    <cellStyle name="Поганий 2 2" xfId="10894" xr:uid="{00000000-0005-0000-0000-0000DF490000}"/>
    <cellStyle name="Поганий 2 3" xfId="14811" xr:uid="{00000000-0005-0000-0000-0000E0490000}"/>
    <cellStyle name="Поганий 2 4" xfId="6533" xr:uid="{00000000-0005-0000-0000-0000E1490000}"/>
    <cellStyle name="Поганий 3" xfId="6093" xr:uid="{00000000-0005-0000-0000-0000E2490000}"/>
    <cellStyle name="Поганий 3 2" xfId="8639" xr:uid="{00000000-0005-0000-0000-0000E3490000}"/>
    <cellStyle name="Поганий 3 3" xfId="15878" xr:uid="{00000000-0005-0000-0000-0000E4490000}"/>
    <cellStyle name="Поганий 4" xfId="9112" xr:uid="{00000000-0005-0000-0000-0000E5490000}"/>
    <cellStyle name="Пояснение 10" xfId="8076" xr:uid="{00000000-0005-0000-0000-0000E6490000}"/>
    <cellStyle name="Пояснение 11" xfId="5770" xr:uid="{00000000-0005-0000-0000-0000E7490000}"/>
    <cellStyle name="Пояснение 12" xfId="5771" xr:uid="{00000000-0005-0000-0000-0000E8490000}"/>
    <cellStyle name="Пояснение 2" xfId="189" xr:uid="{00000000-0005-0000-0000-0000E9490000}"/>
    <cellStyle name="Пояснение 2 2" xfId="6185" xr:uid="{00000000-0005-0000-0000-0000EA490000}"/>
    <cellStyle name="Пояснение 2 3" xfId="5772" xr:uid="{00000000-0005-0000-0000-0000EB490000}"/>
    <cellStyle name="Пояснение 2_Kalendar_01_12_2014_new" xfId="6187" xr:uid="{00000000-0005-0000-0000-0000EC490000}"/>
    <cellStyle name="Пояснение 3" xfId="234" xr:uid="{00000000-0005-0000-0000-0000ED490000}"/>
    <cellStyle name="Пояснение 3 2" xfId="8453" xr:uid="{00000000-0005-0000-0000-0000EE490000}"/>
    <cellStyle name="Пояснение 3 2 2" xfId="10895" xr:uid="{00000000-0005-0000-0000-0000EF490000}"/>
    <cellStyle name="Пояснение 3 3" xfId="6186" xr:uid="{00000000-0005-0000-0000-0000F0490000}"/>
    <cellStyle name="Пояснение 4" xfId="286" xr:uid="{00000000-0005-0000-0000-0000F1490000}"/>
    <cellStyle name="Пояснение 4 2" xfId="8464" xr:uid="{00000000-0005-0000-0000-0000F2490000}"/>
    <cellStyle name="Пояснение 4 3" xfId="9407" xr:uid="{00000000-0005-0000-0000-0000F3490000}"/>
    <cellStyle name="Пояснение 4 4" xfId="5773" xr:uid="{00000000-0005-0000-0000-0000F4490000}"/>
    <cellStyle name="Пояснение 5" xfId="341" xr:uid="{00000000-0005-0000-0000-0000F5490000}"/>
    <cellStyle name="Пояснение 5 2" xfId="6867" xr:uid="{00000000-0005-0000-0000-0000F6490000}"/>
    <cellStyle name="Пояснение 5 3" xfId="13351" xr:uid="{00000000-0005-0000-0000-0000F7490000}"/>
    <cellStyle name="Пояснение 5 4" xfId="5774" xr:uid="{00000000-0005-0000-0000-0000F8490000}"/>
    <cellStyle name="Пояснение 6" xfId="143" xr:uid="{00000000-0005-0000-0000-0000F9490000}"/>
    <cellStyle name="Пояснение 6 2" xfId="14872" xr:uid="{00000000-0005-0000-0000-0000FA490000}"/>
    <cellStyle name="Пояснение 6 3" xfId="15928" xr:uid="{00000000-0005-0000-0000-0000FB490000}"/>
    <cellStyle name="Пояснение 6 4" xfId="5775" xr:uid="{00000000-0005-0000-0000-0000FC490000}"/>
    <cellStyle name="Пояснение 7" xfId="8083" xr:uid="{00000000-0005-0000-0000-0000FD490000}"/>
    <cellStyle name="Пояснение 8" xfId="8080" xr:uid="{00000000-0005-0000-0000-0000FE490000}"/>
    <cellStyle name="Пояснение 9" xfId="5776" xr:uid="{00000000-0005-0000-0000-0000FF490000}"/>
    <cellStyle name="Примечание 10" xfId="6188" xr:uid="{00000000-0005-0000-0000-0000004A0000}"/>
    <cellStyle name="Примечание 10 2" xfId="11841" xr:uid="{00000000-0005-0000-0000-0000014A0000}"/>
    <cellStyle name="Примечание 10 3" xfId="11278" xr:uid="{00000000-0005-0000-0000-0000024A0000}"/>
    <cellStyle name="Примечание 11" xfId="8079" xr:uid="{00000000-0005-0000-0000-0000034A0000}"/>
    <cellStyle name="Примечание 11 2" xfId="15075" xr:uid="{00000000-0005-0000-0000-0000044A0000}"/>
    <cellStyle name="Примечание 11 3" xfId="14844" xr:uid="{00000000-0005-0000-0000-0000054A0000}"/>
    <cellStyle name="Примечание 12" xfId="6905" xr:uid="{00000000-0005-0000-0000-0000064A0000}"/>
    <cellStyle name="Примечание 12 2" xfId="14866" xr:uid="{00000000-0005-0000-0000-0000074A0000}"/>
    <cellStyle name="Примечание 12 3" xfId="12241" xr:uid="{00000000-0005-0000-0000-0000084A0000}"/>
    <cellStyle name="Примечание 13" xfId="5777" xr:uid="{00000000-0005-0000-0000-0000094A0000}"/>
    <cellStyle name="Примечание 13 2" xfId="6190" xr:uid="{00000000-0005-0000-0000-00000A4A0000}"/>
    <cellStyle name="Примечание 13 2 2" xfId="8081" xr:uid="{00000000-0005-0000-0000-00000B4A0000}"/>
    <cellStyle name="Примечание 13 2 2 2" xfId="13391" xr:uid="{00000000-0005-0000-0000-00000C4A0000}"/>
    <cellStyle name="Примечание 13 2 2 3" xfId="15079" xr:uid="{00000000-0005-0000-0000-00000D4A0000}"/>
    <cellStyle name="Примечание 13 2 3" xfId="15076" xr:uid="{00000000-0005-0000-0000-00000E4A0000}"/>
    <cellStyle name="Примечание 13 2 4" xfId="14896" xr:uid="{00000000-0005-0000-0000-00000F4A0000}"/>
    <cellStyle name="Примечание 13 3" xfId="5778" xr:uid="{00000000-0005-0000-0000-0000104A0000}"/>
    <cellStyle name="Примечание 13 3 2" xfId="12021" xr:uid="{00000000-0005-0000-0000-0000114A0000}"/>
    <cellStyle name="Примечание 13 3 3" xfId="12263" xr:uid="{00000000-0005-0000-0000-0000124A0000}"/>
    <cellStyle name="Примечание 13 4" xfId="11430" xr:uid="{00000000-0005-0000-0000-0000134A0000}"/>
    <cellStyle name="Примечание 13 5" xfId="12215" xr:uid="{00000000-0005-0000-0000-0000144A0000}"/>
    <cellStyle name="Примечание 14" xfId="6189" xr:uid="{00000000-0005-0000-0000-0000154A0000}"/>
    <cellStyle name="Примечание 14 2" xfId="8078" xr:uid="{00000000-0005-0000-0000-0000164A0000}"/>
    <cellStyle name="Примечание 14 2 2" xfId="11431" xr:uid="{00000000-0005-0000-0000-0000174A0000}"/>
    <cellStyle name="Примечание 14 2 3" xfId="14786" xr:uid="{00000000-0005-0000-0000-0000184A0000}"/>
    <cellStyle name="Примечание 14 3" xfId="14708" xr:uid="{00000000-0005-0000-0000-0000194A0000}"/>
    <cellStyle name="Примечание 14 4" xfId="11684" xr:uid="{00000000-0005-0000-0000-00001A4A0000}"/>
    <cellStyle name="Примечание 15" xfId="5779" xr:uid="{00000000-0005-0000-0000-00001B4A0000}"/>
    <cellStyle name="Примечание 15 2" xfId="14776" xr:uid="{00000000-0005-0000-0000-00001C4A0000}"/>
    <cellStyle name="Примечание 15 3" xfId="12045" xr:uid="{00000000-0005-0000-0000-00001D4A0000}"/>
    <cellStyle name="Примечание 2" xfId="190" xr:uid="{00000000-0005-0000-0000-00001E4A0000}"/>
    <cellStyle name="Примечание 2 2" xfId="5781" xr:uid="{00000000-0005-0000-0000-00001F4A0000}"/>
    <cellStyle name="Примечание 2 2 2" xfId="5782" xr:uid="{00000000-0005-0000-0000-0000204A0000}"/>
    <cellStyle name="Примечание 2 2 2 2" xfId="5783" xr:uid="{00000000-0005-0000-0000-0000214A0000}"/>
    <cellStyle name="Примечание 2 2 2 2 2" xfId="6202" xr:uid="{00000000-0005-0000-0000-0000224A0000}"/>
    <cellStyle name="Примечание 2 2 2 2 2 2" xfId="15074" xr:uid="{00000000-0005-0000-0000-0000234A0000}"/>
    <cellStyle name="Примечание 2 2 2 2 2 3" xfId="11279" xr:uid="{00000000-0005-0000-0000-0000244A0000}"/>
    <cellStyle name="Примечание 2 2 2 2 3" xfId="11432" xr:uid="{00000000-0005-0000-0000-0000254A0000}"/>
    <cellStyle name="Примечание 2 2 2 2 4" xfId="13350" xr:uid="{00000000-0005-0000-0000-0000264A0000}"/>
    <cellStyle name="Примечание 2 2 2 3" xfId="14865" xr:uid="{00000000-0005-0000-0000-0000274A0000}"/>
    <cellStyle name="Примечание 2 2 2 4" xfId="13183" xr:uid="{00000000-0005-0000-0000-0000284A0000}"/>
    <cellStyle name="Примечание 2 2 2 5" xfId="16076" xr:uid="{00000000-0005-0000-0000-0000294A0000}"/>
    <cellStyle name="Примечание 2 2 3" xfId="6191" xr:uid="{00000000-0005-0000-0000-00002A4A0000}"/>
    <cellStyle name="Примечание 2 2 3 2" xfId="13392" xr:uid="{00000000-0005-0000-0000-00002B4A0000}"/>
    <cellStyle name="Примечание 2 2 3 3" xfId="11888" xr:uid="{00000000-0005-0000-0000-00002C4A0000}"/>
    <cellStyle name="Примечание 2 2 4" xfId="7395" xr:uid="{00000000-0005-0000-0000-00002D4A0000}"/>
    <cellStyle name="Примечание 2 2 5" xfId="14894" xr:uid="{00000000-0005-0000-0000-00002E4A0000}"/>
    <cellStyle name="Примечание 2 2 6" xfId="11683" xr:uid="{00000000-0005-0000-0000-00002F4A0000}"/>
    <cellStyle name="Примечание 2 2 7" xfId="14689" xr:uid="{00000000-0005-0000-0000-0000304A0000}"/>
    <cellStyle name="Примечание 2 3" xfId="5784" xr:uid="{00000000-0005-0000-0000-0000314A0000}"/>
    <cellStyle name="Примечание 2 3 2" xfId="8077" xr:uid="{00000000-0005-0000-0000-0000324A0000}"/>
    <cellStyle name="Примечание 2 3 2 2" xfId="8084" xr:uid="{00000000-0005-0000-0000-0000334A0000}"/>
    <cellStyle name="Примечание 2 3 2 2 2" xfId="14863" xr:uid="{00000000-0005-0000-0000-0000344A0000}"/>
    <cellStyle name="Примечание 2 3 2 2 3" xfId="15305" xr:uid="{00000000-0005-0000-0000-0000354A0000}"/>
    <cellStyle name="Примечание 2 3 2 3" xfId="13533" xr:uid="{00000000-0005-0000-0000-0000364A0000}"/>
    <cellStyle name="Примечание 2 3 2 3 2" xfId="15006" xr:uid="{00000000-0005-0000-0000-0000374A0000}"/>
    <cellStyle name="Примечание 2 3 2 3 3" xfId="11695" xr:uid="{00000000-0005-0000-0000-0000384A0000}"/>
    <cellStyle name="Примечание 2 3 2 3 4" xfId="15522" xr:uid="{00000000-0005-0000-0000-0000394A0000}"/>
    <cellStyle name="Примечание 2 3 2 3 5" xfId="15712" xr:uid="{00000000-0005-0000-0000-00003A4A0000}"/>
    <cellStyle name="Примечание 2 3 3" xfId="5785" xr:uid="{00000000-0005-0000-0000-00003B4A0000}"/>
    <cellStyle name="Примечание 2 3 3 2" xfId="13652" xr:uid="{00000000-0005-0000-0000-00003C4A0000}"/>
    <cellStyle name="Примечание 2 3 3 2 2" xfId="15081" xr:uid="{00000000-0005-0000-0000-00003D4A0000}"/>
    <cellStyle name="Примечание 2 3 3 2 3" xfId="14879" xr:uid="{00000000-0005-0000-0000-00003E4A0000}"/>
    <cellStyle name="Примечание 2 3 3 2 4" xfId="11398" xr:uid="{00000000-0005-0000-0000-00003F4A0000}"/>
    <cellStyle name="Примечание 2 3 3 2 5" xfId="11583" xr:uid="{00000000-0005-0000-0000-0000404A0000}"/>
    <cellStyle name="Примечание 2 3 4" xfId="9380" xr:uid="{00000000-0005-0000-0000-0000414A0000}"/>
    <cellStyle name="Примечание 2 3 4 2" xfId="12316" xr:uid="{00000000-0005-0000-0000-0000424A0000}"/>
    <cellStyle name="Примечание 2 3 4 3" xfId="11961" xr:uid="{00000000-0005-0000-0000-0000434A0000}"/>
    <cellStyle name="Примечание 2 3 5" xfId="13406" xr:uid="{00000000-0005-0000-0000-0000444A0000}"/>
    <cellStyle name="Примечание 2 3 5 2" xfId="14876" xr:uid="{00000000-0005-0000-0000-0000454A0000}"/>
    <cellStyle name="Примечание 2 3 5 3" xfId="15307" xr:uid="{00000000-0005-0000-0000-0000464A0000}"/>
    <cellStyle name="Примечание 2 3 5 4" xfId="15508" xr:uid="{00000000-0005-0000-0000-0000474A0000}"/>
    <cellStyle name="Примечание 2 3 5 5" xfId="15699" xr:uid="{00000000-0005-0000-0000-0000484A0000}"/>
    <cellStyle name="Примечание 2 3 6" xfId="13907" xr:uid="{00000000-0005-0000-0000-0000494A0000}"/>
    <cellStyle name="Примечание 2 3 6 2" xfId="15262" xr:uid="{00000000-0005-0000-0000-00004A4A0000}"/>
    <cellStyle name="Примечание 2 3 6 3" xfId="15282" xr:uid="{00000000-0005-0000-0000-00004B4A0000}"/>
    <cellStyle name="Примечание 2 3 6 4" xfId="13337" xr:uid="{00000000-0005-0000-0000-00004C4A0000}"/>
    <cellStyle name="Примечание 2 3 6 5" xfId="14797" xr:uid="{00000000-0005-0000-0000-00004D4A0000}"/>
    <cellStyle name="Примечание 2 4" xfId="5786" xr:uid="{00000000-0005-0000-0000-00004E4A0000}"/>
    <cellStyle name="Примечание 2 4 2" xfId="8086" xr:uid="{00000000-0005-0000-0000-00004F4A0000}"/>
    <cellStyle name="Примечание 2 4 2 2" xfId="14809" xr:uid="{00000000-0005-0000-0000-0000504A0000}"/>
    <cellStyle name="Примечание 2 4 2 3" xfId="12302" xr:uid="{00000000-0005-0000-0000-0000514A0000}"/>
    <cellStyle name="Примечание 2 4 3" xfId="10896" xr:uid="{00000000-0005-0000-0000-0000524A0000}"/>
    <cellStyle name="Примечание 2 4 4" xfId="14830" xr:uid="{00000000-0005-0000-0000-0000534A0000}"/>
    <cellStyle name="Примечание 2 4 5" xfId="11704" xr:uid="{00000000-0005-0000-0000-0000544A0000}"/>
    <cellStyle name="Примечание 2 5" xfId="6571" xr:uid="{00000000-0005-0000-0000-0000554A0000}"/>
    <cellStyle name="Примечание 2 5 2" xfId="10897" xr:uid="{00000000-0005-0000-0000-0000564A0000}"/>
    <cellStyle name="Примечание 2 5 2 2" xfId="13626" xr:uid="{00000000-0005-0000-0000-0000574A0000}"/>
    <cellStyle name="Примечание 2 5 2 3" xfId="15070" xr:uid="{00000000-0005-0000-0000-0000584A0000}"/>
    <cellStyle name="Примечание 2 5 2 4" xfId="11606" xr:uid="{00000000-0005-0000-0000-0000594A0000}"/>
    <cellStyle name="Примечание 2 5 2 5" xfId="12035" xr:uid="{00000000-0005-0000-0000-00005A4A0000}"/>
    <cellStyle name="Примечание 2 5 2 6" xfId="14794" xr:uid="{00000000-0005-0000-0000-00005B4A0000}"/>
    <cellStyle name="Примечание 2 5 3" xfId="14808" xr:uid="{00000000-0005-0000-0000-00005C4A0000}"/>
    <cellStyle name="Примечание 2 5 4" xfId="15513" xr:uid="{00000000-0005-0000-0000-00005D4A0000}"/>
    <cellStyle name="Примечание 2 6" xfId="11795" xr:uid="{00000000-0005-0000-0000-00005E4A0000}"/>
    <cellStyle name="Примечание 2 6 2" xfId="13246" xr:uid="{00000000-0005-0000-0000-00005F4A0000}"/>
    <cellStyle name="Примечание 2 6 2 2" xfId="14780" xr:uid="{00000000-0005-0000-0000-0000604A0000}"/>
    <cellStyle name="Примечание 2 6 2 3" xfId="12081" xr:uid="{00000000-0005-0000-0000-0000614A0000}"/>
    <cellStyle name="Примечание 2 6 2 4" xfId="11591" xr:uid="{00000000-0005-0000-0000-0000624A0000}"/>
    <cellStyle name="Примечание 2 6 2 5" xfId="15692" xr:uid="{00000000-0005-0000-0000-0000634A0000}"/>
    <cellStyle name="Примечание 2 6 3" xfId="11434" xr:uid="{00000000-0005-0000-0000-0000644A0000}"/>
    <cellStyle name="Примечание 2 6 4" xfId="14713" xr:uid="{00000000-0005-0000-0000-0000654A0000}"/>
    <cellStyle name="Примечание 2 6 5" xfId="15306" xr:uid="{00000000-0005-0000-0000-0000664A0000}"/>
    <cellStyle name="Примечание 2 7" xfId="13699" xr:uid="{00000000-0005-0000-0000-0000674A0000}"/>
    <cellStyle name="Примечание 2 7 2" xfId="15106" xr:uid="{00000000-0005-0000-0000-0000684A0000}"/>
    <cellStyle name="Примечание 2 7 3" xfId="11124" xr:uid="{00000000-0005-0000-0000-0000694A0000}"/>
    <cellStyle name="Примечание 2 7 4" xfId="11910" xr:uid="{00000000-0005-0000-0000-00006A4A0000}"/>
    <cellStyle name="Примечание 2 7 5" xfId="11362" xr:uid="{00000000-0005-0000-0000-00006B4A0000}"/>
    <cellStyle name="Примечание 2 8" xfId="15656" xr:uid="{00000000-0005-0000-0000-00006C4A0000}"/>
    <cellStyle name="Примечание 2 9" xfId="5780" xr:uid="{00000000-0005-0000-0000-00006D4A0000}"/>
    <cellStyle name="Примечание 3" xfId="235" xr:uid="{00000000-0005-0000-0000-00006E4A0000}"/>
    <cellStyle name="Примечание 3 2" xfId="5787" xr:uid="{00000000-0005-0000-0000-00006F4A0000}"/>
    <cellStyle name="Примечание 3 2 2" xfId="9263" xr:uid="{00000000-0005-0000-0000-0000704A0000}"/>
    <cellStyle name="Примечание 3 2 3" xfId="14807" xr:uid="{00000000-0005-0000-0000-0000714A0000}"/>
    <cellStyle name="Примечание 3 2 4" xfId="12044" xr:uid="{00000000-0005-0000-0000-0000724A0000}"/>
    <cellStyle name="Примечание 3 3" xfId="6570" xr:uid="{00000000-0005-0000-0000-0000734A0000}"/>
    <cellStyle name="Примечание 3 3 2" xfId="10899" xr:uid="{00000000-0005-0000-0000-0000744A0000}"/>
    <cellStyle name="Примечание 3 3 2 2" xfId="13515" xr:uid="{00000000-0005-0000-0000-0000754A0000}"/>
    <cellStyle name="Примечание 3 3 2 3" xfId="14989" xr:uid="{00000000-0005-0000-0000-0000764A0000}"/>
    <cellStyle name="Примечание 3 3 2 4" xfId="15304" xr:uid="{00000000-0005-0000-0000-0000774A0000}"/>
    <cellStyle name="Примечание 3 3 2 5" xfId="11385" xr:uid="{00000000-0005-0000-0000-0000784A0000}"/>
    <cellStyle name="Примечание 3 3 2 6" xfId="11272" xr:uid="{00000000-0005-0000-0000-0000794A0000}"/>
    <cellStyle name="Примечание 3 3 3" xfId="13978" xr:uid="{00000000-0005-0000-0000-00007A4A0000}"/>
    <cellStyle name="Примечание 3 3 3 2" xfId="15295" xr:uid="{00000000-0005-0000-0000-00007B4A0000}"/>
    <cellStyle name="Примечание 3 3 3 3" xfId="14699" xr:uid="{00000000-0005-0000-0000-00007C4A0000}"/>
    <cellStyle name="Примечание 3 3 3 4" xfId="15034" xr:uid="{00000000-0005-0000-0000-00007D4A0000}"/>
    <cellStyle name="Примечание 3 3 3 5" xfId="11254" xr:uid="{00000000-0005-0000-0000-00007E4A0000}"/>
    <cellStyle name="Примечание 3 4" xfId="10898" xr:uid="{00000000-0005-0000-0000-00007F4A0000}"/>
    <cellStyle name="Примечание 3 4 2" xfId="13653" xr:uid="{00000000-0005-0000-0000-0000804A0000}"/>
    <cellStyle name="Примечание 3 4 3" xfId="15082" xr:uid="{00000000-0005-0000-0000-0000814A0000}"/>
    <cellStyle name="Примечание 3 4 4" xfId="12268" xr:uid="{00000000-0005-0000-0000-0000824A0000}"/>
    <cellStyle name="Примечание 3 4 5" xfId="15534" xr:uid="{00000000-0005-0000-0000-0000834A0000}"/>
    <cellStyle name="Примечание 3 4 6" xfId="12222" xr:uid="{00000000-0005-0000-0000-0000844A0000}"/>
    <cellStyle name="Примечание 3 5" xfId="13247" xr:uid="{00000000-0005-0000-0000-0000854A0000}"/>
    <cellStyle name="Примечание 3 5 2" xfId="14781" xr:uid="{00000000-0005-0000-0000-0000864A0000}"/>
    <cellStyle name="Примечание 3 5 3" xfId="14881" xr:uid="{00000000-0005-0000-0000-0000874A0000}"/>
    <cellStyle name="Примечание 3 5 4" xfId="11681" xr:uid="{00000000-0005-0000-0000-0000884A0000}"/>
    <cellStyle name="Примечание 3 5 5" xfId="13425" xr:uid="{00000000-0005-0000-0000-0000894A0000}"/>
    <cellStyle name="Примечание 3 6" xfId="13801" xr:uid="{00000000-0005-0000-0000-00008A4A0000}"/>
    <cellStyle name="Примечание 3 6 2" xfId="15196" xr:uid="{00000000-0005-0000-0000-00008B4A0000}"/>
    <cellStyle name="Примечание 3 6 3" xfId="15485" xr:uid="{00000000-0005-0000-0000-00008C4A0000}"/>
    <cellStyle name="Примечание 3 6 4" xfId="12077" xr:uid="{00000000-0005-0000-0000-00008D4A0000}"/>
    <cellStyle name="Примечание 3 6 5" xfId="15541" xr:uid="{00000000-0005-0000-0000-00008E4A0000}"/>
    <cellStyle name="Примечание 3 7" xfId="6192" xr:uid="{00000000-0005-0000-0000-00008F4A0000}"/>
    <cellStyle name="Примечание 4" xfId="287" xr:uid="{00000000-0005-0000-0000-0000904A0000}"/>
    <cellStyle name="Примечание 4 2" xfId="8416" xr:uid="{00000000-0005-0000-0000-0000914A0000}"/>
    <cellStyle name="Примечание 4 2 2" xfId="6760" xr:uid="{00000000-0005-0000-0000-0000924A0000}"/>
    <cellStyle name="Примечание 4 2 2 2" xfId="13524" xr:uid="{00000000-0005-0000-0000-0000934A0000}"/>
    <cellStyle name="Примечание 4 2 2 2 2" xfId="14998" xr:uid="{00000000-0005-0000-0000-0000944A0000}"/>
    <cellStyle name="Примечание 4 2 2 2 3" xfId="11230" xr:uid="{00000000-0005-0000-0000-0000954A0000}"/>
    <cellStyle name="Примечание 4 2 2 2 4" xfId="12322" xr:uid="{00000000-0005-0000-0000-0000964A0000}"/>
    <cellStyle name="Примечание 4 2 2 2 5" xfId="11242" xr:uid="{00000000-0005-0000-0000-0000974A0000}"/>
    <cellStyle name="Примечание 4 2 3" xfId="6655" xr:uid="{00000000-0005-0000-0000-0000984A0000}"/>
    <cellStyle name="Примечание 4 2 3 2" xfId="13328" xr:uid="{00000000-0005-0000-0000-0000994A0000}"/>
    <cellStyle name="Примечание 4 2 3 2 2" xfId="14838" xr:uid="{00000000-0005-0000-0000-00009A4A0000}"/>
    <cellStyle name="Примечание 4 2 3 2 3" xfId="11373" xr:uid="{00000000-0005-0000-0000-00009B4A0000}"/>
    <cellStyle name="Примечание 4 2 3 2 4" xfId="11826" xr:uid="{00000000-0005-0000-0000-00009C4A0000}"/>
    <cellStyle name="Примечание 4 2 3 2 5" xfId="12053" xr:uid="{00000000-0005-0000-0000-00009D4A0000}"/>
    <cellStyle name="Примечание 4 3" xfId="9156" xr:uid="{00000000-0005-0000-0000-00009E4A0000}"/>
    <cellStyle name="Примечание 4 3 2" xfId="10901" xr:uid="{00000000-0005-0000-0000-00009F4A0000}"/>
    <cellStyle name="Примечание 4 3 3" xfId="13908" xr:uid="{00000000-0005-0000-0000-0000A04A0000}"/>
    <cellStyle name="Примечание 4 3 3 2" xfId="15263" xr:uid="{00000000-0005-0000-0000-0000A14A0000}"/>
    <cellStyle name="Примечание 4 3 3 3" xfId="12292" xr:uid="{00000000-0005-0000-0000-0000A24A0000}"/>
    <cellStyle name="Примечание 4 3 3 4" xfId="14609" xr:uid="{00000000-0005-0000-0000-0000A34A0000}"/>
    <cellStyle name="Примечание 4 3 3 5" xfId="12258" xr:uid="{00000000-0005-0000-0000-0000A44A0000}"/>
    <cellStyle name="Примечание 4 4" xfId="10902" xr:uid="{00000000-0005-0000-0000-0000A54A0000}"/>
    <cellStyle name="Примечание 4 4 2" xfId="13522" xr:uid="{00000000-0005-0000-0000-0000A64A0000}"/>
    <cellStyle name="Примечание 4 4 3" xfId="14996" xr:uid="{00000000-0005-0000-0000-0000A74A0000}"/>
    <cellStyle name="Примечание 4 4 4" xfId="14667" xr:uid="{00000000-0005-0000-0000-0000A84A0000}"/>
    <cellStyle name="Примечание 4 4 5" xfId="15506" xr:uid="{00000000-0005-0000-0000-0000A94A0000}"/>
    <cellStyle name="Примечание 4 4 6" xfId="15697" xr:uid="{00000000-0005-0000-0000-0000AA4A0000}"/>
    <cellStyle name="Примечание 4 5" xfId="10900" xr:uid="{00000000-0005-0000-0000-0000AB4A0000}"/>
    <cellStyle name="Примечание 4 5 2" xfId="13654" xr:uid="{00000000-0005-0000-0000-0000AC4A0000}"/>
    <cellStyle name="Примечание 4 5 3" xfId="15083" xr:uid="{00000000-0005-0000-0000-0000AD4A0000}"/>
    <cellStyle name="Примечание 4 5 4" xfId="11698" xr:uid="{00000000-0005-0000-0000-0000AE4A0000}"/>
    <cellStyle name="Примечание 4 5 5" xfId="15310" xr:uid="{00000000-0005-0000-0000-0000AF4A0000}"/>
    <cellStyle name="Примечание 4 5 6" xfId="15643" xr:uid="{00000000-0005-0000-0000-0000B04A0000}"/>
    <cellStyle name="Примечание 4 6" xfId="13311" xr:uid="{00000000-0005-0000-0000-0000B14A0000}"/>
    <cellStyle name="Примечание 4 6 2" xfId="14826" xr:uid="{00000000-0005-0000-0000-0000B24A0000}"/>
    <cellStyle name="Примечание 4 6 3" xfId="12173" xr:uid="{00000000-0005-0000-0000-0000B34A0000}"/>
    <cellStyle name="Примечание 4 6 4" xfId="12160" xr:uid="{00000000-0005-0000-0000-0000B44A0000}"/>
    <cellStyle name="Примечание 4 6 5" xfId="12060" xr:uid="{00000000-0005-0000-0000-0000B54A0000}"/>
    <cellStyle name="Примечание 4 7" xfId="6194" xr:uid="{00000000-0005-0000-0000-0000B64A0000}"/>
    <cellStyle name="Примечание 5" xfId="342" xr:uid="{00000000-0005-0000-0000-0000B74A0000}"/>
    <cellStyle name="Примечание 5 2" xfId="8463" xr:uid="{00000000-0005-0000-0000-0000B84A0000}"/>
    <cellStyle name="Примечание 5 2 2" xfId="14805" xr:uid="{00000000-0005-0000-0000-0000B94A0000}"/>
    <cellStyle name="Примечание 5 2 3" xfId="11461" xr:uid="{00000000-0005-0000-0000-0000BA4A0000}"/>
    <cellStyle name="Примечание 5 3" xfId="13655" xr:uid="{00000000-0005-0000-0000-0000BB4A0000}"/>
    <cellStyle name="Примечание 5 3 2" xfId="15084" xr:uid="{00000000-0005-0000-0000-0000BC4A0000}"/>
    <cellStyle name="Примечание 5 3 3" xfId="15370" xr:uid="{00000000-0005-0000-0000-0000BD4A0000}"/>
    <cellStyle name="Примечание 5 3 4" xfId="11588" xr:uid="{00000000-0005-0000-0000-0000BE4A0000}"/>
    <cellStyle name="Примечание 5 3 5" xfId="11218" xr:uid="{00000000-0005-0000-0000-0000BF4A0000}"/>
    <cellStyle name="Примечание 5 4" xfId="6193" xr:uid="{00000000-0005-0000-0000-0000C04A0000}"/>
    <cellStyle name="Примечание 6" xfId="144" xr:uid="{00000000-0005-0000-0000-0000C14A0000}"/>
    <cellStyle name="Примечание 6 2" xfId="8728" xr:uid="{00000000-0005-0000-0000-0000C24A0000}"/>
    <cellStyle name="Примечание 6 2 2" xfId="15419" xr:uid="{00000000-0005-0000-0000-0000C34A0000}"/>
    <cellStyle name="Примечание 6 2 3" xfId="14918" xr:uid="{00000000-0005-0000-0000-0000C44A0000}"/>
    <cellStyle name="Примечание 6 3" xfId="14029" xr:uid="{00000000-0005-0000-0000-0000C54A0000}"/>
    <cellStyle name="Примечание 6 3 2" xfId="15318" xr:uid="{00000000-0005-0000-0000-0000C64A0000}"/>
    <cellStyle name="Примечание 6 3 3" xfId="11383" xr:uid="{00000000-0005-0000-0000-0000C74A0000}"/>
    <cellStyle name="Примечание 6 3 4" xfId="14922" xr:uid="{00000000-0005-0000-0000-0000C84A0000}"/>
    <cellStyle name="Примечание 6 3 5" xfId="15460" xr:uid="{00000000-0005-0000-0000-0000C94A0000}"/>
    <cellStyle name="Примечание 6 4" xfId="14804" xr:uid="{00000000-0005-0000-0000-0000CA4A0000}"/>
    <cellStyle name="Примечание 6 5" xfId="15571" xr:uid="{00000000-0005-0000-0000-0000CB4A0000}"/>
    <cellStyle name="Примечание 6 6" xfId="11885" xr:uid="{00000000-0005-0000-0000-0000CC4A0000}"/>
    <cellStyle name="Примечание 6 7" xfId="15937" xr:uid="{00000000-0005-0000-0000-0000CD4A0000}"/>
    <cellStyle name="Примечание 6 8" xfId="5788" xr:uid="{00000000-0005-0000-0000-0000CE4A0000}"/>
    <cellStyle name="Примечание 7" xfId="5789" xr:uid="{00000000-0005-0000-0000-0000CF4A0000}"/>
    <cellStyle name="Примечание 7 2" xfId="10903" xr:uid="{00000000-0005-0000-0000-0000D04A0000}"/>
    <cellStyle name="Примечание 7 2 2" xfId="13656" xr:uid="{00000000-0005-0000-0000-0000D14A0000}"/>
    <cellStyle name="Примечание 7 3" xfId="13363" xr:uid="{00000000-0005-0000-0000-0000D24A0000}"/>
    <cellStyle name="Примечание 7 4" xfId="14709" xr:uid="{00000000-0005-0000-0000-0000D34A0000}"/>
    <cellStyle name="Примечание 7 5" xfId="11141" xr:uid="{00000000-0005-0000-0000-0000D44A0000}"/>
    <cellStyle name="Примечание 8" xfId="5790" xr:uid="{00000000-0005-0000-0000-0000D54A0000}"/>
    <cellStyle name="Примечание 8 2" xfId="14864" xr:uid="{00000000-0005-0000-0000-0000D64A0000}"/>
    <cellStyle name="Примечание 8 3" xfId="13343" xr:uid="{00000000-0005-0000-0000-0000D74A0000}"/>
    <cellStyle name="Примечание 9" xfId="8088" xr:uid="{00000000-0005-0000-0000-0000D84A0000}"/>
    <cellStyle name="Примечание 9 2" xfId="11433" xr:uid="{00000000-0005-0000-0000-0000D94A0000}"/>
    <cellStyle name="Примечание 9 3" xfId="13354" xr:uid="{00000000-0005-0000-0000-0000DA4A0000}"/>
    <cellStyle name="Примітка 2" xfId="1229" xr:uid="{00000000-0005-0000-0000-0000DB4A0000}"/>
    <cellStyle name="Примітка 2 2" xfId="10905" xr:uid="{00000000-0005-0000-0000-0000DC4A0000}"/>
    <cellStyle name="Примітка 2 3" xfId="10906" xr:uid="{00000000-0005-0000-0000-0000DD4A0000}"/>
    <cellStyle name="Примітка 2 3 2" xfId="13523" xr:uid="{00000000-0005-0000-0000-0000DE4A0000}"/>
    <cellStyle name="Примітка 2 3 3" xfId="14997" xr:uid="{00000000-0005-0000-0000-0000DF4A0000}"/>
    <cellStyle name="Примітка 2 3 4" xfId="12088" xr:uid="{00000000-0005-0000-0000-0000E04A0000}"/>
    <cellStyle name="Примітка 2 3 5" xfId="12305" xr:uid="{00000000-0005-0000-0000-0000E14A0000}"/>
    <cellStyle name="Примітка 2 3 6" xfId="13454" xr:uid="{00000000-0005-0000-0000-0000E24A0000}"/>
    <cellStyle name="Примітка 2 4" xfId="10904" xr:uid="{00000000-0005-0000-0000-0000E34A0000}"/>
    <cellStyle name="Примітка 2 4 2" xfId="13657" xr:uid="{00000000-0005-0000-0000-0000E44A0000}"/>
    <cellStyle name="Примітка 2 4 3" xfId="15086" xr:uid="{00000000-0005-0000-0000-0000E54A0000}"/>
    <cellStyle name="Примітка 2 4 4" xfId="15435" xr:uid="{00000000-0005-0000-0000-0000E64A0000}"/>
    <cellStyle name="Примітка 2 4 5" xfId="15352" xr:uid="{00000000-0005-0000-0000-0000E74A0000}"/>
    <cellStyle name="Примітка 2 4 6" xfId="11152" xr:uid="{00000000-0005-0000-0000-0000E84A0000}"/>
    <cellStyle name="Примітка 2 5" xfId="13312" xr:uid="{00000000-0005-0000-0000-0000E94A0000}"/>
    <cellStyle name="Примітка 2 5 2" xfId="14827" xr:uid="{00000000-0005-0000-0000-0000EA4A0000}"/>
    <cellStyle name="Примітка 2 5 3" xfId="11528" xr:uid="{00000000-0005-0000-0000-0000EB4A0000}"/>
    <cellStyle name="Примітка 2 5 4" xfId="11600" xr:uid="{00000000-0005-0000-0000-0000EC4A0000}"/>
    <cellStyle name="Примітка 2 5 5" xfId="12338" xr:uid="{00000000-0005-0000-0000-0000ED4A0000}"/>
    <cellStyle name="Примітка 2 6" xfId="13802" xr:uid="{00000000-0005-0000-0000-0000EE4A0000}"/>
    <cellStyle name="Примітка 2 6 2" xfId="15197" xr:uid="{00000000-0005-0000-0000-0000EF4A0000}"/>
    <cellStyle name="Примітка 2 6 3" xfId="15475" xr:uid="{00000000-0005-0000-0000-0000F04A0000}"/>
    <cellStyle name="Примітка 2 6 4" xfId="11924" xr:uid="{00000000-0005-0000-0000-0000F14A0000}"/>
    <cellStyle name="Примітка 2 6 5" xfId="11504" xr:uid="{00000000-0005-0000-0000-0000F24A0000}"/>
    <cellStyle name="Примітка 2 7" xfId="15785" xr:uid="{00000000-0005-0000-0000-0000F34A0000}"/>
    <cellStyle name="Примітка 2 8" xfId="6527" xr:uid="{00000000-0005-0000-0000-0000F44A0000}"/>
    <cellStyle name="Примітка 3" xfId="6094" xr:uid="{00000000-0005-0000-0000-0000F54A0000}"/>
    <cellStyle name="Примітка 3 2" xfId="6759" xr:uid="{00000000-0005-0000-0000-0000F64A0000}"/>
    <cellStyle name="Примітка 3 2 2" xfId="13516" xr:uid="{00000000-0005-0000-0000-0000F74A0000}"/>
    <cellStyle name="Примітка 3 2 3" xfId="14990" xr:uid="{00000000-0005-0000-0000-0000F84A0000}"/>
    <cellStyle name="Примітка 3 2 4" xfId="11555" xr:uid="{00000000-0005-0000-0000-0000F94A0000}"/>
    <cellStyle name="Примітка 3 2 5" xfId="11542" xr:uid="{00000000-0005-0000-0000-0000FA4A0000}"/>
    <cellStyle name="Примітка 3 2 6" xfId="11947" xr:uid="{00000000-0005-0000-0000-0000FB4A0000}"/>
    <cellStyle name="Примітка 3 3" xfId="10907" xr:uid="{00000000-0005-0000-0000-0000FC4A0000}"/>
    <cellStyle name="Примітка 3 3 2" xfId="13909" xr:uid="{00000000-0005-0000-0000-0000FD4A0000}"/>
    <cellStyle name="Примітка 3 3 3" xfId="15264" xr:uid="{00000000-0005-0000-0000-0000FE4A0000}"/>
    <cellStyle name="Примітка 3 3 4" xfId="15397" xr:uid="{00000000-0005-0000-0000-0000FF4A0000}"/>
    <cellStyle name="Примітка 3 3 5" xfId="15401" xr:uid="{00000000-0005-0000-0000-0000004B0000}"/>
    <cellStyle name="Примітка 3 3 6" xfId="11563" xr:uid="{00000000-0005-0000-0000-0000014B0000}"/>
    <cellStyle name="Примітка 4" xfId="13248" xr:uid="{00000000-0005-0000-0000-0000024B0000}"/>
    <cellStyle name="Примітка 4 2" xfId="14782" xr:uid="{00000000-0005-0000-0000-0000034B0000}"/>
    <cellStyle name="Примітка 4 3" xfId="11680" xr:uid="{00000000-0005-0000-0000-0000044B0000}"/>
    <cellStyle name="Примітка 4 4" xfId="12133" xr:uid="{00000000-0005-0000-0000-0000054B0000}"/>
    <cellStyle name="Примітка 4 5" xfId="11736" xr:uid="{00000000-0005-0000-0000-0000064B0000}"/>
    <cellStyle name="Примітка 4 6" xfId="16004" xr:uid="{00000000-0005-0000-0000-0000074B0000}"/>
    <cellStyle name="Примітка 5" xfId="9111" xr:uid="{00000000-0005-0000-0000-0000084B0000}"/>
    <cellStyle name="Процентный 2" xfId="191" xr:uid="{00000000-0005-0000-0000-0000094B0000}"/>
    <cellStyle name="Процентный 2 10" xfId="8415" xr:uid="{00000000-0005-0000-0000-00000A4B0000}"/>
    <cellStyle name="Процентный 2 10 2" xfId="13658" xr:uid="{00000000-0005-0000-0000-00000B4B0000}"/>
    <cellStyle name="Процентный 2 10 3" xfId="13432" xr:uid="{00000000-0005-0000-0000-00000C4B0000}"/>
    <cellStyle name="Процентный 2 11" xfId="7251" xr:uid="{00000000-0005-0000-0000-00000D4B0000}"/>
    <cellStyle name="Процентный 2 12" xfId="9113" xr:uid="{00000000-0005-0000-0000-00000E4B0000}"/>
    <cellStyle name="Процентный 2 13" xfId="6529" xr:uid="{00000000-0005-0000-0000-00000F4B0000}"/>
    <cellStyle name="Процентный 2 14" xfId="8417" xr:uid="{00000000-0005-0000-0000-0000104B0000}"/>
    <cellStyle name="Процентный 2 15" xfId="9107" xr:uid="{00000000-0005-0000-0000-0000114B0000}"/>
    <cellStyle name="Процентный 2 16" xfId="6528" xr:uid="{00000000-0005-0000-0000-0000124B0000}"/>
    <cellStyle name="Процентный 2 17" xfId="8539" xr:uid="{00000000-0005-0000-0000-0000134B0000}"/>
    <cellStyle name="Процентный 2 18" xfId="10521" xr:uid="{00000000-0005-0000-0000-0000144B0000}"/>
    <cellStyle name="Процентный 2 2" xfId="1231" xr:uid="{00000000-0005-0000-0000-0000154B0000}"/>
    <cellStyle name="Процентный 2 2 2" xfId="10908" xr:uid="{00000000-0005-0000-0000-0000164B0000}"/>
    <cellStyle name="Процентный 2 3" xfId="1232" xr:uid="{00000000-0005-0000-0000-0000174B0000}"/>
    <cellStyle name="Процентный 2 4" xfId="1233" xr:uid="{00000000-0005-0000-0000-0000184B0000}"/>
    <cellStyle name="Процентный 2 5" xfId="1234" xr:uid="{00000000-0005-0000-0000-0000194B0000}"/>
    <cellStyle name="Процентный 2 6" xfId="1235" xr:uid="{00000000-0005-0000-0000-00001A4B0000}"/>
    <cellStyle name="Процентный 2 7" xfId="1236" xr:uid="{00000000-0005-0000-0000-00001B4B0000}"/>
    <cellStyle name="Процентный 2 8" xfId="9116" xr:uid="{00000000-0005-0000-0000-00001C4B0000}"/>
    <cellStyle name="Процентный 2 9" xfId="6530" xr:uid="{00000000-0005-0000-0000-00001D4B0000}"/>
    <cellStyle name="Процентный 2 9 2" xfId="10909" xr:uid="{00000000-0005-0000-0000-00001E4B0000}"/>
    <cellStyle name="Процентный 3" xfId="236" xr:uid="{00000000-0005-0000-0000-00001F4B0000}"/>
    <cellStyle name="Процентный 3 2" xfId="1237" xr:uid="{00000000-0005-0000-0000-0000204B0000}"/>
    <cellStyle name="Процентный 3 2 2" xfId="9379" xr:uid="{00000000-0005-0000-0000-0000214B0000}"/>
    <cellStyle name="Процентный 3 2 2 2" xfId="13333" xr:uid="{00000000-0005-0000-0000-0000224B0000}"/>
    <cellStyle name="Процентный 3 2 3" xfId="15893" xr:uid="{00000000-0005-0000-0000-0000234B0000}"/>
    <cellStyle name="Процентный 3 3" xfId="10910" xr:uid="{00000000-0005-0000-0000-0000244B0000}"/>
    <cellStyle name="Процентный 3 3 2" xfId="13145" xr:uid="{00000000-0005-0000-0000-0000254B0000}"/>
    <cellStyle name="Процентный 3 3 3" xfId="11796" xr:uid="{00000000-0005-0000-0000-0000264B0000}"/>
    <cellStyle name="Процентный 3 4" xfId="10493" xr:uid="{00000000-0005-0000-0000-0000274B0000}"/>
    <cellStyle name="Процентный 3 5" xfId="11865" xr:uid="{00000000-0005-0000-0000-0000284B0000}"/>
    <cellStyle name="Процентный 3 6" xfId="5791" xr:uid="{00000000-0005-0000-0000-0000294B0000}"/>
    <cellStyle name="Процентный 4" xfId="247" xr:uid="{00000000-0005-0000-0000-00002A4B0000}"/>
    <cellStyle name="Процентный 4 2" xfId="8418" xr:uid="{00000000-0005-0000-0000-00002B4B0000}"/>
    <cellStyle name="Процентный 4 2 2" xfId="9115" xr:uid="{00000000-0005-0000-0000-00002C4B0000}"/>
    <cellStyle name="Процентный 4 2 3" xfId="7252" xr:uid="{00000000-0005-0000-0000-00002D4B0000}"/>
    <cellStyle name="Процентный 4 2 4" xfId="10491" xr:uid="{00000000-0005-0000-0000-00002E4B0000}"/>
    <cellStyle name="Процентный 4 3" xfId="6532" xr:uid="{00000000-0005-0000-0000-00002F4B0000}"/>
    <cellStyle name="Процентный 4 3 2" xfId="10911" xr:uid="{00000000-0005-0000-0000-0000304B0000}"/>
    <cellStyle name="Процентный 4 4" xfId="8419" xr:uid="{00000000-0005-0000-0000-0000314B0000}"/>
    <cellStyle name="Процентный 4 4 2" xfId="11527" xr:uid="{00000000-0005-0000-0000-0000324B0000}"/>
    <cellStyle name="Процентный 4 5" xfId="9117" xr:uid="{00000000-0005-0000-0000-0000334B0000}"/>
    <cellStyle name="Процентный 4 6" xfId="10492" xr:uid="{00000000-0005-0000-0000-0000344B0000}"/>
    <cellStyle name="Процентный 4 6 2" xfId="13334" xr:uid="{00000000-0005-0000-0000-0000354B0000}"/>
    <cellStyle name="Процентный 4 6 3" xfId="11802" xr:uid="{00000000-0005-0000-0000-0000364B0000}"/>
    <cellStyle name="Процентный 4 7" xfId="14814" xr:uid="{00000000-0005-0000-0000-0000374B0000}"/>
    <cellStyle name="Процентный 4 8" xfId="8087" xr:uid="{00000000-0005-0000-0000-0000384B0000}"/>
    <cellStyle name="Процентный 5" xfId="288" xr:uid="{00000000-0005-0000-0000-0000394B0000}"/>
    <cellStyle name="Процентный 5 2" xfId="7573" xr:uid="{00000000-0005-0000-0000-00003A4B0000}"/>
    <cellStyle name="Процентный 5 2 2" xfId="14893" xr:uid="{00000000-0005-0000-0000-00003B4B0000}"/>
    <cellStyle name="Процентный 5 3" xfId="9404" xr:uid="{00000000-0005-0000-0000-00003C4B0000}"/>
    <cellStyle name="Процентный 5 4" xfId="10912" xr:uid="{00000000-0005-0000-0000-00003D4B0000}"/>
    <cellStyle name="Процентный 5 5" xfId="15678" xr:uid="{00000000-0005-0000-0000-00003E4B0000}"/>
    <cellStyle name="Процентный 5 6" xfId="6531" xr:uid="{00000000-0005-0000-0000-00003F4B0000}"/>
    <cellStyle name="Процентный 6" xfId="343" xr:uid="{00000000-0005-0000-0000-0000404B0000}"/>
    <cellStyle name="Процентный 6 2" xfId="11621" xr:uid="{00000000-0005-0000-0000-0000414B0000}"/>
    <cellStyle name="Процентный 6 3" xfId="8095" xr:uid="{00000000-0005-0000-0000-0000424B0000}"/>
    <cellStyle name="Процентный 7" xfId="145" xr:uid="{00000000-0005-0000-0000-0000434B0000}"/>
    <cellStyle name="Процентный 7 2" xfId="9260" xr:uid="{00000000-0005-0000-0000-0000444B0000}"/>
    <cellStyle name="Процентный 7 3" xfId="8392" xr:uid="{00000000-0005-0000-0000-0000454B0000}"/>
    <cellStyle name="Процентный 8" xfId="6652" xr:uid="{00000000-0005-0000-0000-0000464B0000}"/>
    <cellStyle name="Результат 2" xfId="1238" xr:uid="{00000000-0005-0000-0000-0000474B0000}"/>
    <cellStyle name="Результат 2 2" xfId="10913" xr:uid="{00000000-0005-0000-0000-0000484B0000}"/>
    <cellStyle name="Результат 2 3" xfId="13803" xr:uid="{00000000-0005-0000-0000-0000494B0000}"/>
    <cellStyle name="Результат 2 3 2" xfId="15198" xr:uid="{00000000-0005-0000-0000-00004A4B0000}"/>
    <cellStyle name="Результат 2 3 3" xfId="14677" xr:uid="{00000000-0005-0000-0000-00004B4B0000}"/>
    <cellStyle name="Результат 2 3 4" xfId="11470" xr:uid="{00000000-0005-0000-0000-00004C4B0000}"/>
    <cellStyle name="Результат 2 3 5" xfId="14929" xr:uid="{00000000-0005-0000-0000-00004D4B0000}"/>
    <cellStyle name="Результат 2 4" xfId="15507" xr:uid="{00000000-0005-0000-0000-00004E4B0000}"/>
    <cellStyle name="Результат 2 5" xfId="7253" xr:uid="{00000000-0005-0000-0000-00004F4B0000}"/>
    <cellStyle name="Результат 3" xfId="6095" xr:uid="{00000000-0005-0000-0000-0000504B0000}"/>
    <cellStyle name="Результат 3 2" xfId="7514" xr:uid="{00000000-0005-0000-0000-0000514B0000}"/>
    <cellStyle name="Результат 3 2 2" xfId="13517" xr:uid="{00000000-0005-0000-0000-0000524B0000}"/>
    <cellStyle name="Результат 3 2 3" xfId="14991" xr:uid="{00000000-0005-0000-0000-0000534B0000}"/>
    <cellStyle name="Результат 3 2 4" xfId="15410" xr:uid="{00000000-0005-0000-0000-0000544B0000}"/>
    <cellStyle name="Результат 3 2 5" xfId="15537" xr:uid="{00000000-0005-0000-0000-0000554B0000}"/>
    <cellStyle name="Результат 3 2 6" xfId="13409" xr:uid="{00000000-0005-0000-0000-0000564B0000}"/>
    <cellStyle name="Результат 3 3" xfId="10914" xr:uid="{00000000-0005-0000-0000-0000574B0000}"/>
    <cellStyle name="Результат 3 3 2" xfId="13910" xr:uid="{00000000-0005-0000-0000-0000584B0000}"/>
    <cellStyle name="Результат 3 3 3" xfId="15265" xr:uid="{00000000-0005-0000-0000-0000594B0000}"/>
    <cellStyle name="Результат 3 3 4" xfId="14604" xr:uid="{00000000-0005-0000-0000-00005A4B0000}"/>
    <cellStyle name="Результат 3 3 5" xfId="12016" xr:uid="{00000000-0005-0000-0000-00005B4B0000}"/>
    <cellStyle name="Результат 3 3 6" xfId="12071" xr:uid="{00000000-0005-0000-0000-00005C4B0000}"/>
    <cellStyle name="Результат 4" xfId="13249" xr:uid="{00000000-0005-0000-0000-00005D4B0000}"/>
    <cellStyle name="Результат 4 2" xfId="14783" xr:uid="{00000000-0005-0000-0000-00005E4B0000}"/>
    <cellStyle name="Результат 4 3" xfId="12306" xr:uid="{00000000-0005-0000-0000-00005F4B0000}"/>
    <cellStyle name="Результат 4 4" xfId="11235" xr:uid="{00000000-0005-0000-0000-0000604B0000}"/>
    <cellStyle name="Результат 4 5" xfId="15519" xr:uid="{00000000-0005-0000-0000-0000614B0000}"/>
    <cellStyle name="Результат 5" xfId="12328" xr:uid="{00000000-0005-0000-0000-0000624B0000}"/>
    <cellStyle name="Результат 6" xfId="9114" xr:uid="{00000000-0005-0000-0000-0000634B0000}"/>
    <cellStyle name="РівеньРядків_2 3" xfId="7254" xr:uid="{00000000-0005-0000-0000-0000644B0000}"/>
    <cellStyle name="РівеньСтовпців_1 2" xfId="9119" xr:uid="{00000000-0005-0000-0000-0000654B0000}"/>
    <cellStyle name="Связанная ячейка 10" xfId="6195" xr:uid="{00000000-0005-0000-0000-0000664B0000}"/>
    <cellStyle name="Связанная ячейка 11" xfId="5792" xr:uid="{00000000-0005-0000-0000-0000674B0000}"/>
    <cellStyle name="Связанная ячейка 12" xfId="5793" xr:uid="{00000000-0005-0000-0000-0000684B0000}"/>
    <cellStyle name="Связанная ячейка 2" xfId="192" xr:uid="{00000000-0005-0000-0000-0000694B0000}"/>
    <cellStyle name="Связанная ячейка 2 2" xfId="1369" xr:uid="{00000000-0005-0000-0000-00006A4B0000}"/>
    <cellStyle name="Связанная ячейка 2 2 2" xfId="15468" xr:uid="{00000000-0005-0000-0000-00006B4B0000}"/>
    <cellStyle name="Связанная ячейка 2 2 3" xfId="15771" xr:uid="{00000000-0005-0000-0000-00006C4B0000}"/>
    <cellStyle name="Связанная ячейка 2 2 4" xfId="8085" xr:uid="{00000000-0005-0000-0000-00006D4B0000}"/>
    <cellStyle name="Связанная ячейка 2 3" xfId="5794" xr:uid="{00000000-0005-0000-0000-00006E4B0000}"/>
    <cellStyle name="Связанная ячейка 2 4" xfId="11797" xr:uid="{00000000-0005-0000-0000-00006F4B0000}"/>
    <cellStyle name="Связанная ячейка 2_Kalendar_01_12_2014_new" xfId="6197" xr:uid="{00000000-0005-0000-0000-0000704B0000}"/>
    <cellStyle name="Связанная ячейка 3" xfId="237" xr:uid="{00000000-0005-0000-0000-0000714B0000}"/>
    <cellStyle name="Связанная ячейка 3 2" xfId="1370" xr:uid="{00000000-0005-0000-0000-0000724B0000}"/>
    <cellStyle name="Связанная ячейка 3 2 2" xfId="10915" xr:uid="{00000000-0005-0000-0000-0000734B0000}"/>
    <cellStyle name="Связанная ячейка 3 2 3" xfId="11271" xr:uid="{00000000-0005-0000-0000-0000744B0000}"/>
    <cellStyle name="Связанная ячейка 3 2 4" xfId="7301" xr:uid="{00000000-0005-0000-0000-0000754B0000}"/>
    <cellStyle name="Связанная ячейка 3 3" xfId="6196" xr:uid="{00000000-0005-0000-0000-0000764B0000}"/>
    <cellStyle name="Связанная ячейка 4" xfId="289" xr:uid="{00000000-0005-0000-0000-0000774B0000}"/>
    <cellStyle name="Связанная ячейка 4 2" xfId="7300" xr:uid="{00000000-0005-0000-0000-0000784B0000}"/>
    <cellStyle name="Связанная ячейка 4 3" xfId="8677" xr:uid="{00000000-0005-0000-0000-0000794B0000}"/>
    <cellStyle name="Связанная ячейка 4 4" xfId="5795" xr:uid="{00000000-0005-0000-0000-00007A4B0000}"/>
    <cellStyle name="Связанная ячейка 5" xfId="344" xr:uid="{00000000-0005-0000-0000-00007B4B0000}"/>
    <cellStyle name="Связанная ячейка 5 2" xfId="12032" xr:uid="{00000000-0005-0000-0000-00007C4B0000}"/>
    <cellStyle name="Связанная ячейка 5 3" xfId="5796" xr:uid="{00000000-0005-0000-0000-00007D4B0000}"/>
    <cellStyle name="Связанная ячейка 6" xfId="146" xr:uid="{00000000-0005-0000-0000-00007E4B0000}"/>
    <cellStyle name="Связанная ячейка 6 2" xfId="15687" xr:uid="{00000000-0005-0000-0000-00007F4B0000}"/>
    <cellStyle name="Связанная ячейка 6 3" xfId="15935" xr:uid="{00000000-0005-0000-0000-0000804B0000}"/>
    <cellStyle name="Связанная ячейка 6 4" xfId="5797" xr:uid="{00000000-0005-0000-0000-0000814B0000}"/>
    <cellStyle name="Связанная ячейка 7" xfId="5798" xr:uid="{00000000-0005-0000-0000-0000824B0000}"/>
    <cellStyle name="Связанная ячейка 8" xfId="6201" xr:uid="{00000000-0005-0000-0000-0000834B0000}"/>
    <cellStyle name="Связанная ячейка 9" xfId="6198" xr:uid="{00000000-0005-0000-0000-0000844B0000}"/>
    <cellStyle name="Середній" xfId="1239" xr:uid="{00000000-0005-0000-0000-0000854B0000}"/>
    <cellStyle name="Середній 2" xfId="7255" xr:uid="{00000000-0005-0000-0000-0000864B0000}"/>
    <cellStyle name="Середній 2 2" xfId="10916" xr:uid="{00000000-0005-0000-0000-0000874B0000}"/>
    <cellStyle name="Середній 3" xfId="6096" xr:uid="{00000000-0005-0000-0000-0000884B0000}"/>
    <cellStyle name="Середній 3 2" xfId="6762" xr:uid="{00000000-0005-0000-0000-0000894B0000}"/>
    <cellStyle name="Середній 3 3" xfId="14692" xr:uid="{00000000-0005-0000-0000-00008A4B0000}"/>
    <cellStyle name="Середній 4" xfId="9118" xr:uid="{00000000-0005-0000-0000-00008B4B0000}"/>
    <cellStyle name="Стиль 1" xfId="1240" xr:uid="{00000000-0005-0000-0000-00008C4B0000}"/>
    <cellStyle name="Стиль 1 2" xfId="8423" xr:uid="{00000000-0005-0000-0000-00008D4B0000}"/>
    <cellStyle name="Стиль 1 2 2" xfId="6813" xr:uid="{00000000-0005-0000-0000-00008E4B0000}"/>
    <cellStyle name="Стиль 1 2 3" xfId="8674" xr:uid="{00000000-0005-0000-0000-00008F4B0000}"/>
    <cellStyle name="Стиль 1 2 4" xfId="11955" xr:uid="{00000000-0005-0000-0000-0000904B0000}"/>
    <cellStyle name="Стиль 1 3" xfId="9091" xr:uid="{00000000-0005-0000-0000-0000914B0000}"/>
    <cellStyle name="Стиль 1 3 2" xfId="11345" xr:uid="{00000000-0005-0000-0000-0000924B0000}"/>
    <cellStyle name="Стиль 1 4" xfId="8425" xr:uid="{00000000-0005-0000-0000-0000934B0000}"/>
    <cellStyle name="Стиль 1 5" xfId="6535" xr:uid="{00000000-0005-0000-0000-0000944B0000}"/>
    <cellStyle name="Стиль 1 6" xfId="7256" xr:uid="{00000000-0005-0000-0000-0000954B0000}"/>
    <cellStyle name="Стиль 1 7" xfId="7257" xr:uid="{00000000-0005-0000-0000-0000964B0000}"/>
    <cellStyle name="Стиль 1 8" xfId="6097" xr:uid="{00000000-0005-0000-0000-0000974B0000}"/>
    <cellStyle name="Стиль 1 9" xfId="9120" xr:uid="{00000000-0005-0000-0000-0000984B0000}"/>
    <cellStyle name="ТЕКСТ" xfId="1241" xr:uid="{00000000-0005-0000-0000-0000994B0000}"/>
    <cellStyle name="ТЕКСТ 2" xfId="8422" xr:uid="{00000000-0005-0000-0000-00009A4B0000}"/>
    <cellStyle name="ТЕКСТ 3" xfId="7369" xr:uid="{00000000-0005-0000-0000-00009B4B0000}"/>
    <cellStyle name="ТЕКСТ 4" xfId="8427" xr:uid="{00000000-0005-0000-0000-00009C4B0000}"/>
    <cellStyle name="Текст попередження 2" xfId="1242" xr:uid="{00000000-0005-0000-0000-00009D4B0000}"/>
    <cellStyle name="Текст попередження 2 2" xfId="10917" xr:uid="{00000000-0005-0000-0000-00009E4B0000}"/>
    <cellStyle name="Текст попередження 2 3" xfId="11425" xr:uid="{00000000-0005-0000-0000-00009F4B0000}"/>
    <cellStyle name="Текст попередження 2 4" xfId="6537" xr:uid="{00000000-0005-0000-0000-0000A04B0000}"/>
    <cellStyle name="Текст попередження 3" xfId="6098" xr:uid="{00000000-0005-0000-0000-0000A14B0000}"/>
    <cellStyle name="Текст попередження 3 2" xfId="6761" xr:uid="{00000000-0005-0000-0000-0000A24B0000}"/>
    <cellStyle name="Текст попередження 3 2 2" xfId="13627" xr:uid="{00000000-0005-0000-0000-0000A34B0000}"/>
    <cellStyle name="Текст попередження 3 3" xfId="14803" xr:uid="{00000000-0005-0000-0000-0000A44B0000}"/>
    <cellStyle name="Текст попередження 4" xfId="9469" xr:uid="{00000000-0005-0000-0000-0000A54B0000}"/>
    <cellStyle name="Текст попередження 5" xfId="7258" xr:uid="{00000000-0005-0000-0000-0000A64B0000}"/>
    <cellStyle name="Текст пояснення 2" xfId="1243" xr:uid="{00000000-0005-0000-0000-0000A74B0000}"/>
    <cellStyle name="Текст пояснення 2 2" xfId="10918" xr:uid="{00000000-0005-0000-0000-0000A84B0000}"/>
    <cellStyle name="Текст пояснення 2 3" xfId="15741" xr:uid="{00000000-0005-0000-0000-0000A94B0000}"/>
    <cellStyle name="Текст пояснення 2 4" xfId="7259" xr:uid="{00000000-0005-0000-0000-0000AA4B0000}"/>
    <cellStyle name="Текст пояснення 3" xfId="6099" xr:uid="{00000000-0005-0000-0000-0000AB4B0000}"/>
    <cellStyle name="Текст пояснення 3 2" xfId="9381" xr:uid="{00000000-0005-0000-0000-0000AC4B0000}"/>
    <cellStyle name="Текст пояснення 3 3" xfId="15879" xr:uid="{00000000-0005-0000-0000-0000AD4B0000}"/>
    <cellStyle name="Текст пояснення 4" xfId="6536" xr:uid="{00000000-0005-0000-0000-0000AE4B0000}"/>
    <cellStyle name="Текст предупреждения 10" xfId="5799" xr:uid="{00000000-0005-0000-0000-0000AF4B0000}"/>
    <cellStyle name="Текст предупреждения 11" xfId="8033" xr:uid="{00000000-0005-0000-0000-0000B04B0000}"/>
    <cellStyle name="Текст предупреждения 12" xfId="8089" xr:uid="{00000000-0005-0000-0000-0000B14B0000}"/>
    <cellStyle name="Текст предупреждения 2" xfId="193" xr:uid="{00000000-0005-0000-0000-0000B24B0000}"/>
    <cellStyle name="Текст предупреждения 2 2" xfId="6907" xr:uid="{00000000-0005-0000-0000-0000B34B0000}"/>
    <cellStyle name="Текст предупреждения 2 3" xfId="762" xr:uid="{00000000-0005-0000-0000-0000B44B0000}"/>
    <cellStyle name="Текст предупреждения 2_Kalendar_01_12_2014_new" xfId="6138" xr:uid="{00000000-0005-0000-0000-0000B54B0000}"/>
    <cellStyle name="Текст предупреждения 3" xfId="238" xr:uid="{00000000-0005-0000-0000-0000B64B0000}"/>
    <cellStyle name="Текст предупреждения 3 2" xfId="6572" xr:uid="{00000000-0005-0000-0000-0000B74B0000}"/>
    <cellStyle name="Текст предупреждения 3 2 2" xfId="10919" xr:uid="{00000000-0005-0000-0000-0000B84B0000}"/>
    <cellStyle name="Текст предупреждения 3 3" xfId="6906" xr:uid="{00000000-0005-0000-0000-0000B94B0000}"/>
    <cellStyle name="Текст предупреждения 4" xfId="290" xr:uid="{00000000-0005-0000-0000-0000BA4B0000}"/>
    <cellStyle name="Текст предупреждения 4 2" xfId="6573" xr:uid="{00000000-0005-0000-0000-0000BB4B0000}"/>
    <cellStyle name="Текст предупреждения 4 3" xfId="7541" xr:uid="{00000000-0005-0000-0000-0000BC4B0000}"/>
    <cellStyle name="Текст предупреждения 4 4" xfId="764" xr:uid="{00000000-0005-0000-0000-0000BD4B0000}"/>
    <cellStyle name="Текст предупреждения 5" xfId="345" xr:uid="{00000000-0005-0000-0000-0000BE4B0000}"/>
    <cellStyle name="Текст предупреждения 5 2" xfId="15215" xr:uid="{00000000-0005-0000-0000-0000BF4B0000}"/>
    <cellStyle name="Текст предупреждения 5 3" xfId="825" xr:uid="{00000000-0005-0000-0000-0000C04B0000}"/>
    <cellStyle name="Текст предупреждения 6" xfId="147" xr:uid="{00000000-0005-0000-0000-0000C14B0000}"/>
    <cellStyle name="Текст предупреждения 6 2" xfId="15067" xr:uid="{00000000-0005-0000-0000-0000C24B0000}"/>
    <cellStyle name="Текст предупреждения 6 3" xfId="15941" xr:uid="{00000000-0005-0000-0000-0000C34B0000}"/>
    <cellStyle name="Текст предупреждения 6 4" xfId="5800" xr:uid="{00000000-0005-0000-0000-0000C44B0000}"/>
    <cellStyle name="Текст предупреждения 7" xfId="5801" xr:uid="{00000000-0005-0000-0000-0000C54B0000}"/>
    <cellStyle name="Текст предупреждения 8" xfId="5802" xr:uid="{00000000-0005-0000-0000-0000C64B0000}"/>
    <cellStyle name="Текст предупреждения 9" xfId="6200" xr:uid="{00000000-0005-0000-0000-0000C74B0000}"/>
    <cellStyle name="Тысячи [0]_1.62" xfId="7260" xr:uid="{00000000-0005-0000-0000-0000C84B0000}"/>
    <cellStyle name="Тысячи_1.62" xfId="9124" xr:uid="{00000000-0005-0000-0000-0000C94B0000}"/>
    <cellStyle name="УровеньСтолб_1_Структура державного боргу" xfId="8431" xr:uid="{00000000-0005-0000-0000-0000CA4B0000}"/>
    <cellStyle name="УровеньСтрок_1_Структура державного боргу" xfId="8426" xr:uid="{00000000-0005-0000-0000-0000CB4B0000}"/>
    <cellStyle name="ФИКСИРОВАННЫЙ" xfId="1246" xr:uid="{00000000-0005-0000-0000-0000CC4B0000}"/>
    <cellStyle name="Финансовый [0] 2" xfId="10920" xr:uid="{00000000-0005-0000-0000-0000CD4B0000}"/>
    <cellStyle name="Финансовый 10" xfId="8538" xr:uid="{00000000-0005-0000-0000-0000CE4B0000}"/>
    <cellStyle name="Финансовый 10 2" xfId="10922" xr:uid="{00000000-0005-0000-0000-0000CF4B0000}"/>
    <cellStyle name="Финансовый 10 3" xfId="10921" xr:uid="{00000000-0005-0000-0000-0000D04B0000}"/>
    <cellStyle name="Финансовый 10 4" xfId="13083" xr:uid="{00000000-0005-0000-0000-0000D14B0000}"/>
    <cellStyle name="Финансовый 11" xfId="10923" xr:uid="{00000000-0005-0000-0000-0000D24B0000}"/>
    <cellStyle name="Финансовый 11 2" xfId="10924" xr:uid="{00000000-0005-0000-0000-0000D34B0000}"/>
    <cellStyle name="Финансовый 12" xfId="10925" xr:uid="{00000000-0005-0000-0000-0000D44B0000}"/>
    <cellStyle name="Финансовый 12 2" xfId="10926" xr:uid="{00000000-0005-0000-0000-0000D54B0000}"/>
    <cellStyle name="Финансовый 13" xfId="10927" xr:uid="{00000000-0005-0000-0000-0000D64B0000}"/>
    <cellStyle name="Финансовый 13 2" xfId="10928" xr:uid="{00000000-0005-0000-0000-0000D74B0000}"/>
    <cellStyle name="Финансовый 14" xfId="10929" xr:uid="{00000000-0005-0000-0000-0000D84B0000}"/>
    <cellStyle name="Финансовый 14 2" xfId="10930" xr:uid="{00000000-0005-0000-0000-0000D94B0000}"/>
    <cellStyle name="Финансовый 15" xfId="10931" xr:uid="{00000000-0005-0000-0000-0000DA4B0000}"/>
    <cellStyle name="Финансовый 15 2" xfId="10932" xr:uid="{00000000-0005-0000-0000-0000DB4B0000}"/>
    <cellStyle name="Финансовый 16" xfId="10933" xr:uid="{00000000-0005-0000-0000-0000DC4B0000}"/>
    <cellStyle name="Финансовый 16 2" xfId="10934" xr:uid="{00000000-0005-0000-0000-0000DD4B0000}"/>
    <cellStyle name="Финансовый 17" xfId="10935" xr:uid="{00000000-0005-0000-0000-0000DE4B0000}"/>
    <cellStyle name="Финансовый 17 2" xfId="10936" xr:uid="{00000000-0005-0000-0000-0000DF4B0000}"/>
    <cellStyle name="Финансовый 18" xfId="10937" xr:uid="{00000000-0005-0000-0000-0000E04B0000}"/>
    <cellStyle name="Финансовый 18 2" xfId="10938" xr:uid="{00000000-0005-0000-0000-0000E14B0000}"/>
    <cellStyle name="Финансовый 19" xfId="10939" xr:uid="{00000000-0005-0000-0000-0000E24B0000}"/>
    <cellStyle name="Финансовый 19 2" xfId="10940" xr:uid="{00000000-0005-0000-0000-0000E34B0000}"/>
    <cellStyle name="Финансовый 2" xfId="1247" xr:uid="{00000000-0005-0000-0000-0000E44B0000}"/>
    <cellStyle name="Финансовый 2 10" xfId="8428" xr:uid="{00000000-0005-0000-0000-0000E54B0000}"/>
    <cellStyle name="Финансовый 2 10 2" xfId="6538" xr:uid="{00000000-0005-0000-0000-0000E64B0000}"/>
    <cellStyle name="Финансовый 2 10 2 2" xfId="9440" xr:uid="{00000000-0005-0000-0000-0000E74B0000}"/>
    <cellStyle name="Финансовый 2 10 2 2 2" xfId="7663" xr:uid="{00000000-0005-0000-0000-0000E84B0000}"/>
    <cellStyle name="Финансовый 2 10 2 2 2 2" xfId="10243" xr:uid="{00000000-0005-0000-0000-0000E94B0000}"/>
    <cellStyle name="Финансовый 2 10 2 2 3" xfId="5620" xr:uid="{00000000-0005-0000-0000-0000EA4B0000}"/>
    <cellStyle name="Финансовый 2 10 2 3" xfId="7542" xr:uid="{00000000-0005-0000-0000-0000EB4B0000}"/>
    <cellStyle name="Финансовый 2 10 2 3 2" xfId="6039" xr:uid="{00000000-0005-0000-0000-0000EC4B0000}"/>
    <cellStyle name="Финансовый 2 10 2 3 2 2" xfId="10143" xr:uid="{00000000-0005-0000-0000-0000ED4B0000}"/>
    <cellStyle name="Финансовый 2 10 2 3 3" xfId="5998" xr:uid="{00000000-0005-0000-0000-0000EE4B0000}"/>
    <cellStyle name="Финансовый 2 10 2 4" xfId="9467" xr:uid="{00000000-0005-0000-0000-0000EF4B0000}"/>
    <cellStyle name="Финансовый 2 10 2 4 2" xfId="10002" xr:uid="{00000000-0005-0000-0000-0000F04B0000}"/>
    <cellStyle name="Финансовый 2 10 2 5" xfId="6122" xr:uid="{00000000-0005-0000-0000-0000F14B0000}"/>
    <cellStyle name="Финансовый 2 10 3" xfId="7261" xr:uid="{00000000-0005-0000-0000-0000F24B0000}"/>
    <cellStyle name="Финансовый 2 10 3 2" xfId="9439" xr:uid="{00000000-0005-0000-0000-0000F34B0000}"/>
    <cellStyle name="Финансовый 2 10 3 2 2" xfId="7664" xr:uid="{00000000-0005-0000-0000-0000F44B0000}"/>
    <cellStyle name="Финансовый 2 10 3 2 2 2" xfId="10244" xr:uid="{00000000-0005-0000-0000-0000F54B0000}"/>
    <cellStyle name="Финансовый 2 10 3 2 3" xfId="7742" xr:uid="{00000000-0005-0000-0000-0000F64B0000}"/>
    <cellStyle name="Финансовый 2 10 3 3" xfId="9409" xr:uid="{00000000-0005-0000-0000-0000F74B0000}"/>
    <cellStyle name="Финансовый 2 10 3 3 2" xfId="9506" xr:uid="{00000000-0005-0000-0000-0000F84B0000}"/>
    <cellStyle name="Финансовый 2 10 3 3 2 2" xfId="10144" xr:uid="{00000000-0005-0000-0000-0000F94B0000}"/>
    <cellStyle name="Финансовый 2 10 3 3 3" xfId="6123" xr:uid="{00000000-0005-0000-0000-0000FA4B0000}"/>
    <cellStyle name="Финансовый 2 10 3 4" xfId="7604" xr:uid="{00000000-0005-0000-0000-0000FB4B0000}"/>
    <cellStyle name="Финансовый 2 10 3 4 2" xfId="10003" xr:uid="{00000000-0005-0000-0000-0000FC4B0000}"/>
    <cellStyle name="Финансовый 2 10 3 5" xfId="9587" xr:uid="{00000000-0005-0000-0000-0000FD4B0000}"/>
    <cellStyle name="Финансовый 2 10 4" xfId="5424" xr:uid="{00000000-0005-0000-0000-0000FE4B0000}"/>
    <cellStyle name="Финансовый 2 10 4 2" xfId="5472" xr:uid="{00000000-0005-0000-0000-0000FF4B0000}"/>
    <cellStyle name="Финансовый 2 10 4 2 2" xfId="10242" xr:uid="{00000000-0005-0000-0000-0000004C0000}"/>
    <cellStyle name="Финансовый 2 10 4 3" xfId="5621" xr:uid="{00000000-0005-0000-0000-0000014C0000}"/>
    <cellStyle name="Финансовый 2 10 5" xfId="8671" xr:uid="{00000000-0005-0000-0000-0000024C0000}"/>
    <cellStyle name="Финансовый 2 10 5 2" xfId="5461" xr:uid="{00000000-0005-0000-0000-0000034C0000}"/>
    <cellStyle name="Финансовый 2 10 5 2 2" xfId="10142" xr:uid="{00000000-0005-0000-0000-0000044C0000}"/>
    <cellStyle name="Финансовый 2 10 5 3" xfId="7720" xr:uid="{00000000-0005-0000-0000-0000054C0000}"/>
    <cellStyle name="Финансовый 2 10 6" xfId="9470" xr:uid="{00000000-0005-0000-0000-0000064C0000}"/>
    <cellStyle name="Финансовый 2 10 6 2" xfId="10001" xr:uid="{00000000-0005-0000-0000-0000074C0000}"/>
    <cellStyle name="Финансовый 2 10 7" xfId="5997" xr:uid="{00000000-0005-0000-0000-0000084C0000}"/>
    <cellStyle name="Финансовый 2 11" xfId="9125" xr:uid="{00000000-0005-0000-0000-0000094C0000}"/>
    <cellStyle name="Финансовый 2 11 2" xfId="6541" xr:uid="{00000000-0005-0000-0000-00000A4C0000}"/>
    <cellStyle name="Финансовый 2 11 2 2" xfId="6814" xr:uid="{00000000-0005-0000-0000-00000B4C0000}"/>
    <cellStyle name="Финансовый 2 11 2 2 2" xfId="7666" xr:uid="{00000000-0005-0000-0000-00000C4C0000}"/>
    <cellStyle name="Финансовый 2 11 2 2 2 2" xfId="10246" xr:uid="{00000000-0005-0000-0000-00000D4C0000}"/>
    <cellStyle name="Финансовый 2 11 2 2 3" xfId="7744" xr:uid="{00000000-0005-0000-0000-00000E4C0000}"/>
    <cellStyle name="Финансовый 2 11 2 3" xfId="6788" xr:uid="{00000000-0005-0000-0000-00000F4C0000}"/>
    <cellStyle name="Финансовый 2 11 2 3 2" xfId="6040" xr:uid="{00000000-0005-0000-0000-0000104C0000}"/>
    <cellStyle name="Финансовый 2 11 2 3 2 2" xfId="10146" xr:uid="{00000000-0005-0000-0000-0000114C0000}"/>
    <cellStyle name="Финансовый 2 11 2 3 3" xfId="1244" xr:uid="{00000000-0005-0000-0000-0000124C0000}"/>
    <cellStyle name="Финансовый 2 11 2 4" xfId="8732" xr:uid="{00000000-0005-0000-0000-0000134C0000}"/>
    <cellStyle name="Финансовый 2 11 2 4 2" xfId="10005" xr:uid="{00000000-0005-0000-0000-0000144C0000}"/>
    <cellStyle name="Финансовый 2 11 2 5" xfId="5521" xr:uid="{00000000-0005-0000-0000-0000154C0000}"/>
    <cellStyle name="Финансовый 2 11 3" xfId="8421" xr:uid="{00000000-0005-0000-0000-0000164C0000}"/>
    <cellStyle name="Финансовый 2 11 3 2" xfId="7574" xr:uid="{00000000-0005-0000-0000-0000174C0000}"/>
    <cellStyle name="Финансовый 2 11 3 2 2" xfId="5490" xr:uid="{00000000-0005-0000-0000-0000184C0000}"/>
    <cellStyle name="Финансовый 2 11 3 2 2 2" xfId="10247" xr:uid="{00000000-0005-0000-0000-0000194C0000}"/>
    <cellStyle name="Финансовый 2 11 3 2 3" xfId="7745" xr:uid="{00000000-0005-0000-0000-00001A4C0000}"/>
    <cellStyle name="Финансовый 2 11 3 3" xfId="9408" xr:uid="{00000000-0005-0000-0000-00001B4C0000}"/>
    <cellStyle name="Финансовый 2 11 3 3 2" xfId="7641" xr:uid="{00000000-0005-0000-0000-00001C4C0000}"/>
    <cellStyle name="Финансовый 2 11 3 3 2 2" xfId="10147" xr:uid="{00000000-0005-0000-0000-00001D4C0000}"/>
    <cellStyle name="Финансовый 2 11 3 3 3" xfId="6000" xr:uid="{00000000-0005-0000-0000-00001E4C0000}"/>
    <cellStyle name="Финансовый 2 11 3 4" xfId="7605" xr:uid="{00000000-0005-0000-0000-00001F4C0000}"/>
    <cellStyle name="Финансовый 2 11 3 4 2" xfId="10006" xr:uid="{00000000-0005-0000-0000-0000204C0000}"/>
    <cellStyle name="Финансовый 2 11 3 5" xfId="9556" xr:uid="{00000000-0005-0000-0000-0000214C0000}"/>
    <cellStyle name="Финансовый 2 11 4" xfId="6817" xr:uid="{00000000-0005-0000-0000-0000224C0000}"/>
    <cellStyle name="Финансовый 2 11 4 2" xfId="7665" xr:uid="{00000000-0005-0000-0000-0000234C0000}"/>
    <cellStyle name="Финансовый 2 11 4 2 2" xfId="10245" xr:uid="{00000000-0005-0000-0000-0000244C0000}"/>
    <cellStyle name="Финансовый 2 11 4 3" xfId="7743" xr:uid="{00000000-0005-0000-0000-0000254C0000}"/>
    <cellStyle name="Финансовый 2 11 5" xfId="6789" xr:uid="{00000000-0005-0000-0000-0000264C0000}"/>
    <cellStyle name="Финансовый 2 11 5 2" xfId="1245" xr:uid="{00000000-0005-0000-0000-0000274C0000}"/>
    <cellStyle name="Финансовый 2 11 5 2 2" xfId="10145" xr:uid="{00000000-0005-0000-0000-0000284C0000}"/>
    <cellStyle name="Финансовый 2 11 5 3" xfId="5999" xr:uid="{00000000-0005-0000-0000-0000294C0000}"/>
    <cellStyle name="Финансовый 2 11 6" xfId="8737" xr:uid="{00000000-0005-0000-0000-00002A4C0000}"/>
    <cellStyle name="Финансовый 2 11 6 2" xfId="10004" xr:uid="{00000000-0005-0000-0000-00002B4C0000}"/>
    <cellStyle name="Финансовый 2 11 7" xfId="5579" xr:uid="{00000000-0005-0000-0000-00002C4C0000}"/>
    <cellStyle name="Финансовый 2 12" xfId="9123" xr:uid="{00000000-0005-0000-0000-00002D4C0000}"/>
    <cellStyle name="Финансовый 2 12 2" xfId="6540" xr:uid="{00000000-0005-0000-0000-00002E4C0000}"/>
    <cellStyle name="Финансовый 2 12 2 2" xfId="6815" xr:uid="{00000000-0005-0000-0000-00002F4C0000}"/>
    <cellStyle name="Финансовый 2 12 2 2 2" xfId="9533" xr:uid="{00000000-0005-0000-0000-0000304C0000}"/>
    <cellStyle name="Финансовый 2 12 2 2 2 2" xfId="10249" xr:uid="{00000000-0005-0000-0000-0000314C0000}"/>
    <cellStyle name="Финансовый 2 12 2 2 3" xfId="5624" xr:uid="{00000000-0005-0000-0000-0000324C0000}"/>
    <cellStyle name="Финансовый 2 12 2 3" xfId="8676" xr:uid="{00000000-0005-0000-0000-0000334C0000}"/>
    <cellStyle name="Финансовый 2 12 2 3 2" xfId="5438" xr:uid="{00000000-0005-0000-0000-0000344C0000}"/>
    <cellStyle name="Финансовый 2 12 2 3 2 2" xfId="10149" xr:uid="{00000000-0005-0000-0000-0000354C0000}"/>
    <cellStyle name="Финансовый 2 12 2 3 3" xfId="6125" xr:uid="{00000000-0005-0000-0000-0000364C0000}"/>
    <cellStyle name="Финансовый 2 12 2 4" xfId="8701" xr:uid="{00000000-0005-0000-0000-0000374C0000}"/>
    <cellStyle name="Финансовый 2 12 2 4 2" xfId="10008" xr:uid="{00000000-0005-0000-0000-0000384C0000}"/>
    <cellStyle name="Финансовый 2 12 2 5" xfId="5522" xr:uid="{00000000-0005-0000-0000-0000394C0000}"/>
    <cellStyle name="Финансовый 2 12 3" xfId="6539" xr:uid="{00000000-0005-0000-0000-00003A4C0000}"/>
    <cellStyle name="Финансовый 2 12 3 2" xfId="9441" xr:uid="{00000000-0005-0000-0000-00003B4C0000}"/>
    <cellStyle name="Финансовый 2 12 3 2 2" xfId="5478" xr:uid="{00000000-0005-0000-0000-00003C4C0000}"/>
    <cellStyle name="Финансовый 2 12 3 2 2 2" xfId="10250" xr:uid="{00000000-0005-0000-0000-00003D4C0000}"/>
    <cellStyle name="Финансовый 2 12 3 2 3" xfId="9612" xr:uid="{00000000-0005-0000-0000-00003E4C0000}"/>
    <cellStyle name="Финансовый 2 12 3 3" xfId="7543" xr:uid="{00000000-0005-0000-0000-00003F4C0000}"/>
    <cellStyle name="Финансовый 2 12 3 3 2" xfId="5434" xr:uid="{00000000-0005-0000-0000-0000404C0000}"/>
    <cellStyle name="Финансовый 2 12 3 3 2 2" xfId="10150" xr:uid="{00000000-0005-0000-0000-0000414C0000}"/>
    <cellStyle name="Финансовый 2 12 3 3 3" xfId="6001" xr:uid="{00000000-0005-0000-0000-0000424C0000}"/>
    <cellStyle name="Финансовый 2 12 3 4" xfId="9472" xr:uid="{00000000-0005-0000-0000-0000434C0000}"/>
    <cellStyle name="Финансовый 2 12 3 4 2" xfId="10009" xr:uid="{00000000-0005-0000-0000-0000444C0000}"/>
    <cellStyle name="Финансовый 2 12 3 5" xfId="9553" xr:uid="{00000000-0005-0000-0000-0000454C0000}"/>
    <cellStyle name="Финансовый 2 12 4" xfId="6816" xr:uid="{00000000-0005-0000-0000-0000464C0000}"/>
    <cellStyle name="Финансовый 2 12 4 2" xfId="5476" xr:uid="{00000000-0005-0000-0000-0000474C0000}"/>
    <cellStyle name="Финансовый 2 12 4 2 2" xfId="10248" xr:uid="{00000000-0005-0000-0000-0000484C0000}"/>
    <cellStyle name="Финансовый 2 12 4 3" xfId="5636" xr:uid="{00000000-0005-0000-0000-0000494C0000}"/>
    <cellStyle name="Финансовый 2 12 5" xfId="8675" xr:uid="{00000000-0005-0000-0000-00004A4C0000}"/>
    <cellStyle name="Финансовый 2 12 5 2" xfId="9508" xr:uid="{00000000-0005-0000-0000-00004B4C0000}"/>
    <cellStyle name="Финансовый 2 12 5 2 2" xfId="10148" xr:uid="{00000000-0005-0000-0000-00004C4C0000}"/>
    <cellStyle name="Финансовый 2 12 5 3" xfId="6124" xr:uid="{00000000-0005-0000-0000-00004D4C0000}"/>
    <cellStyle name="Финансовый 2 12 6" xfId="6845" xr:uid="{00000000-0005-0000-0000-00004E4C0000}"/>
    <cellStyle name="Финансовый 2 12 6 2" xfId="10007" xr:uid="{00000000-0005-0000-0000-00004F4C0000}"/>
    <cellStyle name="Финансовый 2 12 7" xfId="5523" xr:uid="{00000000-0005-0000-0000-0000504C0000}"/>
    <cellStyle name="Финансовый 2 13" xfId="7262" xr:uid="{00000000-0005-0000-0000-0000514C0000}"/>
    <cellStyle name="Финансовый 2 13 2" xfId="7263" xr:uid="{00000000-0005-0000-0000-0000524C0000}"/>
    <cellStyle name="Финансовый 2 13 2 2" xfId="7575" xr:uid="{00000000-0005-0000-0000-0000534C0000}"/>
    <cellStyle name="Финансовый 2 13 2 2 2" xfId="9532" xr:uid="{00000000-0005-0000-0000-0000544C0000}"/>
    <cellStyle name="Финансовый 2 13 2 2 2 2" xfId="10252" xr:uid="{00000000-0005-0000-0000-0000554C0000}"/>
    <cellStyle name="Финансовый 2 13 2 2 3" xfId="5625" xr:uid="{00000000-0005-0000-0000-0000564C0000}"/>
    <cellStyle name="Финансовый 2 13 2 3" xfId="9403" xr:uid="{00000000-0005-0000-0000-0000574C0000}"/>
    <cellStyle name="Финансовый 2 13 2 3 2" xfId="5436" xr:uid="{00000000-0005-0000-0000-0000584C0000}"/>
    <cellStyle name="Финансовый 2 13 2 3 2 2" xfId="10152" xr:uid="{00000000-0005-0000-0000-0000594C0000}"/>
    <cellStyle name="Финансовый 2 13 2 3 3" xfId="6127" xr:uid="{00000000-0005-0000-0000-00005A4C0000}"/>
    <cellStyle name="Финансовый 2 13 2 4" xfId="6849" xr:uid="{00000000-0005-0000-0000-00005B4C0000}"/>
    <cellStyle name="Финансовый 2 13 2 4 2" xfId="10011" xr:uid="{00000000-0005-0000-0000-00005C4C0000}"/>
    <cellStyle name="Финансовый 2 13 2 5" xfId="5527" xr:uid="{00000000-0005-0000-0000-00005D4C0000}"/>
    <cellStyle name="Финансовый 2 13 3" xfId="9127" xr:uid="{00000000-0005-0000-0000-00005E4C0000}"/>
    <cellStyle name="Финансовый 2 13 3 2" xfId="7576" xr:uid="{00000000-0005-0000-0000-00005F4C0000}"/>
    <cellStyle name="Финансовый 2 13 3 2 2" xfId="7667" xr:uid="{00000000-0005-0000-0000-0000604C0000}"/>
    <cellStyle name="Финансовый 2 13 3 2 2 2" xfId="10253" xr:uid="{00000000-0005-0000-0000-0000614C0000}"/>
    <cellStyle name="Финансовый 2 13 3 2 3" xfId="9611" xr:uid="{00000000-0005-0000-0000-0000624C0000}"/>
    <cellStyle name="Финансовый 2 13 3 3" xfId="7544" xr:uid="{00000000-0005-0000-0000-0000634C0000}"/>
    <cellStyle name="Финансовый 2 13 3 3 2" xfId="5435" xr:uid="{00000000-0005-0000-0000-0000644C0000}"/>
    <cellStyle name="Финансовый 2 13 3 3 2 2" xfId="10153" xr:uid="{00000000-0005-0000-0000-0000654C0000}"/>
    <cellStyle name="Финансовый 2 13 3 3 3" xfId="7753" xr:uid="{00000000-0005-0000-0000-0000664C0000}"/>
    <cellStyle name="Финансовый 2 13 3 4" xfId="6846" xr:uid="{00000000-0005-0000-0000-0000674C0000}"/>
    <cellStyle name="Финансовый 2 13 3 4 2" xfId="10012" xr:uid="{00000000-0005-0000-0000-0000684C0000}"/>
    <cellStyle name="Финансовый 2 13 3 5" xfId="5524" xr:uid="{00000000-0005-0000-0000-0000694C0000}"/>
    <cellStyle name="Финансовый 2 13 4" xfId="9434" xr:uid="{00000000-0005-0000-0000-00006A4C0000}"/>
    <cellStyle name="Финансовый 2 13 4 2" xfId="5477" xr:uid="{00000000-0005-0000-0000-00006B4C0000}"/>
    <cellStyle name="Финансовый 2 13 4 2 2" xfId="10251" xr:uid="{00000000-0005-0000-0000-00006C4C0000}"/>
    <cellStyle name="Финансовый 2 13 4 3" xfId="5626" xr:uid="{00000000-0005-0000-0000-00006D4C0000}"/>
    <cellStyle name="Финансовый 2 13 5" xfId="9410" xr:uid="{00000000-0005-0000-0000-00006E4C0000}"/>
    <cellStyle name="Финансовый 2 13 5 2" xfId="9505" xr:uid="{00000000-0005-0000-0000-00006F4C0000}"/>
    <cellStyle name="Финансовый 2 13 5 2 2" xfId="10151" xr:uid="{00000000-0005-0000-0000-0000704C0000}"/>
    <cellStyle name="Финансовый 2 13 5 3" xfId="6126" xr:uid="{00000000-0005-0000-0000-0000714C0000}"/>
    <cellStyle name="Финансовый 2 13 6" xfId="9471" xr:uid="{00000000-0005-0000-0000-0000724C0000}"/>
    <cellStyle name="Финансовый 2 13 6 2" xfId="10010" xr:uid="{00000000-0005-0000-0000-0000734C0000}"/>
    <cellStyle name="Финансовый 2 13 7" xfId="7690" xr:uid="{00000000-0005-0000-0000-0000744C0000}"/>
    <cellStyle name="Финансовый 2 14" xfId="9126" xr:uid="{00000000-0005-0000-0000-0000754C0000}"/>
    <cellStyle name="Финансовый 2 14 2" xfId="8439" xr:uid="{00000000-0005-0000-0000-0000764C0000}"/>
    <cellStyle name="Финансовый 2 14 2 2" xfId="8720" xr:uid="{00000000-0005-0000-0000-0000774C0000}"/>
    <cellStyle name="Финансовый 2 14 2 2 2" xfId="5479" xr:uid="{00000000-0005-0000-0000-0000784C0000}"/>
    <cellStyle name="Финансовый 2 14 2 2 2 2" xfId="10255" xr:uid="{00000000-0005-0000-0000-0000794C0000}"/>
    <cellStyle name="Финансовый 2 14 2 2 3" xfId="5630" xr:uid="{00000000-0005-0000-0000-00007A4C0000}"/>
    <cellStyle name="Финансовый 2 14 2 3" xfId="6805" xr:uid="{00000000-0005-0000-0000-00007B4C0000}"/>
    <cellStyle name="Финансовый 2 14 2 3 2" xfId="7643" xr:uid="{00000000-0005-0000-0000-00007C4C0000}"/>
    <cellStyle name="Финансовый 2 14 2 3 2 2" xfId="10155" xr:uid="{00000000-0005-0000-0000-00007D4C0000}"/>
    <cellStyle name="Финансовый 2 14 2 3 3" xfId="5580" xr:uid="{00000000-0005-0000-0000-00007E4C0000}"/>
    <cellStyle name="Финансовый 2 14 2 4" xfId="6848" xr:uid="{00000000-0005-0000-0000-00007F4C0000}"/>
    <cellStyle name="Финансовый 2 14 2 4 2" xfId="10014" xr:uid="{00000000-0005-0000-0000-0000804C0000}"/>
    <cellStyle name="Финансовый 2 14 2 5" xfId="5526" xr:uid="{00000000-0005-0000-0000-0000814C0000}"/>
    <cellStyle name="Финансовый 2 14 3" xfId="8430" xr:uid="{00000000-0005-0000-0000-0000824C0000}"/>
    <cellStyle name="Финансовый 2 14 3 2" xfId="8705" xr:uid="{00000000-0005-0000-0000-0000834C0000}"/>
    <cellStyle name="Финансовый 2 14 3 2 2" xfId="9534" xr:uid="{00000000-0005-0000-0000-0000844C0000}"/>
    <cellStyle name="Финансовый 2 14 3 2 2 2" xfId="10256" xr:uid="{00000000-0005-0000-0000-0000854C0000}"/>
    <cellStyle name="Финансовый 2 14 3 2 3" xfId="5627" xr:uid="{00000000-0005-0000-0000-0000864C0000}"/>
    <cellStyle name="Финансовый 2 14 3 3" xfId="6790" xr:uid="{00000000-0005-0000-0000-0000874C0000}"/>
    <cellStyle name="Финансовый 2 14 3 3 2" xfId="9510" xr:uid="{00000000-0005-0000-0000-0000884C0000}"/>
    <cellStyle name="Финансовый 2 14 3 3 2 2" xfId="10156" xr:uid="{00000000-0005-0000-0000-0000894C0000}"/>
    <cellStyle name="Финансовый 2 14 3 3 3" xfId="9584" xr:uid="{00000000-0005-0000-0000-00008A4C0000}"/>
    <cellStyle name="Финансовый 2 14 3 4" xfId="6847" xr:uid="{00000000-0005-0000-0000-00008B4C0000}"/>
    <cellStyle name="Финансовый 2 14 3 4 2" xfId="10015" xr:uid="{00000000-0005-0000-0000-00008C4C0000}"/>
    <cellStyle name="Финансовый 2 14 3 5" xfId="5525" xr:uid="{00000000-0005-0000-0000-00008D4C0000}"/>
    <cellStyle name="Финансовый 2 14 4" xfId="7577" xr:uid="{00000000-0005-0000-0000-00008E4C0000}"/>
    <cellStyle name="Финансовый 2 14 4 2" xfId="6880" xr:uid="{00000000-0005-0000-0000-00008F4C0000}"/>
    <cellStyle name="Финансовый 2 14 4 2 2" xfId="10254" xr:uid="{00000000-0005-0000-0000-0000904C0000}"/>
    <cellStyle name="Финансовый 2 14 4 3" xfId="7746" xr:uid="{00000000-0005-0000-0000-0000914C0000}"/>
    <cellStyle name="Финансовый 2 14 5" xfId="7545" xr:uid="{00000000-0005-0000-0000-0000924C0000}"/>
    <cellStyle name="Финансовый 2 14 5 2" xfId="7642" xr:uid="{00000000-0005-0000-0000-0000934C0000}"/>
    <cellStyle name="Финансовый 2 14 5 2 2" xfId="10154" xr:uid="{00000000-0005-0000-0000-0000944C0000}"/>
    <cellStyle name="Финансовый 2 14 5 3" xfId="6137" xr:uid="{00000000-0005-0000-0000-0000954C0000}"/>
    <cellStyle name="Финансовый 2 14 6" xfId="7606" xr:uid="{00000000-0005-0000-0000-0000964C0000}"/>
    <cellStyle name="Финансовый 2 14 6 2" xfId="10013" xr:uid="{00000000-0005-0000-0000-0000974C0000}"/>
    <cellStyle name="Финансовый 2 14 7" xfId="7691" xr:uid="{00000000-0005-0000-0000-0000984C0000}"/>
    <cellStyle name="Финансовый 2 15" xfId="7264" xr:uid="{00000000-0005-0000-0000-0000994C0000}"/>
    <cellStyle name="Финансовый 2 15 2" xfId="8432" xr:uid="{00000000-0005-0000-0000-00009A4C0000}"/>
    <cellStyle name="Финансовый 2 15 2 2" xfId="8707" xr:uid="{00000000-0005-0000-0000-00009B4C0000}"/>
    <cellStyle name="Финансовый 2 15 2 2 2" xfId="5480" xr:uid="{00000000-0005-0000-0000-00009C4C0000}"/>
    <cellStyle name="Финансовый 2 15 2 2 2 2" xfId="10258" xr:uid="{00000000-0005-0000-0000-00009D4C0000}"/>
    <cellStyle name="Финансовый 2 15 2 2 3" xfId="9907" xr:uid="{00000000-0005-0000-0000-00009E4C0000}"/>
    <cellStyle name="Финансовый 2 15 2 3" xfId="6792" xr:uid="{00000000-0005-0000-0000-00009F4C0000}"/>
    <cellStyle name="Финансовый 2 15 2 3 2" xfId="5439" xr:uid="{00000000-0005-0000-0000-0000A04C0000}"/>
    <cellStyle name="Финансовый 2 15 2 3 2 2" xfId="10158" xr:uid="{00000000-0005-0000-0000-0000A14C0000}"/>
    <cellStyle name="Финансовый 2 15 2 3 3" xfId="5581" xr:uid="{00000000-0005-0000-0000-0000A24C0000}"/>
    <cellStyle name="Финансовый 2 15 2 4" xfId="9466" xr:uid="{00000000-0005-0000-0000-0000A34C0000}"/>
    <cellStyle name="Финансовый 2 15 2 4 2" xfId="10017" xr:uid="{00000000-0005-0000-0000-0000A44C0000}"/>
    <cellStyle name="Финансовый 2 15 2 5" xfId="9557" xr:uid="{00000000-0005-0000-0000-0000A54C0000}"/>
    <cellStyle name="Финансовый 2 15 3" xfId="6542" xr:uid="{00000000-0005-0000-0000-0000A64C0000}"/>
    <cellStyle name="Финансовый 2 15 3 2" xfId="6819" xr:uid="{00000000-0005-0000-0000-0000A74C0000}"/>
    <cellStyle name="Финансовый 2 15 3 2 2" xfId="9531" xr:uid="{00000000-0005-0000-0000-0000A84C0000}"/>
    <cellStyle name="Финансовый 2 15 3 2 2 2" xfId="10259" xr:uid="{00000000-0005-0000-0000-0000A94C0000}"/>
    <cellStyle name="Финансовый 2 15 3 2 3" xfId="5628" xr:uid="{00000000-0005-0000-0000-0000AA4C0000}"/>
    <cellStyle name="Финансовый 2 15 3 3" xfId="6791" xr:uid="{00000000-0005-0000-0000-0000AB4C0000}"/>
    <cellStyle name="Финансовый 2 15 3 3 2" xfId="9509" xr:uid="{00000000-0005-0000-0000-0000AC4C0000}"/>
    <cellStyle name="Финансовый 2 15 3 3 2 2" xfId="10159" xr:uid="{00000000-0005-0000-0000-0000AD4C0000}"/>
    <cellStyle name="Финансовый 2 15 3 3 3" xfId="7721" xr:uid="{00000000-0005-0000-0000-0000AE4C0000}"/>
    <cellStyle name="Финансовый 2 15 3 4" xfId="7607" xr:uid="{00000000-0005-0000-0000-0000AF4C0000}"/>
    <cellStyle name="Финансовый 2 15 3 4 2" xfId="10018" xr:uid="{00000000-0005-0000-0000-0000B04C0000}"/>
    <cellStyle name="Финансовый 2 15 3 5" xfId="7692" xr:uid="{00000000-0005-0000-0000-0000B14C0000}"/>
    <cellStyle name="Финансовый 2 15 4" xfId="9444" xr:uid="{00000000-0005-0000-0000-0000B24C0000}"/>
    <cellStyle name="Финансовый 2 15 4 2" xfId="5481" xr:uid="{00000000-0005-0000-0000-0000B34C0000}"/>
    <cellStyle name="Финансовый 2 15 4 2 2" xfId="10257" xr:uid="{00000000-0005-0000-0000-0000B44C0000}"/>
    <cellStyle name="Финансовый 2 15 4 3" xfId="9613" xr:uid="{00000000-0005-0000-0000-0000B54C0000}"/>
    <cellStyle name="Финансовый 2 15 5" xfId="7546" xr:uid="{00000000-0005-0000-0000-0000B64C0000}"/>
    <cellStyle name="Финансовый 2 15 5 2" xfId="5445" xr:uid="{00000000-0005-0000-0000-0000B74C0000}"/>
    <cellStyle name="Финансовый 2 15 5 2 2" xfId="10157" xr:uid="{00000000-0005-0000-0000-0000B84C0000}"/>
    <cellStyle name="Финансовый 2 15 5 3" xfId="5582" xr:uid="{00000000-0005-0000-0000-0000B94C0000}"/>
    <cellStyle name="Финансовый 2 15 6" xfId="9473" xr:uid="{00000000-0005-0000-0000-0000BA4C0000}"/>
    <cellStyle name="Финансовый 2 15 6 2" xfId="10016" xr:uid="{00000000-0005-0000-0000-0000BB4C0000}"/>
    <cellStyle name="Финансовый 2 15 7" xfId="9558" xr:uid="{00000000-0005-0000-0000-0000BC4C0000}"/>
    <cellStyle name="Финансовый 2 16" xfId="9128" xr:uid="{00000000-0005-0000-0000-0000BD4C0000}"/>
    <cellStyle name="Финансовый 2 16 2" xfId="9122" xr:uid="{00000000-0005-0000-0000-0000BE4C0000}"/>
    <cellStyle name="Финансовый 2 16 2 2" xfId="7578" xr:uid="{00000000-0005-0000-0000-0000BF4C0000}"/>
    <cellStyle name="Финансовый 2 16 2 2 2" xfId="7669" xr:uid="{00000000-0005-0000-0000-0000C04C0000}"/>
    <cellStyle name="Финансовый 2 16 2 2 2 2" xfId="10261" xr:uid="{00000000-0005-0000-0000-0000C14C0000}"/>
    <cellStyle name="Финансовый 2 16 2 2 3" xfId="7747" xr:uid="{00000000-0005-0000-0000-0000C24C0000}"/>
    <cellStyle name="Финансовый 2 16 2 3" xfId="9412" xr:uid="{00000000-0005-0000-0000-0000C34C0000}"/>
    <cellStyle name="Финансовый 2 16 2 3 2" xfId="5440" xr:uid="{00000000-0005-0000-0000-0000C44C0000}"/>
    <cellStyle name="Финансовый 2 16 2 3 2 2" xfId="10161" xr:uid="{00000000-0005-0000-0000-0000C54C0000}"/>
    <cellStyle name="Финансовый 2 16 2 3 3" xfId="5585" xr:uid="{00000000-0005-0000-0000-0000C64C0000}"/>
    <cellStyle name="Финансовый 2 16 2 4" xfId="7609" xr:uid="{00000000-0005-0000-0000-0000C74C0000}"/>
    <cellStyle name="Финансовый 2 16 2 4 2" xfId="10020" xr:uid="{00000000-0005-0000-0000-0000C84C0000}"/>
    <cellStyle name="Финансовый 2 16 2 5" xfId="6884" xr:uid="{00000000-0005-0000-0000-0000C94C0000}"/>
    <cellStyle name="Финансовый 2 16 3" xfId="8434" xr:uid="{00000000-0005-0000-0000-0000CA4C0000}"/>
    <cellStyle name="Финансовый 2 16 3 2" xfId="8709" xr:uid="{00000000-0005-0000-0000-0000CB4C0000}"/>
    <cellStyle name="Финансовый 2 16 3 2 2" xfId="5489" xr:uid="{00000000-0005-0000-0000-0000CC4C0000}"/>
    <cellStyle name="Финансовый 2 16 3 2 2 2" xfId="10262" xr:uid="{00000000-0005-0000-0000-0000CD4C0000}"/>
    <cellStyle name="Финансовый 2 16 3 2 3" xfId="7748" xr:uid="{00000000-0005-0000-0000-0000CE4C0000}"/>
    <cellStyle name="Финансовый 2 16 3 3" xfId="8681" xr:uid="{00000000-0005-0000-0000-0000CF4C0000}"/>
    <cellStyle name="Финансовый 2 16 3 3 2" xfId="7644" xr:uid="{00000000-0005-0000-0000-0000D04C0000}"/>
    <cellStyle name="Финансовый 2 16 3 3 2 2" xfId="10162" xr:uid="{00000000-0005-0000-0000-0000D14C0000}"/>
    <cellStyle name="Финансовый 2 16 3 3 3" xfId="5583" xr:uid="{00000000-0005-0000-0000-0000D24C0000}"/>
    <cellStyle name="Финансовый 2 16 3 4" xfId="6865" xr:uid="{00000000-0005-0000-0000-0000D34C0000}"/>
    <cellStyle name="Финансовый 2 16 3 4 2" xfId="10021" xr:uid="{00000000-0005-0000-0000-0000D44C0000}"/>
    <cellStyle name="Финансовый 2 16 3 5" xfId="9559" xr:uid="{00000000-0005-0000-0000-0000D54C0000}"/>
    <cellStyle name="Финансовый 2 16 4" xfId="9443" xr:uid="{00000000-0005-0000-0000-0000D64C0000}"/>
    <cellStyle name="Финансовый 2 16 4 2" xfId="7668" xr:uid="{00000000-0005-0000-0000-0000D74C0000}"/>
    <cellStyle name="Финансовый 2 16 4 2 2" xfId="10260" xr:uid="{00000000-0005-0000-0000-0000D84C0000}"/>
    <cellStyle name="Финансовый 2 16 4 3" xfId="9610" xr:uid="{00000000-0005-0000-0000-0000D94C0000}"/>
    <cellStyle name="Финансовый 2 16 5" xfId="9413" xr:uid="{00000000-0005-0000-0000-0000DA4C0000}"/>
    <cellStyle name="Финансовый 2 16 5 2" xfId="5441" xr:uid="{00000000-0005-0000-0000-0000DB4C0000}"/>
    <cellStyle name="Финансовый 2 16 5 2 2" xfId="10160" xr:uid="{00000000-0005-0000-0000-0000DC4C0000}"/>
    <cellStyle name="Финансовый 2 16 5 3" xfId="7722" xr:uid="{00000000-0005-0000-0000-0000DD4C0000}"/>
    <cellStyle name="Финансовый 2 16 6" xfId="7608" xr:uid="{00000000-0005-0000-0000-0000DE4C0000}"/>
    <cellStyle name="Финансовый 2 16 6 2" xfId="10019" xr:uid="{00000000-0005-0000-0000-0000DF4C0000}"/>
    <cellStyle name="Финансовый 2 16 7" xfId="5534" xr:uid="{00000000-0005-0000-0000-0000E04C0000}"/>
    <cellStyle name="Финансовый 2 17" xfId="8429" xr:uid="{00000000-0005-0000-0000-0000E14C0000}"/>
    <cellStyle name="Финансовый 2 17 2" xfId="7265" xr:uid="{00000000-0005-0000-0000-0000E24C0000}"/>
    <cellStyle name="Финансовый 2 17 3" xfId="6544" xr:uid="{00000000-0005-0000-0000-0000E34C0000}"/>
    <cellStyle name="Финансовый 2 18" xfId="6543" xr:uid="{00000000-0005-0000-0000-0000E44C0000}"/>
    <cellStyle name="Финансовый 2 18 2" xfId="8704" xr:uid="{00000000-0005-0000-0000-0000E54C0000}"/>
    <cellStyle name="Финансовый 2 18 2 2" xfId="5482" xr:uid="{00000000-0005-0000-0000-0000E64C0000}"/>
    <cellStyle name="Финансовый 2 18 2 2 2" xfId="10263" xr:uid="{00000000-0005-0000-0000-0000E74C0000}"/>
    <cellStyle name="Финансовый 2 18 2 3" xfId="9909" xr:uid="{00000000-0005-0000-0000-0000E84C0000}"/>
    <cellStyle name="Финансовый 2 18 3" xfId="8680" xr:uid="{00000000-0005-0000-0000-0000E94C0000}"/>
    <cellStyle name="Финансовый 2 18 3 2" xfId="9511" xr:uid="{00000000-0005-0000-0000-0000EA4C0000}"/>
    <cellStyle name="Финансовый 2 18 3 2 2" xfId="10163" xr:uid="{00000000-0005-0000-0000-0000EB4C0000}"/>
    <cellStyle name="Финансовый 2 18 3 3" xfId="9589" xr:uid="{00000000-0005-0000-0000-0000EC4C0000}"/>
    <cellStyle name="Финансовый 2 18 4" xfId="6850" xr:uid="{00000000-0005-0000-0000-0000ED4C0000}"/>
    <cellStyle name="Финансовый 2 18 4 2" xfId="10022" xr:uid="{00000000-0005-0000-0000-0000EE4C0000}"/>
    <cellStyle name="Финансовый 2 18 5" xfId="5529" xr:uid="{00000000-0005-0000-0000-0000EF4C0000}"/>
    <cellStyle name="Финансовый 2 19" xfId="7266" xr:uid="{00000000-0005-0000-0000-0000F04C0000}"/>
    <cellStyle name="Финансовый 2 19 2" xfId="9445" xr:uid="{00000000-0005-0000-0000-0000F14C0000}"/>
    <cellStyle name="Финансовый 2 19 2 2" xfId="9536" xr:uid="{00000000-0005-0000-0000-0000F24C0000}"/>
    <cellStyle name="Финансовый 2 19 2 2 2" xfId="10264" xr:uid="{00000000-0005-0000-0000-0000F34C0000}"/>
    <cellStyle name="Финансовый 2 19 2 3" xfId="5631" xr:uid="{00000000-0005-0000-0000-0000F44C0000}"/>
    <cellStyle name="Финансовый 2 19 3" xfId="7547" xr:uid="{00000000-0005-0000-0000-0000F54C0000}"/>
    <cellStyle name="Финансовый 2 19 3 2" xfId="5444" xr:uid="{00000000-0005-0000-0000-0000F64C0000}"/>
    <cellStyle name="Финансовый 2 19 3 2 2" xfId="10164" xr:uid="{00000000-0005-0000-0000-0000F74C0000}"/>
    <cellStyle name="Финансовый 2 19 3 3" xfId="6889" xr:uid="{00000000-0005-0000-0000-0000F84C0000}"/>
    <cellStyle name="Финансовый 2 19 4" xfId="9476" xr:uid="{00000000-0005-0000-0000-0000F94C0000}"/>
    <cellStyle name="Финансовый 2 19 4 2" xfId="10023" xr:uid="{00000000-0005-0000-0000-0000FA4C0000}"/>
    <cellStyle name="Финансовый 2 19 5" xfId="5528" xr:uid="{00000000-0005-0000-0000-0000FB4C0000}"/>
    <cellStyle name="Финансовый 2 2" xfId="7267" xr:uid="{00000000-0005-0000-0000-0000FC4C0000}"/>
    <cellStyle name="Финансовый 2 2 2" xfId="9131" xr:uid="{00000000-0005-0000-0000-0000FD4C0000}"/>
    <cellStyle name="Финансовый 2 2 2 2" xfId="7396" xr:uid="{00000000-0005-0000-0000-0000FE4C0000}"/>
    <cellStyle name="Финансовый 2 2 2 3" xfId="7397" xr:uid="{00000000-0005-0000-0000-0000FF4C0000}"/>
    <cellStyle name="Финансовый 2 2 2 4" xfId="6820" xr:uid="{00000000-0005-0000-0000-0000004D0000}"/>
    <cellStyle name="Финансовый 2 2 2 4 2" xfId="5483" xr:uid="{00000000-0005-0000-0000-0000014D0000}"/>
    <cellStyle name="Финансовый 2 2 2 4 2 2" xfId="10266" xr:uid="{00000000-0005-0000-0000-0000024D0000}"/>
    <cellStyle name="Финансовый 2 2 2 4 3" xfId="6891" xr:uid="{00000000-0005-0000-0000-0000034D0000}"/>
    <cellStyle name="Финансовый 2 2 2 5" xfId="8679" xr:uid="{00000000-0005-0000-0000-0000044D0000}"/>
    <cellStyle name="Финансовый 2 2 2 5 2" xfId="6876" xr:uid="{00000000-0005-0000-0000-0000054D0000}"/>
    <cellStyle name="Финансовый 2 2 2 5 2 2" xfId="10165" xr:uid="{00000000-0005-0000-0000-0000064D0000}"/>
    <cellStyle name="Финансовый 2 2 2 5 3" xfId="5584" xr:uid="{00000000-0005-0000-0000-0000074D0000}"/>
    <cellStyle name="Финансовый 2 2 2 6" xfId="8738" xr:uid="{00000000-0005-0000-0000-0000084D0000}"/>
    <cellStyle name="Финансовый 2 2 2 6 2" xfId="10025" xr:uid="{00000000-0005-0000-0000-0000094D0000}"/>
    <cellStyle name="Финансовый 2 2 2 7" xfId="7693" xr:uid="{00000000-0005-0000-0000-00000A4D0000}"/>
    <cellStyle name="Финансовый 2 2 3" xfId="6549" xr:uid="{00000000-0005-0000-0000-00000B4D0000}"/>
    <cellStyle name="Финансовый 2 2 3 2" xfId="6654" xr:uid="{00000000-0005-0000-0000-00000C4D0000}"/>
    <cellStyle name="Финансовый 2 2 3 3" xfId="9442" xr:uid="{00000000-0005-0000-0000-00000D4D0000}"/>
    <cellStyle name="Финансовый 2 2 3 3 2" xfId="9535" xr:uid="{00000000-0005-0000-0000-00000E4D0000}"/>
    <cellStyle name="Финансовый 2 2 3 3 2 2" xfId="10267" xr:uid="{00000000-0005-0000-0000-00000F4D0000}"/>
    <cellStyle name="Финансовый 2 2 3 3 3" xfId="8764" xr:uid="{00000000-0005-0000-0000-0000104D0000}"/>
    <cellStyle name="Финансовый 2 2 3 3 4" xfId="13428" xr:uid="{00000000-0005-0000-0000-0000114D0000}"/>
    <cellStyle name="Финансовый 2 2 3 4" xfId="9414" xr:uid="{00000000-0005-0000-0000-0000124D0000}"/>
    <cellStyle name="Финансовый 2 2 3 4 2" xfId="9496" xr:uid="{00000000-0005-0000-0000-0000134D0000}"/>
    <cellStyle name="Финансовый 2 2 3 4 2 2" xfId="10166" xr:uid="{00000000-0005-0000-0000-0000144D0000}"/>
    <cellStyle name="Финансовый 2 2 3 4 3" xfId="9588" xr:uid="{00000000-0005-0000-0000-0000154D0000}"/>
    <cellStyle name="Финансовый 2 2 3 5" xfId="9475" xr:uid="{00000000-0005-0000-0000-0000164D0000}"/>
    <cellStyle name="Финансовый 2 2 3 5 2" xfId="10026" xr:uid="{00000000-0005-0000-0000-0000174D0000}"/>
    <cellStyle name="Финансовый 2 2 3 6" xfId="5533" xr:uid="{00000000-0005-0000-0000-0000184D0000}"/>
    <cellStyle name="Финансовый 2 2 3 7" xfId="10941" xr:uid="{00000000-0005-0000-0000-0000194D0000}"/>
    <cellStyle name="Финансовый 2 2 4" xfId="8540" xr:uid="{00000000-0005-0000-0000-00001A4D0000}"/>
    <cellStyle name="Финансовый 2 2 4 2" xfId="8722" xr:uid="{00000000-0005-0000-0000-00001B4D0000}"/>
    <cellStyle name="Финансовый 2 2 4 2 2" xfId="7685" xr:uid="{00000000-0005-0000-0000-00001C4D0000}"/>
    <cellStyle name="Финансовый 2 2 4 2 2 2" xfId="10330" xr:uid="{00000000-0005-0000-0000-00001D4D0000}"/>
    <cellStyle name="Финансовый 2 2 4 2 3" xfId="9983" xr:uid="{00000000-0005-0000-0000-00001E4D0000}"/>
    <cellStyle name="Финансовый 2 2 4 3" xfId="9411" xr:uid="{00000000-0005-0000-0000-00001F4D0000}"/>
    <cellStyle name="Финансовый 2 2 4 3 2" xfId="5443" xr:uid="{00000000-0005-0000-0000-0000204D0000}"/>
    <cellStyle name="Финансовый 2 2 4 3 2 2" xfId="10167" xr:uid="{00000000-0005-0000-0000-0000214D0000}"/>
    <cellStyle name="Финансовый 2 2 4 3 3" xfId="7723" xr:uid="{00000000-0005-0000-0000-0000224D0000}"/>
    <cellStyle name="Финансовый 2 2 4 4" xfId="6117" xr:uid="{00000000-0005-0000-0000-0000234D0000}"/>
    <cellStyle name="Финансовый 2 2 4 4 2" xfId="10085" xr:uid="{00000000-0005-0000-0000-0000244D0000}"/>
    <cellStyle name="Финансовый 2 2 4 5" xfId="6887" xr:uid="{00000000-0005-0000-0000-0000254D0000}"/>
    <cellStyle name="Финансовый 2 2 4 6" xfId="10942" xr:uid="{00000000-0005-0000-0000-0000264D0000}"/>
    <cellStyle name="Финансовый 2 2 5" xfId="6821" xr:uid="{00000000-0005-0000-0000-0000274D0000}"/>
    <cellStyle name="Финансовый 2 2 5 2" xfId="5484" xr:uid="{00000000-0005-0000-0000-0000284D0000}"/>
    <cellStyle name="Финансовый 2 2 5 2 2" xfId="10265" xr:uid="{00000000-0005-0000-0000-0000294D0000}"/>
    <cellStyle name="Финансовый 2 2 5 3" xfId="9615" xr:uid="{00000000-0005-0000-0000-00002A4D0000}"/>
    <cellStyle name="Финансовый 2 2 5 4" xfId="11253" xr:uid="{00000000-0005-0000-0000-00002B4D0000}"/>
    <cellStyle name="Финансовый 2 2 6" xfId="6793" xr:uid="{00000000-0005-0000-0000-00002C4D0000}"/>
    <cellStyle name="Финансовый 2 2 7" xfId="8735" xr:uid="{00000000-0005-0000-0000-00002D4D0000}"/>
    <cellStyle name="Финансовый 2 2 7 2" xfId="10024" xr:uid="{00000000-0005-0000-0000-00002E4D0000}"/>
    <cellStyle name="Финансовый 2 2 8" xfId="9528" xr:uid="{00000000-0005-0000-0000-00002F4D0000}"/>
    <cellStyle name="Финансовый 2 2 9" xfId="10490" xr:uid="{00000000-0005-0000-0000-0000304D0000}"/>
    <cellStyle name="Финансовый 2 20" xfId="8433" xr:uid="{00000000-0005-0000-0000-0000314D0000}"/>
    <cellStyle name="Финансовый 2 20 2" xfId="7579" xr:uid="{00000000-0005-0000-0000-0000324D0000}"/>
    <cellStyle name="Финансовый 2 20 2 2" xfId="7670" xr:uid="{00000000-0005-0000-0000-0000334D0000}"/>
    <cellStyle name="Финансовый 2 20 2 2 2" xfId="10268" xr:uid="{00000000-0005-0000-0000-0000344D0000}"/>
    <cellStyle name="Финансовый 2 20 2 3" xfId="9614" xr:uid="{00000000-0005-0000-0000-0000354D0000}"/>
    <cellStyle name="Финансовый 2 20 3" xfId="7548" xr:uid="{00000000-0005-0000-0000-0000364D0000}"/>
    <cellStyle name="Финансовый 2 20 3 2" xfId="5442" xr:uid="{00000000-0005-0000-0000-0000374D0000}"/>
    <cellStyle name="Финансовый 2 20 3 2 2" xfId="10168" xr:uid="{00000000-0005-0000-0000-0000384D0000}"/>
    <cellStyle name="Финансовый 2 20 3 3" xfId="9590" xr:uid="{00000000-0005-0000-0000-0000394D0000}"/>
    <cellStyle name="Финансовый 2 20 4" xfId="8520" xr:uid="{00000000-0005-0000-0000-00003A4D0000}"/>
    <cellStyle name="Финансовый 2 20 4 2" xfId="11815" xr:uid="{00000000-0005-0000-0000-00003B4D0000}"/>
    <cellStyle name="Финансовый 2 21" xfId="6100" xr:uid="{00000000-0005-0000-0000-00003C4D0000}"/>
    <cellStyle name="Финансовый 2 21 2" xfId="9265" xr:uid="{00000000-0005-0000-0000-00003D4D0000}"/>
    <cellStyle name="Финансовый 2 22" xfId="6787" xr:uid="{00000000-0005-0000-0000-00003E4D0000}"/>
    <cellStyle name="Финансовый 2 22 2" xfId="13112" xr:uid="{00000000-0005-0000-0000-00003F4D0000}"/>
    <cellStyle name="Финансовый 2 23" xfId="11798" xr:uid="{00000000-0005-0000-0000-0000404D0000}"/>
    <cellStyle name="Финансовый 2 24" xfId="1267" xr:uid="{00000000-0005-0000-0000-0000414D0000}"/>
    <cellStyle name="Финансовый 2 25" xfId="9267" xr:uid="{00000000-0005-0000-0000-0000424D0000}"/>
    <cellStyle name="Финансовый 2 3" xfId="9130" xr:uid="{00000000-0005-0000-0000-0000434D0000}"/>
    <cellStyle name="Финансовый 2 3 2" xfId="8435" xr:uid="{00000000-0005-0000-0000-0000444D0000}"/>
    <cellStyle name="Финансовый 2 3 2 2" xfId="8713" xr:uid="{00000000-0005-0000-0000-0000454D0000}"/>
    <cellStyle name="Финансовый 2 3 2 2 2" xfId="5485" xr:uid="{00000000-0005-0000-0000-0000464D0000}"/>
    <cellStyle name="Финансовый 2 3 2 2 2 2" xfId="10270" xr:uid="{00000000-0005-0000-0000-0000474D0000}"/>
    <cellStyle name="Финансовый 2 3 2 2 3" xfId="6892" xr:uid="{00000000-0005-0000-0000-0000484D0000}"/>
    <cellStyle name="Финансовый 2 3 2 2 4" xfId="13356" xr:uid="{00000000-0005-0000-0000-0000494D0000}"/>
    <cellStyle name="Финансовый 2 3 2 3" xfId="8678" xr:uid="{00000000-0005-0000-0000-00004A4D0000}"/>
    <cellStyle name="Финансовый 2 3 2 3 2" xfId="7646" xr:uid="{00000000-0005-0000-0000-00004B4D0000}"/>
    <cellStyle name="Финансовый 2 3 2 3 2 2" xfId="10170" xr:uid="{00000000-0005-0000-0000-00004C4D0000}"/>
    <cellStyle name="Финансовый 2 3 2 3 3" xfId="5586" xr:uid="{00000000-0005-0000-0000-00004D4D0000}"/>
    <cellStyle name="Финансовый 2 3 2 4" xfId="8739" xr:uid="{00000000-0005-0000-0000-00004E4D0000}"/>
    <cellStyle name="Финансовый 2 3 2 4 2" xfId="10028" xr:uid="{00000000-0005-0000-0000-00004F4D0000}"/>
    <cellStyle name="Финансовый 2 3 2 5" xfId="7694" xr:uid="{00000000-0005-0000-0000-0000504D0000}"/>
    <cellStyle name="Финансовый 2 3 2 6" xfId="10944" xr:uid="{00000000-0005-0000-0000-0000514D0000}"/>
    <cellStyle name="Финансовый 2 3 3" xfId="6545" xr:uid="{00000000-0005-0000-0000-0000524D0000}"/>
    <cellStyle name="Финансовый 2 3 3 2" xfId="8708" xr:uid="{00000000-0005-0000-0000-0000534D0000}"/>
    <cellStyle name="Финансовый 2 3 3 2 2" xfId="9537" xr:uid="{00000000-0005-0000-0000-0000544D0000}"/>
    <cellStyle name="Финансовый 2 3 3 2 2 2" xfId="10271" xr:uid="{00000000-0005-0000-0000-0000554D0000}"/>
    <cellStyle name="Финансовый 2 3 3 2 3" xfId="9908" xr:uid="{00000000-0005-0000-0000-0000564D0000}"/>
    <cellStyle name="Финансовый 2 3 3 2 4" xfId="13429" xr:uid="{00000000-0005-0000-0000-0000574D0000}"/>
    <cellStyle name="Финансовый 2 3 3 3" xfId="7549" xr:uid="{00000000-0005-0000-0000-0000584D0000}"/>
    <cellStyle name="Финансовый 2 3 3 3 2" xfId="7647" xr:uid="{00000000-0005-0000-0000-0000594D0000}"/>
    <cellStyle name="Финансовый 2 3 3 3 2 2" xfId="10171" xr:uid="{00000000-0005-0000-0000-00005A4D0000}"/>
    <cellStyle name="Финансовый 2 3 3 3 3" xfId="9527" xr:uid="{00000000-0005-0000-0000-00005B4D0000}"/>
    <cellStyle name="Финансовый 2 3 3 4" xfId="6851" xr:uid="{00000000-0005-0000-0000-00005C4D0000}"/>
    <cellStyle name="Финансовый 2 3 3 4 2" xfId="10029" xr:uid="{00000000-0005-0000-0000-00005D4D0000}"/>
    <cellStyle name="Финансовый 2 3 3 5" xfId="5532" xr:uid="{00000000-0005-0000-0000-00005E4D0000}"/>
    <cellStyle name="Финансовый 2 3 3 6" xfId="10945" xr:uid="{00000000-0005-0000-0000-00005F4D0000}"/>
    <cellStyle name="Финансовый 2 3 4" xfId="7580" xr:uid="{00000000-0005-0000-0000-0000604D0000}"/>
    <cellStyle name="Финансовый 2 3 4 2" xfId="5488" xr:uid="{00000000-0005-0000-0000-0000614D0000}"/>
    <cellStyle name="Финансовый 2 3 4 2 2" xfId="10269" xr:uid="{00000000-0005-0000-0000-0000624D0000}"/>
    <cellStyle name="Финансовый 2 3 4 3" xfId="7749" xr:uid="{00000000-0005-0000-0000-0000634D0000}"/>
    <cellStyle name="Финансовый 2 3 4 4" xfId="13329" xr:uid="{00000000-0005-0000-0000-0000644D0000}"/>
    <cellStyle name="Финансовый 2 3 5" xfId="8669" xr:uid="{00000000-0005-0000-0000-0000654D0000}"/>
    <cellStyle name="Финансовый 2 3 5 2" xfId="7645" xr:uid="{00000000-0005-0000-0000-0000664D0000}"/>
    <cellStyle name="Финансовый 2 3 5 2 2" xfId="10169" xr:uid="{00000000-0005-0000-0000-0000674D0000}"/>
    <cellStyle name="Финансовый 2 3 5 3" xfId="5593" xr:uid="{00000000-0005-0000-0000-0000684D0000}"/>
    <cellStyle name="Финансовый 2 3 6" xfId="7610" xr:uid="{00000000-0005-0000-0000-0000694D0000}"/>
    <cellStyle name="Финансовый 2 3 6 2" xfId="10027" xr:uid="{00000000-0005-0000-0000-00006A4D0000}"/>
    <cellStyle name="Финансовый 2 3 7" xfId="5530" xr:uid="{00000000-0005-0000-0000-00006B4D0000}"/>
    <cellStyle name="Финансовый 2 3 8" xfId="10943" xr:uid="{00000000-0005-0000-0000-00006C4D0000}"/>
    <cellStyle name="Финансовый 2 4" xfId="7268" xr:uid="{00000000-0005-0000-0000-00006D4D0000}"/>
    <cellStyle name="Финансовый 2 4 2" xfId="9132" xr:uid="{00000000-0005-0000-0000-00006E4D0000}"/>
    <cellStyle name="Финансовый 2 4 2 2" xfId="8710" xr:uid="{00000000-0005-0000-0000-00006F4D0000}"/>
    <cellStyle name="Финансовый 2 4 2 2 2" xfId="5486" xr:uid="{00000000-0005-0000-0000-0000704D0000}"/>
    <cellStyle name="Финансовый 2 4 2 2 2 2" xfId="10273" xr:uid="{00000000-0005-0000-0000-0000714D0000}"/>
    <cellStyle name="Финансовый 2 4 2 2 3" xfId="9911" xr:uid="{00000000-0005-0000-0000-0000724D0000}"/>
    <cellStyle name="Финансовый 2 4 2 3" xfId="6794" xr:uid="{00000000-0005-0000-0000-0000734D0000}"/>
    <cellStyle name="Финансовый 2 4 2 3 2" xfId="5460" xr:uid="{00000000-0005-0000-0000-0000744D0000}"/>
    <cellStyle name="Финансовый 2 4 2 3 2 2" xfId="10173" xr:uid="{00000000-0005-0000-0000-0000754D0000}"/>
    <cellStyle name="Финансовый 2 4 2 3 3" xfId="5587" xr:uid="{00000000-0005-0000-0000-0000764D0000}"/>
    <cellStyle name="Финансовый 2 4 2 4" xfId="8740" xr:uid="{00000000-0005-0000-0000-0000774D0000}"/>
    <cellStyle name="Финансовый 2 4 2 4 2" xfId="10031" xr:uid="{00000000-0005-0000-0000-0000784D0000}"/>
    <cellStyle name="Финансовый 2 4 2 5" xfId="7695" xr:uid="{00000000-0005-0000-0000-0000794D0000}"/>
    <cellStyle name="Финансовый 2 4 3" xfId="6548" xr:uid="{00000000-0005-0000-0000-00007A4D0000}"/>
    <cellStyle name="Финансовый 2 4 3 2" xfId="6822" xr:uid="{00000000-0005-0000-0000-00007B4D0000}"/>
    <cellStyle name="Финансовый 2 4 3 2 2" xfId="9530" xr:uid="{00000000-0005-0000-0000-00007C4D0000}"/>
    <cellStyle name="Финансовый 2 4 3 2 2 2" xfId="10274" xr:uid="{00000000-0005-0000-0000-00007D4D0000}"/>
    <cellStyle name="Финансовый 2 4 3 2 3" xfId="9910" xr:uid="{00000000-0005-0000-0000-00007E4D0000}"/>
    <cellStyle name="Финансовый 2 4 3 3" xfId="9416" xr:uid="{00000000-0005-0000-0000-00007F4D0000}"/>
    <cellStyle name="Финансовый 2 4 3 3 2" xfId="5446" xr:uid="{00000000-0005-0000-0000-0000804D0000}"/>
    <cellStyle name="Финансовый 2 4 3 3 2 2" xfId="10174" xr:uid="{00000000-0005-0000-0000-0000814D0000}"/>
    <cellStyle name="Финансовый 2 4 3 3 3" xfId="7724" xr:uid="{00000000-0005-0000-0000-0000824D0000}"/>
    <cellStyle name="Финансовый 2 4 3 4" xfId="6852" xr:uid="{00000000-0005-0000-0000-0000834D0000}"/>
    <cellStyle name="Финансовый 2 4 3 4 2" xfId="10032" xr:uid="{00000000-0005-0000-0000-0000844D0000}"/>
    <cellStyle name="Финансовый 2 4 3 5" xfId="7696" xr:uid="{00000000-0005-0000-0000-0000854D0000}"/>
    <cellStyle name="Финансовый 2 4 4" xfId="9447" xr:uid="{00000000-0005-0000-0000-0000864D0000}"/>
    <cellStyle name="Финансовый 2 4 4 2" xfId="5487" xr:uid="{00000000-0005-0000-0000-0000874D0000}"/>
    <cellStyle name="Финансовый 2 4 4 2 2" xfId="10272" xr:uid="{00000000-0005-0000-0000-0000884D0000}"/>
    <cellStyle name="Финансовый 2 4 4 3" xfId="9616" xr:uid="{00000000-0005-0000-0000-0000894D0000}"/>
    <cellStyle name="Финансовый 2 4 4 4" xfId="13357" xr:uid="{00000000-0005-0000-0000-00008A4D0000}"/>
    <cellStyle name="Финансовый 2 4 5" xfId="6795" xr:uid="{00000000-0005-0000-0000-00008B4D0000}"/>
    <cellStyle name="Финансовый 2 4 5 2" xfId="7648" xr:uid="{00000000-0005-0000-0000-00008C4D0000}"/>
    <cellStyle name="Финансовый 2 4 5 2 2" xfId="10172" xr:uid="{00000000-0005-0000-0000-00008D4D0000}"/>
    <cellStyle name="Финансовый 2 4 5 3" xfId="5588" xr:uid="{00000000-0005-0000-0000-00008E4D0000}"/>
    <cellStyle name="Финансовый 2 4 6" xfId="9477" xr:uid="{00000000-0005-0000-0000-00008F4D0000}"/>
    <cellStyle name="Финансовый 2 4 6 2" xfId="10030" xr:uid="{00000000-0005-0000-0000-0000904D0000}"/>
    <cellStyle name="Финансовый 2 4 7" xfId="5531" xr:uid="{00000000-0005-0000-0000-0000914D0000}"/>
    <cellStyle name="Финансовый 2 4 8" xfId="10946" xr:uid="{00000000-0005-0000-0000-0000924D0000}"/>
    <cellStyle name="Финансовый 2 5" xfId="8420" xr:uid="{00000000-0005-0000-0000-0000934D0000}"/>
    <cellStyle name="Финансовый 2 5 2" xfId="9129" xr:uid="{00000000-0005-0000-0000-0000944D0000}"/>
    <cellStyle name="Финансовый 2 5 2 2" xfId="7581" xr:uid="{00000000-0005-0000-0000-0000954D0000}"/>
    <cellStyle name="Финансовый 2 5 2 2 2" xfId="7672" xr:uid="{00000000-0005-0000-0000-0000964D0000}"/>
    <cellStyle name="Финансовый 2 5 2 2 2 2" xfId="10276" xr:uid="{00000000-0005-0000-0000-0000974D0000}"/>
    <cellStyle name="Финансовый 2 5 2 2 3" xfId="7750" xr:uid="{00000000-0005-0000-0000-0000984D0000}"/>
    <cellStyle name="Финансовый 2 5 2 3" xfId="8684" xr:uid="{00000000-0005-0000-0000-0000994D0000}"/>
    <cellStyle name="Финансовый 2 5 2 3 2" xfId="5448" xr:uid="{00000000-0005-0000-0000-00009A4D0000}"/>
    <cellStyle name="Финансовый 2 5 2 3 2 2" xfId="10176" xr:uid="{00000000-0005-0000-0000-00009B4D0000}"/>
    <cellStyle name="Финансовый 2 5 2 3 3" xfId="5592" xr:uid="{00000000-0005-0000-0000-00009C4D0000}"/>
    <cellStyle name="Финансовый 2 5 2 4" xfId="7611" xr:uid="{00000000-0005-0000-0000-00009D4D0000}"/>
    <cellStyle name="Финансовый 2 5 2 4 2" xfId="10034" xr:uid="{00000000-0005-0000-0000-00009E4D0000}"/>
    <cellStyle name="Финансовый 2 5 2 5" xfId="9564" xr:uid="{00000000-0005-0000-0000-00009F4D0000}"/>
    <cellStyle name="Финансовый 2 5 3" xfId="6547" xr:uid="{00000000-0005-0000-0000-0000A04D0000}"/>
    <cellStyle name="Финансовый 2 5 3 2" xfId="6825" xr:uid="{00000000-0005-0000-0000-0000A14D0000}"/>
    <cellStyle name="Финансовый 2 5 3 2 2" xfId="7673" xr:uid="{00000000-0005-0000-0000-0000A24D0000}"/>
    <cellStyle name="Финансовый 2 5 3 2 2 2" xfId="10277" xr:uid="{00000000-0005-0000-0000-0000A34D0000}"/>
    <cellStyle name="Финансовый 2 5 3 2 3" xfId="7751" xr:uid="{00000000-0005-0000-0000-0000A44D0000}"/>
    <cellStyle name="Финансовый 2 5 3 3" xfId="8683" xr:uid="{00000000-0005-0000-0000-0000A54D0000}"/>
    <cellStyle name="Финансовый 2 5 3 3 2" xfId="5447" xr:uid="{00000000-0005-0000-0000-0000A64D0000}"/>
    <cellStyle name="Финансовый 2 5 3 3 2 2" xfId="10177" xr:uid="{00000000-0005-0000-0000-0000A74D0000}"/>
    <cellStyle name="Финансовый 2 5 3 3 3" xfId="5589" xr:uid="{00000000-0005-0000-0000-0000A84D0000}"/>
    <cellStyle name="Финансовый 2 5 3 4" xfId="7612" xr:uid="{00000000-0005-0000-0000-0000A94D0000}"/>
    <cellStyle name="Финансовый 2 5 3 4 2" xfId="10035" xr:uid="{00000000-0005-0000-0000-0000AA4D0000}"/>
    <cellStyle name="Финансовый 2 5 3 5" xfId="5548" xr:uid="{00000000-0005-0000-0000-0000AB4D0000}"/>
    <cellStyle name="Финансовый 2 5 4" xfId="9446" xr:uid="{00000000-0005-0000-0000-0000AC4D0000}"/>
    <cellStyle name="Финансовый 2 5 4 2" xfId="7671" xr:uid="{00000000-0005-0000-0000-0000AD4D0000}"/>
    <cellStyle name="Финансовый 2 5 4 2 2" xfId="10275" xr:uid="{00000000-0005-0000-0000-0000AE4D0000}"/>
    <cellStyle name="Финансовый 2 5 4 3" xfId="9609" xr:uid="{00000000-0005-0000-0000-0000AF4D0000}"/>
    <cellStyle name="Финансовый 2 5 4 4" xfId="13659" xr:uid="{00000000-0005-0000-0000-0000B04D0000}"/>
    <cellStyle name="Финансовый 2 5 5" xfId="9415" xr:uid="{00000000-0005-0000-0000-0000B14D0000}"/>
    <cellStyle name="Финансовый 2 5 5 2" xfId="9515" xr:uid="{00000000-0005-0000-0000-0000B24D0000}"/>
    <cellStyle name="Финансовый 2 5 5 2 2" xfId="10175" xr:uid="{00000000-0005-0000-0000-0000B34D0000}"/>
    <cellStyle name="Финансовый 2 5 5 3" xfId="7725" xr:uid="{00000000-0005-0000-0000-0000B44D0000}"/>
    <cellStyle name="Финансовый 2 5 6" xfId="9474" xr:uid="{00000000-0005-0000-0000-0000B54D0000}"/>
    <cellStyle name="Финансовый 2 5 6 2" xfId="10033" xr:uid="{00000000-0005-0000-0000-0000B64D0000}"/>
    <cellStyle name="Финансовый 2 5 7" xfId="7697" xr:uid="{00000000-0005-0000-0000-0000B74D0000}"/>
    <cellStyle name="Финансовый 2 5 8" xfId="15715" xr:uid="{00000000-0005-0000-0000-0000B84D0000}"/>
    <cellStyle name="Финансовый 2 6" xfId="6546" xr:uid="{00000000-0005-0000-0000-0000B94D0000}"/>
    <cellStyle name="Финансовый 2 6 2" xfId="7269" xr:uid="{00000000-0005-0000-0000-0000BA4D0000}"/>
    <cellStyle name="Финансовый 2 6 2 2" xfId="9448" xr:uid="{00000000-0005-0000-0000-0000BB4D0000}"/>
    <cellStyle name="Финансовый 2 6 2 2 2" xfId="5519" xr:uid="{00000000-0005-0000-0000-0000BC4D0000}"/>
    <cellStyle name="Финансовый 2 6 2 2 2 2" xfId="10279" xr:uid="{00000000-0005-0000-0000-0000BD4D0000}"/>
    <cellStyle name="Финансовый 2 6 2 2 3" xfId="9619" xr:uid="{00000000-0005-0000-0000-0000BE4D0000}"/>
    <cellStyle name="Финансовый 2 6 2 3" xfId="6796" xr:uid="{00000000-0005-0000-0000-0000BF4D0000}"/>
    <cellStyle name="Финансовый 2 6 2 3 2" xfId="7649" xr:uid="{00000000-0005-0000-0000-0000C04D0000}"/>
    <cellStyle name="Финансовый 2 6 2 3 2 2" xfId="10179" xr:uid="{00000000-0005-0000-0000-0000C14D0000}"/>
    <cellStyle name="Финансовый 2 6 2 3 3" xfId="5591" xr:uid="{00000000-0005-0000-0000-0000C24D0000}"/>
    <cellStyle name="Финансовый 2 6 2 4" xfId="6853" xr:uid="{00000000-0005-0000-0000-0000C34D0000}"/>
    <cellStyle name="Финансовый 2 6 2 4 2" xfId="10037" xr:uid="{00000000-0005-0000-0000-0000C44D0000}"/>
    <cellStyle name="Финансовый 2 6 2 5" xfId="9563" xr:uid="{00000000-0005-0000-0000-0000C54D0000}"/>
    <cellStyle name="Финансовый 2 6 3" xfId="7270" xr:uid="{00000000-0005-0000-0000-0000C64D0000}"/>
    <cellStyle name="Финансовый 2 6 3 2" xfId="6824" xr:uid="{00000000-0005-0000-0000-0000C74D0000}"/>
    <cellStyle name="Финансовый 2 6 3 2 2" xfId="5491" xr:uid="{00000000-0005-0000-0000-0000C84D0000}"/>
    <cellStyle name="Финансовый 2 6 3 2 2 2" xfId="10280" xr:uid="{00000000-0005-0000-0000-0000C94D0000}"/>
    <cellStyle name="Финансовый 2 6 3 2 3" xfId="9618" xr:uid="{00000000-0005-0000-0000-0000CA4D0000}"/>
    <cellStyle name="Финансовый 2 6 3 3" xfId="8682" xr:uid="{00000000-0005-0000-0000-0000CB4D0000}"/>
    <cellStyle name="Финансовый 2 6 3 3 2" xfId="6877" xr:uid="{00000000-0005-0000-0000-0000CC4D0000}"/>
    <cellStyle name="Финансовый 2 6 3 3 2 2" xfId="10180" xr:uid="{00000000-0005-0000-0000-0000CD4D0000}"/>
    <cellStyle name="Финансовый 2 6 3 3 3" xfId="5590" xr:uid="{00000000-0005-0000-0000-0000CE4D0000}"/>
    <cellStyle name="Финансовый 2 6 3 4" xfId="9479" xr:uid="{00000000-0005-0000-0000-0000CF4D0000}"/>
    <cellStyle name="Финансовый 2 6 3 4 2" xfId="10038" xr:uid="{00000000-0005-0000-0000-0000D04D0000}"/>
    <cellStyle name="Финансовый 2 6 3 5" xfId="5537" xr:uid="{00000000-0005-0000-0000-0000D14D0000}"/>
    <cellStyle name="Финансовый 2 6 4" xfId="8703" xr:uid="{00000000-0005-0000-0000-0000D24D0000}"/>
    <cellStyle name="Финансовый 2 6 4 2" xfId="9540" xr:uid="{00000000-0005-0000-0000-0000D34D0000}"/>
    <cellStyle name="Финансовый 2 6 4 2 2" xfId="10278" xr:uid="{00000000-0005-0000-0000-0000D44D0000}"/>
    <cellStyle name="Финансовый 2 6 4 3" xfId="7752" xr:uid="{00000000-0005-0000-0000-0000D54D0000}"/>
    <cellStyle name="Финансовый 2 6 5" xfId="7550" xr:uid="{00000000-0005-0000-0000-0000D64D0000}"/>
    <cellStyle name="Финансовый 2 6 5 2" xfId="9514" xr:uid="{00000000-0005-0000-0000-0000D74D0000}"/>
    <cellStyle name="Финансовый 2 6 5 2 2" xfId="10178" xr:uid="{00000000-0005-0000-0000-0000D84D0000}"/>
    <cellStyle name="Финансовый 2 6 5 3" xfId="7726" xr:uid="{00000000-0005-0000-0000-0000D94D0000}"/>
    <cellStyle name="Финансовый 2 6 6" xfId="8743" xr:uid="{00000000-0005-0000-0000-0000DA4D0000}"/>
    <cellStyle name="Финансовый 2 6 6 2" xfId="10036" xr:uid="{00000000-0005-0000-0000-0000DB4D0000}"/>
    <cellStyle name="Финансовый 2 6 7" xfId="5535" xr:uid="{00000000-0005-0000-0000-0000DC4D0000}"/>
    <cellStyle name="Финансовый 2 7" xfId="9134" xr:uid="{00000000-0005-0000-0000-0000DD4D0000}"/>
    <cellStyle name="Финансовый 2 7 2" xfId="9133" xr:uid="{00000000-0005-0000-0000-0000DE4D0000}"/>
    <cellStyle name="Финансовый 2 7 2 2" xfId="9433" xr:uid="{00000000-0005-0000-0000-0000DF4D0000}"/>
    <cellStyle name="Финансовый 2 7 2 2 2" xfId="5492" xr:uid="{00000000-0005-0000-0000-0000E04D0000}"/>
    <cellStyle name="Финансовый 2 7 2 2 2 2" xfId="10282" xr:uid="{00000000-0005-0000-0000-0000E14D0000}"/>
    <cellStyle name="Финансовый 2 7 2 2 3" xfId="6129" xr:uid="{00000000-0005-0000-0000-0000E24D0000}"/>
    <cellStyle name="Финансовый 2 7 2 3" xfId="9402" xr:uid="{00000000-0005-0000-0000-0000E34D0000}"/>
    <cellStyle name="Финансовый 2 7 2 3 2" xfId="9516" xr:uid="{00000000-0005-0000-0000-0000E44D0000}"/>
    <cellStyle name="Финансовый 2 7 2 3 2 2" xfId="10182" xr:uid="{00000000-0005-0000-0000-0000E54D0000}"/>
    <cellStyle name="Финансовый 2 7 2 3 3" xfId="7728" xr:uid="{00000000-0005-0000-0000-0000E64D0000}"/>
    <cellStyle name="Финансовый 2 7 2 4" xfId="8741" xr:uid="{00000000-0005-0000-0000-0000E74D0000}"/>
    <cellStyle name="Финансовый 2 7 2 4 2" xfId="10040" xr:uid="{00000000-0005-0000-0000-0000E84D0000}"/>
    <cellStyle name="Финансовый 2 7 2 5" xfId="7698" xr:uid="{00000000-0005-0000-0000-0000E94D0000}"/>
    <cellStyle name="Финансовый 2 7 3" xfId="7271" xr:uid="{00000000-0005-0000-0000-0000EA4D0000}"/>
    <cellStyle name="Финансовый 2 7 3 2" xfId="7582" xr:uid="{00000000-0005-0000-0000-0000EB4D0000}"/>
    <cellStyle name="Финансовый 2 7 3 2 2" xfId="6881" xr:uid="{00000000-0005-0000-0000-0000EC4D0000}"/>
    <cellStyle name="Финансовый 2 7 3 2 2 2" xfId="10283" xr:uid="{00000000-0005-0000-0000-0000ED4D0000}"/>
    <cellStyle name="Финансовый 2 7 3 2 3" xfId="6002" xr:uid="{00000000-0005-0000-0000-0000EE4D0000}"/>
    <cellStyle name="Финансовый 2 7 3 3" xfId="7551" xr:uid="{00000000-0005-0000-0000-0000EF4D0000}"/>
    <cellStyle name="Финансовый 2 7 3 3 2" xfId="5451" xr:uid="{00000000-0005-0000-0000-0000F04D0000}"/>
    <cellStyle name="Финансовый 2 7 3 3 2 2" xfId="10183" xr:uid="{00000000-0005-0000-0000-0000F14D0000}"/>
    <cellStyle name="Финансовый 2 7 3 3 3" xfId="7729" xr:uid="{00000000-0005-0000-0000-0000F24D0000}"/>
    <cellStyle name="Финансовый 2 7 3 4" xfId="9478" xr:uid="{00000000-0005-0000-0000-0000F34D0000}"/>
    <cellStyle name="Финансовый 2 7 3 4 2" xfId="10041" xr:uid="{00000000-0005-0000-0000-0000F44D0000}"/>
    <cellStyle name="Финансовый 2 7 3 5" xfId="9565" xr:uid="{00000000-0005-0000-0000-0000F54D0000}"/>
    <cellStyle name="Финансовый 2 7 4" xfId="6823" xr:uid="{00000000-0005-0000-0000-0000F64D0000}"/>
    <cellStyle name="Финансовый 2 7 4 2" xfId="9539" xr:uid="{00000000-0005-0000-0000-0000F74D0000}"/>
    <cellStyle name="Финансовый 2 7 4 2 2" xfId="10281" xr:uid="{00000000-0005-0000-0000-0000F84D0000}"/>
    <cellStyle name="Финансовый 2 7 4 3" xfId="6128" xr:uid="{00000000-0005-0000-0000-0000F94D0000}"/>
    <cellStyle name="Финансовый 2 7 5" xfId="9417" xr:uid="{00000000-0005-0000-0000-0000FA4D0000}"/>
    <cellStyle name="Финансовый 2 7 5 2" xfId="5449" xr:uid="{00000000-0005-0000-0000-0000FB4D0000}"/>
    <cellStyle name="Финансовый 2 7 5 2 2" xfId="10181" xr:uid="{00000000-0005-0000-0000-0000FC4D0000}"/>
    <cellStyle name="Финансовый 2 7 5 3" xfId="7727" xr:uid="{00000000-0005-0000-0000-0000FD4D0000}"/>
    <cellStyle name="Финансовый 2 7 6" xfId="8734" xr:uid="{00000000-0005-0000-0000-0000FE4D0000}"/>
    <cellStyle name="Финансовый 2 7 6 2" xfId="10039" xr:uid="{00000000-0005-0000-0000-0000FF4D0000}"/>
    <cellStyle name="Финансовый 2 7 7" xfId="5536" xr:uid="{00000000-0005-0000-0000-0000004E0000}"/>
    <cellStyle name="Финансовый 2 8" xfId="5381" xr:uid="{00000000-0005-0000-0000-0000014E0000}"/>
    <cellStyle name="Финансовый 2 8 2" xfId="8438" xr:uid="{00000000-0005-0000-0000-0000024E0000}"/>
    <cellStyle name="Финансовый 2 8 2 2" xfId="7584" xr:uid="{00000000-0005-0000-0000-0000034E0000}"/>
    <cellStyle name="Финансовый 2 8 2 2 2" xfId="9541" xr:uid="{00000000-0005-0000-0000-0000044E0000}"/>
    <cellStyle name="Финансовый 2 8 2 2 2 2" xfId="10285" xr:uid="{00000000-0005-0000-0000-0000054E0000}"/>
    <cellStyle name="Финансовый 2 8 2 2 3" xfId="6004" xr:uid="{00000000-0005-0000-0000-0000064E0000}"/>
    <cellStyle name="Финансовый 2 8 2 3" xfId="8685" xr:uid="{00000000-0005-0000-0000-0000074E0000}"/>
    <cellStyle name="Финансовый 2 8 2 3 2" xfId="9513" xr:uid="{00000000-0005-0000-0000-0000084E0000}"/>
    <cellStyle name="Финансовый 2 8 2 3 2 2" xfId="10185" xr:uid="{00000000-0005-0000-0000-0000094E0000}"/>
    <cellStyle name="Финансовый 2 8 2 3 3" xfId="5608" xr:uid="{00000000-0005-0000-0000-00000A4E0000}"/>
    <cellStyle name="Финансовый 2 8 2 4" xfId="8744" xr:uid="{00000000-0005-0000-0000-00000B4E0000}"/>
    <cellStyle name="Финансовый 2 8 2 4 2" xfId="10043" xr:uid="{00000000-0005-0000-0000-00000C4E0000}"/>
    <cellStyle name="Финансовый 2 8 2 5" xfId="6885" xr:uid="{00000000-0005-0000-0000-00000D4E0000}"/>
    <cellStyle name="Финансовый 2 8 3" xfId="9135" xr:uid="{00000000-0005-0000-0000-00000E4E0000}"/>
    <cellStyle name="Финансовый 2 8 3 2" xfId="8721" xr:uid="{00000000-0005-0000-0000-00000F4E0000}"/>
    <cellStyle name="Финансовый 2 8 3 2 2" xfId="5496" xr:uid="{00000000-0005-0000-0000-0000104E0000}"/>
    <cellStyle name="Финансовый 2 8 3 2 2 2" xfId="10286" xr:uid="{00000000-0005-0000-0000-0000114E0000}"/>
    <cellStyle name="Финансовый 2 8 3 2 3" xfId="6005" xr:uid="{00000000-0005-0000-0000-0000124E0000}"/>
    <cellStyle name="Финансовый 2 8 3 3" xfId="6797" xr:uid="{00000000-0005-0000-0000-0000134E0000}"/>
    <cellStyle name="Финансовый 2 8 3 3 2" xfId="7650" xr:uid="{00000000-0005-0000-0000-0000144E0000}"/>
    <cellStyle name="Финансовый 2 8 3 3 2 2" xfId="10186" xr:uid="{00000000-0005-0000-0000-0000154E0000}"/>
    <cellStyle name="Финансовый 2 8 3 3 3" xfId="5594" xr:uid="{00000000-0005-0000-0000-0000164E0000}"/>
    <cellStyle name="Финансовый 2 8 3 4" xfId="6854" xr:uid="{00000000-0005-0000-0000-0000174E0000}"/>
    <cellStyle name="Финансовый 2 8 3 4 2" xfId="10044" xr:uid="{00000000-0005-0000-0000-0000184E0000}"/>
    <cellStyle name="Финансовый 2 8 3 5" xfId="9562" xr:uid="{00000000-0005-0000-0000-0000194E0000}"/>
    <cellStyle name="Финансовый 2 8 4" xfId="7583" xr:uid="{00000000-0005-0000-0000-00001A4E0000}"/>
    <cellStyle name="Финансовый 2 8 4 2" xfId="7674" xr:uid="{00000000-0005-0000-0000-00001B4E0000}"/>
    <cellStyle name="Финансовый 2 8 4 2 2" xfId="10284" xr:uid="{00000000-0005-0000-0000-00001C4E0000}"/>
    <cellStyle name="Финансовый 2 8 4 3" xfId="6003" xr:uid="{00000000-0005-0000-0000-00001D4E0000}"/>
    <cellStyle name="Финансовый 2 8 5" xfId="7552" xr:uid="{00000000-0005-0000-0000-00001E4E0000}"/>
    <cellStyle name="Финансовый 2 8 5 2" xfId="5450" xr:uid="{00000000-0005-0000-0000-00001F4E0000}"/>
    <cellStyle name="Финансовый 2 8 5 2 2" xfId="10184" xr:uid="{00000000-0005-0000-0000-0000204E0000}"/>
    <cellStyle name="Финансовый 2 8 5 3" xfId="7730" xr:uid="{00000000-0005-0000-0000-0000214E0000}"/>
    <cellStyle name="Финансовый 2 8 6" xfId="7613" xr:uid="{00000000-0005-0000-0000-0000224E0000}"/>
    <cellStyle name="Финансовый 2 8 6 2" xfId="10042" xr:uid="{00000000-0005-0000-0000-0000234E0000}"/>
    <cellStyle name="Финансовый 2 8 7" xfId="5540" xr:uid="{00000000-0005-0000-0000-0000244E0000}"/>
    <cellStyle name="Финансовый 2 9" xfId="8440" xr:uid="{00000000-0005-0000-0000-0000254E0000}"/>
    <cellStyle name="Финансовый 2 9 2" xfId="6550" xr:uid="{00000000-0005-0000-0000-0000264E0000}"/>
    <cellStyle name="Финансовый 2 9 2 2" xfId="7585" xr:uid="{00000000-0005-0000-0000-0000274E0000}"/>
    <cellStyle name="Финансовый 2 9 2 2 2" xfId="9538" xr:uid="{00000000-0005-0000-0000-0000284E0000}"/>
    <cellStyle name="Финансовый 2 9 2 2 2 2" xfId="10288" xr:uid="{00000000-0005-0000-0000-0000294E0000}"/>
    <cellStyle name="Финансовый 2 9 2 2 3" xfId="6007" xr:uid="{00000000-0005-0000-0000-00002A4E0000}"/>
    <cellStyle name="Финансовый 2 9 2 3" xfId="6799" xr:uid="{00000000-0005-0000-0000-00002B4E0000}"/>
    <cellStyle name="Финансовый 2 9 2 3 2" xfId="5459" xr:uid="{00000000-0005-0000-0000-00002C4E0000}"/>
    <cellStyle name="Финансовый 2 9 2 3 2 2" xfId="10188" xr:uid="{00000000-0005-0000-0000-00002D4E0000}"/>
    <cellStyle name="Финансовый 2 9 2 3 3" xfId="6890" xr:uid="{00000000-0005-0000-0000-00002E4E0000}"/>
    <cellStyle name="Финансовый 2 9 2 4" xfId="6856" xr:uid="{00000000-0005-0000-0000-00002F4E0000}"/>
    <cellStyle name="Финансовый 2 9 2 4 2" xfId="10046" xr:uid="{00000000-0005-0000-0000-0000304E0000}"/>
    <cellStyle name="Финансовый 2 9 2 5" xfId="5538" xr:uid="{00000000-0005-0000-0000-0000314E0000}"/>
    <cellStyle name="Финансовый 2 9 3" xfId="9121" xr:uid="{00000000-0005-0000-0000-0000324E0000}"/>
    <cellStyle name="Финансовый 2 9 3 2" xfId="8714" xr:uid="{00000000-0005-0000-0000-0000334E0000}"/>
    <cellStyle name="Финансовый 2 9 3 2 2" xfId="5495" xr:uid="{00000000-0005-0000-0000-0000344E0000}"/>
    <cellStyle name="Финансовый 2 9 3 2 2 2" xfId="10289" xr:uid="{00000000-0005-0000-0000-0000354E0000}"/>
    <cellStyle name="Финансовый 2 9 3 2 3" xfId="6008" xr:uid="{00000000-0005-0000-0000-0000364E0000}"/>
    <cellStyle name="Финансовый 2 9 3 3" xfId="6798" xr:uid="{00000000-0005-0000-0000-0000374E0000}"/>
    <cellStyle name="Финансовый 2 9 3 3 2" xfId="5452" xr:uid="{00000000-0005-0000-0000-0000384E0000}"/>
    <cellStyle name="Финансовый 2 9 3 3 2 2" xfId="10189" xr:uid="{00000000-0005-0000-0000-0000394E0000}"/>
    <cellStyle name="Финансовый 2 9 3 3 3" xfId="5595" xr:uid="{00000000-0005-0000-0000-00003A4E0000}"/>
    <cellStyle name="Финансовый 2 9 3 4" xfId="6855" xr:uid="{00000000-0005-0000-0000-00003B4E0000}"/>
    <cellStyle name="Финансовый 2 9 3 4 2" xfId="10047" xr:uid="{00000000-0005-0000-0000-00003C4E0000}"/>
    <cellStyle name="Финансовый 2 9 3 5" xfId="7699" xr:uid="{00000000-0005-0000-0000-00003D4E0000}"/>
    <cellStyle name="Финансовый 2 9 4" xfId="8712" xr:uid="{00000000-0005-0000-0000-00003E4E0000}"/>
    <cellStyle name="Финансовый 2 9 4 2" xfId="5493" xr:uid="{00000000-0005-0000-0000-00003F4E0000}"/>
    <cellStyle name="Финансовый 2 9 4 2 2" xfId="10287" xr:uid="{00000000-0005-0000-0000-0000404E0000}"/>
    <cellStyle name="Финансовый 2 9 4 3" xfId="6006" xr:uid="{00000000-0005-0000-0000-0000414E0000}"/>
    <cellStyle name="Финансовый 2 9 5" xfId="7553" xr:uid="{00000000-0005-0000-0000-0000424E0000}"/>
    <cellStyle name="Финансовый 2 9 5 2" xfId="7651" xr:uid="{00000000-0005-0000-0000-0000434E0000}"/>
    <cellStyle name="Финансовый 2 9 5 2 2" xfId="10187" xr:uid="{00000000-0005-0000-0000-0000444E0000}"/>
    <cellStyle name="Финансовый 2 9 5 3" xfId="9597" xr:uid="{00000000-0005-0000-0000-0000454E0000}"/>
    <cellStyle name="Финансовый 2 9 6" xfId="9480" xr:uid="{00000000-0005-0000-0000-0000464E0000}"/>
    <cellStyle name="Финансовый 2 9 6 2" xfId="10045" xr:uid="{00000000-0005-0000-0000-0000474E0000}"/>
    <cellStyle name="Финансовый 2 9 7" xfId="5539" xr:uid="{00000000-0005-0000-0000-0000484E0000}"/>
    <cellStyle name="Финансовый 20" xfId="10947" xr:uid="{00000000-0005-0000-0000-0000494E0000}"/>
    <cellStyle name="Финансовый 20 2" xfId="10948" xr:uid="{00000000-0005-0000-0000-00004A4E0000}"/>
    <cellStyle name="Финансовый 21" xfId="10949" xr:uid="{00000000-0005-0000-0000-00004B4E0000}"/>
    <cellStyle name="Финансовый 22" xfId="10950" xr:uid="{00000000-0005-0000-0000-00004C4E0000}"/>
    <cellStyle name="Финансовый 23" xfId="10951" xr:uid="{00000000-0005-0000-0000-00004D4E0000}"/>
    <cellStyle name="Финансовый 24" xfId="10952" xr:uid="{00000000-0005-0000-0000-00004E4E0000}"/>
    <cellStyle name="Финансовый 25" xfId="10953" xr:uid="{00000000-0005-0000-0000-00004F4E0000}"/>
    <cellStyle name="Финансовый 26" xfId="10954" xr:uid="{00000000-0005-0000-0000-0000504E0000}"/>
    <cellStyle name="Финансовый 27" xfId="10955" xr:uid="{00000000-0005-0000-0000-0000514E0000}"/>
    <cellStyle name="Финансовый 28" xfId="10956" xr:uid="{00000000-0005-0000-0000-0000524E0000}"/>
    <cellStyle name="Финансовый 29" xfId="10957" xr:uid="{00000000-0005-0000-0000-0000534E0000}"/>
    <cellStyle name="Финансовый 3" xfId="17" xr:uid="{00000000-0005-0000-0000-0000544E0000}"/>
    <cellStyle name="Финансовый 3 2" xfId="8442" xr:uid="{00000000-0005-0000-0000-0000554E0000}"/>
    <cellStyle name="Финансовый 3 2 2" xfId="13660" xr:uid="{00000000-0005-0000-0000-0000564E0000}"/>
    <cellStyle name="Финансовый 3 2 3" xfId="16060" xr:uid="{00000000-0005-0000-0000-0000574E0000}"/>
    <cellStyle name="Финансовый 3 3" xfId="6631" xr:uid="{00000000-0005-0000-0000-0000584E0000}"/>
    <cellStyle name="Финансовый 3 3 2" xfId="13250" xr:uid="{00000000-0005-0000-0000-0000594E0000}"/>
    <cellStyle name="Финансовый 3 4" xfId="10958" xr:uid="{00000000-0005-0000-0000-00005A4E0000}"/>
    <cellStyle name="Финансовый 3 5" xfId="13126" xr:uid="{00000000-0005-0000-0000-00005B4E0000}"/>
    <cellStyle name="Финансовый 3 6" xfId="7272" xr:uid="{00000000-0005-0000-0000-00005C4E0000}"/>
    <cellStyle name="Финансовый 30" xfId="10959" xr:uid="{00000000-0005-0000-0000-00005D4E0000}"/>
    <cellStyle name="Финансовый 31" xfId="10960" xr:uid="{00000000-0005-0000-0000-00005E4E0000}"/>
    <cellStyle name="Финансовый 31 2" xfId="10961" xr:uid="{00000000-0005-0000-0000-00005F4E0000}"/>
    <cellStyle name="Финансовый 32" xfId="10962" xr:uid="{00000000-0005-0000-0000-0000604E0000}"/>
    <cellStyle name="Финансовый 32 2" xfId="10963" xr:uid="{00000000-0005-0000-0000-0000614E0000}"/>
    <cellStyle name="Финансовый 33" xfId="10964" xr:uid="{00000000-0005-0000-0000-0000624E0000}"/>
    <cellStyle name="Финансовый 33 2" xfId="10965" xr:uid="{00000000-0005-0000-0000-0000634E0000}"/>
    <cellStyle name="Финансовый 34" xfId="10966" xr:uid="{00000000-0005-0000-0000-0000644E0000}"/>
    <cellStyle name="Финансовый 34 2" xfId="10967" xr:uid="{00000000-0005-0000-0000-0000654E0000}"/>
    <cellStyle name="Финансовый 35" xfId="10968" xr:uid="{00000000-0005-0000-0000-0000664E0000}"/>
    <cellStyle name="Финансовый 35 2" xfId="10969" xr:uid="{00000000-0005-0000-0000-0000674E0000}"/>
    <cellStyle name="Финансовый 36" xfId="10970" xr:uid="{00000000-0005-0000-0000-0000684E0000}"/>
    <cellStyle name="Финансовый 36 2" xfId="10971" xr:uid="{00000000-0005-0000-0000-0000694E0000}"/>
    <cellStyle name="Финансовый 37" xfId="10972" xr:uid="{00000000-0005-0000-0000-00006A4E0000}"/>
    <cellStyle name="Финансовый 37 2" xfId="10973" xr:uid="{00000000-0005-0000-0000-00006B4E0000}"/>
    <cellStyle name="Финансовый 38" xfId="10974" xr:uid="{00000000-0005-0000-0000-00006C4E0000}"/>
    <cellStyle name="Финансовый 38 2" xfId="10975" xr:uid="{00000000-0005-0000-0000-00006D4E0000}"/>
    <cellStyle name="Финансовый 39" xfId="10976" xr:uid="{00000000-0005-0000-0000-00006E4E0000}"/>
    <cellStyle name="Финансовый 39 2" xfId="10977" xr:uid="{00000000-0005-0000-0000-00006F4E0000}"/>
    <cellStyle name="Финансовый 4" xfId="8437" xr:uid="{00000000-0005-0000-0000-0000704E0000}"/>
    <cellStyle name="Финансовый 4 2" xfId="7273" xr:uid="{00000000-0005-0000-0000-0000714E0000}"/>
    <cellStyle name="Финансовый 4 2 2" xfId="6552" xr:uid="{00000000-0005-0000-0000-0000724E0000}"/>
    <cellStyle name="Финансовый 4 2 3" xfId="6551" xr:uid="{00000000-0005-0000-0000-0000734E0000}"/>
    <cellStyle name="Финансовый 4 2 4" xfId="7274" xr:uid="{00000000-0005-0000-0000-0000744E0000}"/>
    <cellStyle name="Финансовый 4 2 5" xfId="10979" xr:uid="{00000000-0005-0000-0000-0000754E0000}"/>
    <cellStyle name="Финансовый 4 3" xfId="7275" xr:uid="{00000000-0005-0000-0000-0000764E0000}"/>
    <cellStyle name="Финансовый 4 3 2" xfId="9139" xr:uid="{00000000-0005-0000-0000-0000774E0000}"/>
    <cellStyle name="Финансовый 4 3 3" xfId="8446" xr:uid="{00000000-0005-0000-0000-0000784E0000}"/>
    <cellStyle name="Финансовый 4 3 4" xfId="13661" xr:uid="{00000000-0005-0000-0000-0000794E0000}"/>
    <cellStyle name="Финансовый 4 4" xfId="10978" xr:uid="{00000000-0005-0000-0000-00007A4E0000}"/>
    <cellStyle name="Финансовый 40" xfId="10980" xr:uid="{00000000-0005-0000-0000-00007B4E0000}"/>
    <cellStyle name="Финансовый 40 2" xfId="10981" xr:uid="{00000000-0005-0000-0000-00007C4E0000}"/>
    <cellStyle name="Финансовый 41" xfId="10982" xr:uid="{00000000-0005-0000-0000-00007D4E0000}"/>
    <cellStyle name="Финансовый 41 2" xfId="10983" xr:uid="{00000000-0005-0000-0000-00007E4E0000}"/>
    <cellStyle name="Финансовый 42" xfId="10984" xr:uid="{00000000-0005-0000-0000-00007F4E0000}"/>
    <cellStyle name="Финансовый 42 2" xfId="10985" xr:uid="{00000000-0005-0000-0000-0000804E0000}"/>
    <cellStyle name="Финансовый 43" xfId="10986" xr:uid="{00000000-0005-0000-0000-0000814E0000}"/>
    <cellStyle name="Финансовый 43 2" xfId="10987" xr:uid="{00000000-0005-0000-0000-0000824E0000}"/>
    <cellStyle name="Финансовый 44" xfId="10988" xr:uid="{00000000-0005-0000-0000-0000834E0000}"/>
    <cellStyle name="Финансовый 44 2" xfId="10989" xr:uid="{00000000-0005-0000-0000-0000844E0000}"/>
    <cellStyle name="Финансовый 45" xfId="10990" xr:uid="{00000000-0005-0000-0000-0000854E0000}"/>
    <cellStyle name="Финансовый 45 2" xfId="10991" xr:uid="{00000000-0005-0000-0000-0000864E0000}"/>
    <cellStyle name="Финансовый 46" xfId="10992" xr:uid="{00000000-0005-0000-0000-0000874E0000}"/>
    <cellStyle name="Финансовый 46 2" xfId="10993" xr:uid="{00000000-0005-0000-0000-0000884E0000}"/>
    <cellStyle name="Финансовый 47" xfId="10994" xr:uid="{00000000-0005-0000-0000-0000894E0000}"/>
    <cellStyle name="Финансовый 47 2" xfId="10995" xr:uid="{00000000-0005-0000-0000-00008A4E0000}"/>
    <cellStyle name="Финансовый 48" xfId="10996" xr:uid="{00000000-0005-0000-0000-00008B4E0000}"/>
    <cellStyle name="Финансовый 48 2" xfId="10997" xr:uid="{00000000-0005-0000-0000-00008C4E0000}"/>
    <cellStyle name="Финансовый 49" xfId="10998" xr:uid="{00000000-0005-0000-0000-00008D4E0000}"/>
    <cellStyle name="Финансовый 49 2" xfId="10999" xr:uid="{00000000-0005-0000-0000-00008E4E0000}"/>
    <cellStyle name="Финансовый 5" xfId="8441" xr:uid="{00000000-0005-0000-0000-00008F4E0000}"/>
    <cellStyle name="Финансовый 5 2" xfId="9138" xr:uid="{00000000-0005-0000-0000-0000904E0000}"/>
    <cellStyle name="Финансовый 5 2 2" xfId="11001" xr:uid="{00000000-0005-0000-0000-0000914E0000}"/>
    <cellStyle name="Финансовый 5 3" xfId="8443" xr:uid="{00000000-0005-0000-0000-0000924E0000}"/>
    <cellStyle name="Финансовый 5 3 2" xfId="13662" xr:uid="{00000000-0005-0000-0000-0000934E0000}"/>
    <cellStyle name="Финансовый 5 4" xfId="11000" xr:uid="{00000000-0005-0000-0000-0000944E0000}"/>
    <cellStyle name="Финансовый 5 4 2" xfId="13106" xr:uid="{00000000-0005-0000-0000-0000954E0000}"/>
    <cellStyle name="Финансовый 5 5" xfId="13408" xr:uid="{00000000-0005-0000-0000-0000964E0000}"/>
    <cellStyle name="Финансовый 50" xfId="11002" xr:uid="{00000000-0005-0000-0000-0000974E0000}"/>
    <cellStyle name="Финансовый 50 2" xfId="11003" xr:uid="{00000000-0005-0000-0000-0000984E0000}"/>
    <cellStyle name="Финансовый 51" xfId="11004" xr:uid="{00000000-0005-0000-0000-0000994E0000}"/>
    <cellStyle name="Финансовый 51 2" xfId="11005" xr:uid="{00000000-0005-0000-0000-00009A4E0000}"/>
    <cellStyle name="Финансовый 52" xfId="11006" xr:uid="{00000000-0005-0000-0000-00009B4E0000}"/>
    <cellStyle name="Финансовый 52 2" xfId="11007" xr:uid="{00000000-0005-0000-0000-00009C4E0000}"/>
    <cellStyle name="Финансовый 53" xfId="11008" xr:uid="{00000000-0005-0000-0000-00009D4E0000}"/>
    <cellStyle name="Финансовый 53 2" xfId="11009" xr:uid="{00000000-0005-0000-0000-00009E4E0000}"/>
    <cellStyle name="Финансовый 54" xfId="11010" xr:uid="{00000000-0005-0000-0000-00009F4E0000}"/>
    <cellStyle name="Финансовый 54 2" xfId="11011" xr:uid="{00000000-0005-0000-0000-0000A04E0000}"/>
    <cellStyle name="Финансовый 55" xfId="11012" xr:uid="{00000000-0005-0000-0000-0000A14E0000}"/>
    <cellStyle name="Финансовый 55 2" xfId="11013" xr:uid="{00000000-0005-0000-0000-0000A24E0000}"/>
    <cellStyle name="Финансовый 56" xfId="11014" xr:uid="{00000000-0005-0000-0000-0000A34E0000}"/>
    <cellStyle name="Финансовый 56 2" xfId="11015" xr:uid="{00000000-0005-0000-0000-0000A44E0000}"/>
    <cellStyle name="Финансовый 57" xfId="11016" xr:uid="{00000000-0005-0000-0000-0000A54E0000}"/>
    <cellStyle name="Финансовый 57 2" xfId="11017" xr:uid="{00000000-0005-0000-0000-0000A64E0000}"/>
    <cellStyle name="Финансовый 58" xfId="11018" xr:uid="{00000000-0005-0000-0000-0000A74E0000}"/>
    <cellStyle name="Финансовый 58 2" xfId="11019" xr:uid="{00000000-0005-0000-0000-0000A84E0000}"/>
    <cellStyle name="Финансовый 59" xfId="11020" xr:uid="{00000000-0005-0000-0000-0000A94E0000}"/>
    <cellStyle name="Финансовый 59 2" xfId="11021" xr:uid="{00000000-0005-0000-0000-0000AA4E0000}"/>
    <cellStyle name="Финансовый 6" xfId="6553" xr:uid="{00000000-0005-0000-0000-0000AB4E0000}"/>
    <cellStyle name="Финансовый 6 2" xfId="11023" xr:uid="{00000000-0005-0000-0000-0000AC4E0000}"/>
    <cellStyle name="Финансовый 6 3" xfId="11022" xr:uid="{00000000-0005-0000-0000-0000AD4E0000}"/>
    <cellStyle name="Финансовый 6 3 2" xfId="13663" xr:uid="{00000000-0005-0000-0000-0000AE4E0000}"/>
    <cellStyle name="Финансовый 6 4" xfId="13430" xr:uid="{00000000-0005-0000-0000-0000AF4E0000}"/>
    <cellStyle name="Финансовый 60" xfId="11024" xr:uid="{00000000-0005-0000-0000-0000B04E0000}"/>
    <cellStyle name="Финансовый 60 2" xfId="11025" xr:uid="{00000000-0005-0000-0000-0000B14E0000}"/>
    <cellStyle name="Финансовый 61" xfId="11026" xr:uid="{00000000-0005-0000-0000-0000B24E0000}"/>
    <cellStyle name="Финансовый 61 2" xfId="11027" xr:uid="{00000000-0005-0000-0000-0000B34E0000}"/>
    <cellStyle name="Финансовый 62" xfId="11028" xr:uid="{00000000-0005-0000-0000-0000B44E0000}"/>
    <cellStyle name="Финансовый 62 2" xfId="11029" xr:uid="{00000000-0005-0000-0000-0000B54E0000}"/>
    <cellStyle name="Финансовый 63" xfId="11030" xr:uid="{00000000-0005-0000-0000-0000B64E0000}"/>
    <cellStyle name="Финансовый 63 2" xfId="11031" xr:uid="{00000000-0005-0000-0000-0000B74E0000}"/>
    <cellStyle name="Финансовый 64" xfId="11032" xr:uid="{00000000-0005-0000-0000-0000B84E0000}"/>
    <cellStyle name="Финансовый 64 2" xfId="11033" xr:uid="{00000000-0005-0000-0000-0000B94E0000}"/>
    <cellStyle name="Финансовый 65" xfId="11034" xr:uid="{00000000-0005-0000-0000-0000BA4E0000}"/>
    <cellStyle name="Финансовый 65 2" xfId="11035" xr:uid="{00000000-0005-0000-0000-0000BB4E0000}"/>
    <cellStyle name="Финансовый 66" xfId="11036" xr:uid="{00000000-0005-0000-0000-0000BC4E0000}"/>
    <cellStyle name="Финансовый 66 2" xfId="11037" xr:uid="{00000000-0005-0000-0000-0000BD4E0000}"/>
    <cellStyle name="Финансовый 67" xfId="11038" xr:uid="{00000000-0005-0000-0000-0000BE4E0000}"/>
    <cellStyle name="Финансовый 67 2" xfId="11039" xr:uid="{00000000-0005-0000-0000-0000BF4E0000}"/>
    <cellStyle name="Финансовый 68" xfId="11040" xr:uid="{00000000-0005-0000-0000-0000C04E0000}"/>
    <cellStyle name="Финансовый 68 2" xfId="11041" xr:uid="{00000000-0005-0000-0000-0000C14E0000}"/>
    <cellStyle name="Финансовый 69" xfId="11042" xr:uid="{00000000-0005-0000-0000-0000C24E0000}"/>
    <cellStyle name="Финансовый 69 2" xfId="11043" xr:uid="{00000000-0005-0000-0000-0000C34E0000}"/>
    <cellStyle name="Финансовый 7" xfId="7276" xr:uid="{00000000-0005-0000-0000-0000C44E0000}"/>
    <cellStyle name="Финансовый 7 2" xfId="11045" xr:uid="{00000000-0005-0000-0000-0000C54E0000}"/>
    <cellStyle name="Финансовый 7 3" xfId="11044" xr:uid="{00000000-0005-0000-0000-0000C64E0000}"/>
    <cellStyle name="Финансовый 7 3 2" xfId="13664" xr:uid="{00000000-0005-0000-0000-0000C74E0000}"/>
    <cellStyle name="Финансовый 7 4" xfId="13431" xr:uid="{00000000-0005-0000-0000-0000C84E0000}"/>
    <cellStyle name="Финансовый 70" xfId="11046" xr:uid="{00000000-0005-0000-0000-0000C94E0000}"/>
    <cellStyle name="Финансовый 70 2" xfId="11047" xr:uid="{00000000-0005-0000-0000-0000CA4E0000}"/>
    <cellStyle name="Финансовый 71" xfId="11048" xr:uid="{00000000-0005-0000-0000-0000CB4E0000}"/>
    <cellStyle name="Финансовый 71 2" xfId="11049" xr:uid="{00000000-0005-0000-0000-0000CC4E0000}"/>
    <cellStyle name="Финансовый 72" xfId="11050" xr:uid="{00000000-0005-0000-0000-0000CD4E0000}"/>
    <cellStyle name="Финансовый 72 2" xfId="11051" xr:uid="{00000000-0005-0000-0000-0000CE4E0000}"/>
    <cellStyle name="Финансовый 73" xfId="11052" xr:uid="{00000000-0005-0000-0000-0000CF4E0000}"/>
    <cellStyle name="Финансовый 73 2" xfId="11053" xr:uid="{00000000-0005-0000-0000-0000D04E0000}"/>
    <cellStyle name="Финансовый 74" xfId="11054" xr:uid="{00000000-0005-0000-0000-0000D14E0000}"/>
    <cellStyle name="Финансовый 74 2" xfId="11055" xr:uid="{00000000-0005-0000-0000-0000D24E0000}"/>
    <cellStyle name="Финансовый 75" xfId="11056" xr:uid="{00000000-0005-0000-0000-0000D34E0000}"/>
    <cellStyle name="Финансовый 75 2" xfId="11057" xr:uid="{00000000-0005-0000-0000-0000D44E0000}"/>
    <cellStyle name="Финансовый 76" xfId="11058" xr:uid="{00000000-0005-0000-0000-0000D54E0000}"/>
    <cellStyle name="Финансовый 76 2" xfId="11059" xr:uid="{00000000-0005-0000-0000-0000D64E0000}"/>
    <cellStyle name="Финансовый 77" xfId="11060" xr:uid="{00000000-0005-0000-0000-0000D74E0000}"/>
    <cellStyle name="Финансовый 77 2" xfId="11061" xr:uid="{00000000-0005-0000-0000-0000D84E0000}"/>
    <cellStyle name="Финансовый 78" xfId="11062" xr:uid="{00000000-0005-0000-0000-0000D94E0000}"/>
    <cellStyle name="Финансовый 78 2" xfId="11063" xr:uid="{00000000-0005-0000-0000-0000DA4E0000}"/>
    <cellStyle name="Финансовый 79" xfId="11064" xr:uid="{00000000-0005-0000-0000-0000DB4E0000}"/>
    <cellStyle name="Финансовый 79 2" xfId="11065" xr:uid="{00000000-0005-0000-0000-0000DC4E0000}"/>
    <cellStyle name="Финансовый 8" xfId="9140" xr:uid="{00000000-0005-0000-0000-0000DD4E0000}"/>
    <cellStyle name="Финансовый 8 2" xfId="6653" xr:uid="{00000000-0005-0000-0000-0000DE4E0000}"/>
    <cellStyle name="Финансовый 8 2 2" xfId="11067" xr:uid="{00000000-0005-0000-0000-0000DF4E0000}"/>
    <cellStyle name="Финансовый 8 3" xfId="8509" xr:uid="{00000000-0005-0000-0000-0000E04E0000}"/>
    <cellStyle name="Финансовый 8 3 2" xfId="13665" xr:uid="{00000000-0005-0000-0000-0000E14E0000}"/>
    <cellStyle name="Финансовый 8 4" xfId="11066" xr:uid="{00000000-0005-0000-0000-0000E24E0000}"/>
    <cellStyle name="Финансовый 80" xfId="11068" xr:uid="{00000000-0005-0000-0000-0000E34E0000}"/>
    <cellStyle name="Финансовый 80 2" xfId="11069" xr:uid="{00000000-0005-0000-0000-0000E44E0000}"/>
    <cellStyle name="Финансовый 81" xfId="11070" xr:uid="{00000000-0005-0000-0000-0000E54E0000}"/>
    <cellStyle name="Финансовый 81 2" xfId="11071" xr:uid="{00000000-0005-0000-0000-0000E64E0000}"/>
    <cellStyle name="Финансовый 82" xfId="11072" xr:uid="{00000000-0005-0000-0000-0000E74E0000}"/>
    <cellStyle name="Финансовый 82 2" xfId="11073" xr:uid="{00000000-0005-0000-0000-0000E84E0000}"/>
    <cellStyle name="Финансовый 83" xfId="11074" xr:uid="{00000000-0005-0000-0000-0000E94E0000}"/>
    <cellStyle name="Финансовый 83 2" xfId="11075" xr:uid="{00000000-0005-0000-0000-0000EA4E0000}"/>
    <cellStyle name="Финансовый 84" xfId="11076" xr:uid="{00000000-0005-0000-0000-0000EB4E0000}"/>
    <cellStyle name="Финансовый 84 2" xfId="11077" xr:uid="{00000000-0005-0000-0000-0000EC4E0000}"/>
    <cellStyle name="Финансовый 85" xfId="11078" xr:uid="{00000000-0005-0000-0000-0000ED4E0000}"/>
    <cellStyle name="Финансовый 85 2" xfId="11079" xr:uid="{00000000-0005-0000-0000-0000EE4E0000}"/>
    <cellStyle name="Финансовый 86" xfId="11080" xr:uid="{00000000-0005-0000-0000-0000EF4E0000}"/>
    <cellStyle name="Финансовый 86 2" xfId="11081" xr:uid="{00000000-0005-0000-0000-0000F04E0000}"/>
    <cellStyle name="Финансовый 87" xfId="11082" xr:uid="{00000000-0005-0000-0000-0000F14E0000}"/>
    <cellStyle name="Финансовый 87 2" xfId="11083" xr:uid="{00000000-0005-0000-0000-0000F24E0000}"/>
    <cellStyle name="Финансовый 88" xfId="11084" xr:uid="{00000000-0005-0000-0000-0000F34E0000}"/>
    <cellStyle name="Финансовый 88 2" xfId="11085" xr:uid="{00000000-0005-0000-0000-0000F44E0000}"/>
    <cellStyle name="Финансовый 89" xfId="11086" xr:uid="{00000000-0005-0000-0000-0000F54E0000}"/>
    <cellStyle name="Финансовый 9" xfId="6555" xr:uid="{00000000-0005-0000-0000-0000F64E0000}"/>
    <cellStyle name="Финансовый 9 2" xfId="9264" xr:uid="{00000000-0005-0000-0000-0000F74E0000}"/>
    <cellStyle name="Финансовый 9 2 2" xfId="11088" xr:uid="{00000000-0005-0000-0000-0000F84E0000}"/>
    <cellStyle name="Финансовый 9 3" xfId="7398" xr:uid="{00000000-0005-0000-0000-0000F94E0000}"/>
    <cellStyle name="Финансовый 9 4" xfId="11087" xr:uid="{00000000-0005-0000-0000-0000FA4E0000}"/>
    <cellStyle name="Финансовый 90" xfId="16094" xr:uid="{00000000-0005-0000-0000-0000FB4E0000}"/>
    <cellStyle name="Финансовый 91" xfId="20076" xr:uid="{00000000-0005-0000-0000-0000FC4E0000}"/>
    <cellStyle name="Фінансовий 2" xfId="13" xr:uid="{00000000-0005-0000-0000-0000FD4E0000}"/>
    <cellStyle name="Фінансовий 2 2" xfId="13578" xr:uid="{00000000-0005-0000-0000-0000FE4E0000}"/>
    <cellStyle name="Фінансовий 2 3" xfId="13121" xr:uid="{00000000-0005-0000-0000-0000FF4E0000}"/>
    <cellStyle name="Фінансовий 3" xfId="46" xr:uid="{00000000-0005-0000-0000-0000004F0000}"/>
    <cellStyle name="Фінансовий 3 2" xfId="13582" xr:uid="{00000000-0005-0000-0000-0000014F0000}"/>
    <cellStyle name="Фінансовий 4" xfId="13146" xr:uid="{00000000-0005-0000-0000-0000024F0000}"/>
    <cellStyle name="Фінансовий 5" xfId="13105" xr:uid="{00000000-0005-0000-0000-0000034F0000}"/>
    <cellStyle name="Фᦸнансовый" xfId="148" xr:uid="{00000000-0005-0000-0000-0000044F0000}"/>
    <cellStyle name="Хороший 10" xfId="1261" xr:uid="{00000000-0005-0000-0000-0000054F0000}"/>
    <cellStyle name="Хороший 11" xfId="1266" xr:uid="{00000000-0005-0000-0000-0000064F0000}"/>
    <cellStyle name="Хороший 12" xfId="5803" xr:uid="{00000000-0005-0000-0000-0000074F0000}"/>
    <cellStyle name="Хороший 2" xfId="194" xr:uid="{00000000-0005-0000-0000-0000084F0000}"/>
    <cellStyle name="Хороший 2 2" xfId="1373" xr:uid="{00000000-0005-0000-0000-0000094F0000}"/>
    <cellStyle name="Хороший 2 2 2" xfId="12121" xr:uid="{00000000-0005-0000-0000-00000A4F0000}"/>
    <cellStyle name="Хороший 2 2 3" xfId="14878" xr:uid="{00000000-0005-0000-0000-00000B4F0000}"/>
    <cellStyle name="Хороший 2 2 4" xfId="5319" xr:uid="{00000000-0005-0000-0000-00000C4F0000}"/>
    <cellStyle name="Хороший 2 3" xfId="1260" xr:uid="{00000000-0005-0000-0000-00000D4F0000}"/>
    <cellStyle name="Хороший 2 4" xfId="11799" xr:uid="{00000000-0005-0000-0000-00000E4F0000}"/>
    <cellStyle name="Хороший 2_Kalendar_01_12_2014_new" xfId="5804" xr:uid="{00000000-0005-0000-0000-00000F4F0000}"/>
    <cellStyle name="Хороший 3" xfId="239" xr:uid="{00000000-0005-0000-0000-0000104F0000}"/>
    <cellStyle name="Хороший 3 2" xfId="1374" xr:uid="{00000000-0005-0000-0000-0000114F0000}"/>
    <cellStyle name="Хороший 3 2 2" xfId="11089" xr:uid="{00000000-0005-0000-0000-0000124F0000}"/>
    <cellStyle name="Хороший 3 2 3" xfId="11694" xr:uid="{00000000-0005-0000-0000-0000134F0000}"/>
    <cellStyle name="Хороший 3 2 4" xfId="8462" xr:uid="{00000000-0005-0000-0000-0000144F0000}"/>
    <cellStyle name="Хороший 3 3" xfId="5318" xr:uid="{00000000-0005-0000-0000-0000154F0000}"/>
    <cellStyle name="Хороший 4" xfId="291" xr:uid="{00000000-0005-0000-0000-0000164F0000}"/>
    <cellStyle name="Хороший 4 2" xfId="7302" xr:uid="{00000000-0005-0000-0000-0000174F0000}"/>
    <cellStyle name="Хороший 4 3" xfId="7554" xr:uid="{00000000-0005-0000-0000-0000184F0000}"/>
    <cellStyle name="Хороший 4 4" xfId="493" xr:uid="{00000000-0005-0000-0000-0000194F0000}"/>
    <cellStyle name="Хороший 5" xfId="346" xr:uid="{00000000-0005-0000-0000-00001A4F0000}"/>
    <cellStyle name="Хороший 5 2" xfId="15641" xr:uid="{00000000-0005-0000-0000-00001B4F0000}"/>
    <cellStyle name="Хороший 5 3" xfId="5805" xr:uid="{00000000-0005-0000-0000-00001C4F0000}"/>
    <cellStyle name="Хороший 6" xfId="149" xr:uid="{00000000-0005-0000-0000-00001D4F0000}"/>
    <cellStyle name="Хороший 6 2" xfId="11819" xr:uid="{00000000-0005-0000-0000-00001E4F0000}"/>
    <cellStyle name="Хороший 6 3" xfId="15929" xr:uid="{00000000-0005-0000-0000-00001F4F0000}"/>
    <cellStyle name="Хороший 6 4" xfId="5806" xr:uid="{00000000-0005-0000-0000-0000204F0000}"/>
    <cellStyle name="Хороший 7" xfId="5807" xr:uid="{00000000-0005-0000-0000-0000214F0000}"/>
    <cellStyle name="Хороший 8" xfId="5808" xr:uid="{00000000-0005-0000-0000-0000224F0000}"/>
    <cellStyle name="Хороший 9" xfId="6909" xr:uid="{00000000-0005-0000-0000-0000234F0000}"/>
    <cellStyle name="числовой" xfId="8436" xr:uid="{00000000-0005-0000-0000-0000244F0000}"/>
    <cellStyle name="числовой 2" xfId="13808" xr:uid="{00000000-0005-0000-0000-0000254F0000}"/>
    <cellStyle name="числовой 2 2" xfId="15200" xr:uid="{00000000-0005-0000-0000-0000264F0000}"/>
    <cellStyle name="числовой 2 3" xfId="15481" xr:uid="{00000000-0005-0000-0000-0000274F0000}"/>
    <cellStyle name="числовой 2 4" xfId="14747" xr:uid="{00000000-0005-0000-0000-0000284F0000}"/>
    <cellStyle name="числовой 2 5" xfId="11174" xr:uid="{00000000-0005-0000-0000-0000294F0000}"/>
    <cellStyle name="Шапка" xfId="150" xr:uid="{00000000-0005-0000-0000-00002A4F0000}"/>
    <cellStyle name="Шапка 2" xfId="1250" xr:uid="{00000000-0005-0000-0000-00002B4F0000}"/>
    <cellStyle name="Шапка 2 2" xfId="11090" xr:uid="{00000000-0005-0000-0000-00002C4F0000}"/>
    <cellStyle name="Шапка 2 2 2" xfId="13534" xr:uid="{00000000-0005-0000-0000-00002D4F0000}"/>
    <cellStyle name="Шапка 2 2 3" xfId="15007" xr:uid="{00000000-0005-0000-0000-00002E4F0000}"/>
    <cellStyle name="Шапка 2 2 4" xfId="13317" xr:uid="{00000000-0005-0000-0000-00002F4F0000}"/>
    <cellStyle name="Шапка 2 2 5" xfId="12261" xr:uid="{00000000-0005-0000-0000-0000304F0000}"/>
    <cellStyle name="Шапка 2 2 6" xfId="14596" xr:uid="{00000000-0005-0000-0000-0000314F0000}"/>
    <cellStyle name="Шапка 2 3" xfId="13407" xr:uid="{00000000-0005-0000-0000-0000324F0000}"/>
    <cellStyle name="Шапка 2 4" xfId="14877" xr:uid="{00000000-0005-0000-0000-0000334F0000}"/>
    <cellStyle name="Шапка 2 5" xfId="13152" xr:uid="{00000000-0005-0000-0000-0000344F0000}"/>
    <cellStyle name="Шапка 2 6" xfId="11364" xr:uid="{00000000-0005-0000-0000-0000354F0000}"/>
    <cellStyle name="Шапка 2 7" xfId="12146" xr:uid="{00000000-0005-0000-0000-0000364F0000}"/>
    <cellStyle name="Шапка 3" xfId="11091" xr:uid="{00000000-0005-0000-0000-0000374F0000}"/>
    <cellStyle name="Шапка 3 2" xfId="11092" xr:uid="{00000000-0005-0000-0000-0000384F0000}"/>
    <cellStyle name="Шапка 3 2 2" xfId="13555" xr:uid="{00000000-0005-0000-0000-0000394F0000}"/>
    <cellStyle name="Шапка 3 2 3" xfId="15029" xr:uid="{00000000-0005-0000-0000-00003A4F0000}"/>
    <cellStyle name="Шапка 3 2 4" xfId="15376" xr:uid="{00000000-0005-0000-0000-00003B4F0000}"/>
    <cellStyle name="Шапка 3 2 5" xfId="12023" xr:uid="{00000000-0005-0000-0000-00003C4F0000}"/>
    <cellStyle name="Шапка 3 2 6" xfId="11325" xr:uid="{00000000-0005-0000-0000-00003D4F0000}"/>
    <cellStyle name="Шапка 3 3" xfId="13447" xr:uid="{00000000-0005-0000-0000-00003E4F0000}"/>
    <cellStyle name="Шапка 3 4" xfId="14915" xr:uid="{00000000-0005-0000-0000-00003F4F0000}"/>
    <cellStyle name="Шапка 3 5" xfId="11692" xr:uid="{00000000-0005-0000-0000-0000404F0000}"/>
    <cellStyle name="Шапка 3 6" xfId="11925" xr:uid="{00000000-0005-0000-0000-0000414F0000}"/>
    <cellStyle name="Шапка 3 7" xfId="11539" xr:uid="{00000000-0005-0000-0000-0000424F0000}"/>
    <cellStyle name="Шапка 4" xfId="13629" xr:uid="{00000000-0005-0000-0000-0000434F0000}"/>
    <cellStyle name="Шапка 4 2" xfId="15071" xr:uid="{00000000-0005-0000-0000-0000444F0000}"/>
    <cellStyle name="Шапка 4 3" xfId="15205" xr:uid="{00000000-0005-0000-0000-0000454F0000}"/>
    <cellStyle name="Шапка 4 4" xfId="15561" xr:uid="{00000000-0005-0000-0000-0000464F0000}"/>
    <cellStyle name="Шапка 4 5" xfId="15037" xr:uid="{00000000-0005-0000-0000-0000474F0000}"/>
    <cellStyle name="Шапка 5" xfId="13666" xr:uid="{00000000-0005-0000-0000-0000484F0000}"/>
    <cellStyle name="Шапка 5 2" xfId="15088" xr:uid="{00000000-0005-0000-0000-0000494F0000}"/>
    <cellStyle name="Шапка 5 3" xfId="13419" xr:uid="{00000000-0005-0000-0000-00004A4F0000}"/>
    <cellStyle name="Шапка 5 4" xfId="12091" xr:uid="{00000000-0005-0000-0000-00004B4F0000}"/>
    <cellStyle name="Шапка 5 5" xfId="15655" xr:uid="{00000000-0005-0000-0000-00004C4F0000}"/>
    <cellStyle name="Шапка 6" xfId="13147" xr:uid="{00000000-0005-0000-0000-00004D4F0000}"/>
    <cellStyle name="Шапка 6 2" xfId="14712" xr:uid="{00000000-0005-0000-0000-00004E4F0000}"/>
    <cellStyle name="Шапка 6 3" xfId="14607" xr:uid="{00000000-0005-0000-0000-00004F4F0000}"/>
    <cellStyle name="Шапка 6 4" xfId="14634" xr:uid="{00000000-0005-0000-0000-0000504F0000}"/>
    <cellStyle name="Шапка 6 5" xfId="11953" xr:uid="{00000000-0005-0000-0000-0000514F0000}"/>
    <cellStyle name="Шапка 7" xfId="16150" xr:uid="{00000000-0005-0000-0000-0000524F0000}"/>
    <cellStyle name="Ю" xfId="9137" xr:uid="{00000000-0005-0000-0000-0000534F0000}"/>
    <cellStyle name="Ю-FreeSet_10" xfId="6554" xr:uid="{00000000-0005-0000-0000-0000544F0000}"/>
  </cellStyles>
  <dxfs count="15">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7D0532"/>
      <color rgb="FF057D46"/>
      <color rgb="FF8C969B"/>
      <color rgb="FF9DC3E6"/>
      <color rgb="FF46AFE6"/>
      <color rgb="FF548235"/>
      <color rgb="FFED7D31"/>
      <color rgb="FF2E75B6"/>
      <color rgb="FFA9D18E"/>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externalLink" Target="externalLinks/externalLink24.xml"/><Relationship Id="rId128"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4.xml"/><Relationship Id="rId118" Type="http://schemas.openxmlformats.org/officeDocument/2006/relationships/externalLink" Target="externalLinks/externalLink19.xml"/><Relationship Id="rId134" Type="http://schemas.openxmlformats.org/officeDocument/2006/relationships/externalLink" Target="externalLinks/externalLink35.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24" Type="http://schemas.openxmlformats.org/officeDocument/2006/relationships/externalLink" Target="externalLinks/externalLink25.xml"/><Relationship Id="rId129" Type="http://schemas.openxmlformats.org/officeDocument/2006/relationships/externalLink" Target="externalLinks/externalLink3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5.xml"/><Relationship Id="rId119" Type="http://schemas.openxmlformats.org/officeDocument/2006/relationships/externalLink" Target="externalLinks/externalLink2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1.xml"/><Relationship Id="rId135" Type="http://schemas.openxmlformats.org/officeDocument/2006/relationships/externalLink" Target="externalLinks/externalLink3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externalLink" Target="externalLinks/externalLink21.xml"/><Relationship Id="rId125" Type="http://schemas.openxmlformats.org/officeDocument/2006/relationships/externalLink" Target="externalLinks/externalLink26.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 Id="rId131" Type="http://schemas.openxmlformats.org/officeDocument/2006/relationships/externalLink" Target="externalLinks/externalLink32.xml"/><Relationship Id="rId136" Type="http://schemas.openxmlformats.org/officeDocument/2006/relationships/externalLink" Target="externalLinks/externalLink3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2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2.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7.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32" Type="http://schemas.openxmlformats.org/officeDocument/2006/relationships/externalLink" Target="externalLinks/externalLink3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2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externalLink" Target="externalLinks/externalLink23.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3.xml"/><Relationship Id="rId133" Type="http://schemas.openxmlformats.org/officeDocument/2006/relationships/externalLink" Target="externalLinks/externalLink34.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openxmlformats.org/officeDocument/2006/relationships/image" Target="../media/image7.jpg"/><Relationship Id="rId1" Type="http://schemas.openxmlformats.org/officeDocument/2006/relationships/themeOverride" Target="../theme/themeOverride25.xml"/></Relationships>
</file>

<file path=xl/charts/_rels/chart101.xml.rels><?xml version="1.0" encoding="UTF-8" standalone="yes"?>
<Relationships xmlns="http://schemas.openxmlformats.org/package/2006/relationships"><Relationship Id="rId2" Type="http://schemas.openxmlformats.org/officeDocument/2006/relationships/chartUserShapes" Target="../drawings/drawing117.xml"/><Relationship Id="rId1" Type="http://schemas.openxmlformats.org/officeDocument/2006/relationships/image" Target="../media/image7.jpg"/></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6.xml"/></Relationships>
</file>

<file path=xl/charts/_rels/chart30.xml.rels><?xml version="1.0" encoding="UTF-8" standalone="yes"?>
<Relationships xmlns="http://schemas.openxmlformats.org/package/2006/relationships"><Relationship Id="rId2" Type="http://schemas.openxmlformats.org/officeDocument/2006/relationships/image" Target="../media/image14.tiff"/><Relationship Id="rId1" Type="http://schemas.openxmlformats.org/officeDocument/2006/relationships/themeOverride" Target="../theme/themeOverride7.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openxmlformats.org/officeDocument/2006/relationships/image" Target="../media/image15.png"/><Relationship Id="rId1" Type="http://schemas.openxmlformats.org/officeDocument/2006/relationships/themeOverride" Target="../theme/themeOverride12.xml"/></Relationships>
</file>

<file path=xl/charts/_rels/chart36.xml.rels><?xml version="1.0" encoding="UTF-8" standalone="yes"?>
<Relationships xmlns="http://schemas.openxmlformats.org/package/2006/relationships"><Relationship Id="rId1" Type="http://schemas.openxmlformats.org/officeDocument/2006/relationships/image" Target="../media/image16.tiff"/></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xml.rels><?xml version="1.0" encoding="UTF-8" standalone="yes"?>
<Relationships xmlns="http://schemas.openxmlformats.org/package/2006/relationships"><Relationship Id="rId1" Type="http://schemas.openxmlformats.org/officeDocument/2006/relationships/image" Target="../media/image7.jpg"/></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14.xml"/></Relationships>
</file>

<file path=xl/charts/_rels/chart4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themeOverride" Target="../theme/themeOverride1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xml"/><Relationship Id="rId1" Type="http://schemas.microsoft.com/office/2011/relationships/chartStyle" Target="style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5.xml.rels><?xml version="1.0" encoding="UTF-8" standalone="yes"?>
<Relationships xmlns="http://schemas.openxmlformats.org/package/2006/relationships"><Relationship Id="rId1" Type="http://schemas.openxmlformats.org/officeDocument/2006/relationships/image" Target="../media/image7.jpg"/></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xml"/><Relationship Id="rId1" Type="http://schemas.microsoft.com/office/2011/relationships/chartStyle" Target="style2.xml"/></Relationships>
</file>

<file path=xl/charts/_rels/chart7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xml"/><Relationship Id="rId1" Type="http://schemas.microsoft.com/office/2011/relationships/chartStyle" Target="style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82.xml.rels><?xml version="1.0" encoding="UTF-8" standalone="yes"?>
<Relationships xmlns="http://schemas.openxmlformats.org/package/2006/relationships"><Relationship Id="rId1" Type="http://schemas.openxmlformats.org/officeDocument/2006/relationships/image" Target="../media/image7.jpg"/></Relationships>
</file>

<file path=xl/charts/_rels/chart83.xml.rels><?xml version="1.0" encoding="UTF-8" standalone="yes"?>
<Relationships xmlns="http://schemas.openxmlformats.org/package/2006/relationships"><Relationship Id="rId1" Type="http://schemas.openxmlformats.org/officeDocument/2006/relationships/image" Target="../media/image7.jpg"/></Relationships>
</file>

<file path=xl/charts/_rels/chart84.xml.rels><?xml version="1.0" encoding="UTF-8" standalone="yes"?>
<Relationships xmlns="http://schemas.openxmlformats.org/package/2006/relationships"><Relationship Id="rId1" Type="http://schemas.openxmlformats.org/officeDocument/2006/relationships/image" Target="../media/image7.jpg"/></Relationships>
</file>

<file path=xl/charts/_rels/chart85.xml.rels><?xml version="1.0" encoding="UTF-8" standalone="yes"?>
<Relationships xmlns="http://schemas.openxmlformats.org/package/2006/relationships"><Relationship Id="rId1" Type="http://schemas.openxmlformats.org/officeDocument/2006/relationships/image" Target="../media/image7.jpg"/></Relationships>
</file>

<file path=xl/charts/_rels/chart86.xml.rels><?xml version="1.0" encoding="UTF-8" standalone="yes"?>
<Relationships xmlns="http://schemas.openxmlformats.org/package/2006/relationships"><Relationship Id="rId1" Type="http://schemas.openxmlformats.org/officeDocument/2006/relationships/image" Target="../media/image7.jpg"/></Relationships>
</file>

<file path=xl/charts/_rels/chart87.xml.rels><?xml version="1.0" encoding="UTF-8" standalone="yes"?>
<Relationships xmlns="http://schemas.openxmlformats.org/package/2006/relationships"><Relationship Id="rId1" Type="http://schemas.openxmlformats.org/officeDocument/2006/relationships/image" Target="../media/image7.jp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image" Target="../media/image7.jpg"/></Relationships>
</file>

<file path=xl/charts/_rels/chart89.xml.rels><?xml version="1.0" encoding="UTF-8" standalone="yes"?>
<Relationships xmlns="http://schemas.openxmlformats.org/package/2006/relationships"><Relationship Id="rId1" Type="http://schemas.openxmlformats.org/officeDocument/2006/relationships/image" Target="../media/image7.jpg"/></Relationships>
</file>

<file path=xl/charts/_rels/chart90.xml.rels><?xml version="1.0" encoding="UTF-8" standalone="yes"?>
<Relationships xmlns="http://schemas.openxmlformats.org/package/2006/relationships"><Relationship Id="rId1" Type="http://schemas.openxmlformats.org/officeDocument/2006/relationships/image" Target="../media/image7.jp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7.jpg"/></Relationships>
</file>

<file path=xl/charts/_rels/chart92.xml.rels><?xml version="1.0" encoding="UTF-8" standalone="yes"?>
<Relationships xmlns="http://schemas.openxmlformats.org/package/2006/relationships"><Relationship Id="rId1" Type="http://schemas.openxmlformats.org/officeDocument/2006/relationships/image" Target="../media/image7.jpg"/></Relationships>
</file>

<file path=xl/charts/_rels/chart93.xml.rels><?xml version="1.0" encoding="UTF-8" standalone="yes"?>
<Relationships xmlns="http://schemas.openxmlformats.org/package/2006/relationships"><Relationship Id="rId1" Type="http://schemas.openxmlformats.org/officeDocument/2006/relationships/image" Target="../media/image7.jpg"/></Relationships>
</file>

<file path=xl/charts/_rels/chart94.xml.rels><?xml version="1.0" encoding="UTF-8" standalone="yes"?>
<Relationships xmlns="http://schemas.openxmlformats.org/package/2006/relationships"><Relationship Id="rId1" Type="http://schemas.openxmlformats.org/officeDocument/2006/relationships/image" Target="../media/image7.jpg"/></Relationships>
</file>

<file path=xl/charts/_rels/chart95.xml.rels><?xml version="1.0" encoding="UTF-8" standalone="yes"?>
<Relationships xmlns="http://schemas.openxmlformats.org/package/2006/relationships"><Relationship Id="rId1" Type="http://schemas.openxmlformats.org/officeDocument/2006/relationships/image" Target="../media/image7.jpg"/></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20.png"/></Relationships>
</file>

<file path=xl/charts/_rels/chart98.xml.rels><?xml version="1.0" encoding="UTF-8" standalone="yes"?>
<Relationships xmlns="http://schemas.openxmlformats.org/package/2006/relationships"><Relationship Id="rId1" Type="http://schemas.openxmlformats.org/officeDocument/2006/relationships/image" Target="../media/image20.png"/></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0.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25776640"/>
        <c:axId val="125778560"/>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26" formatCode="0.0">
                  <c:v>8.5</c:v>
                </c:pt>
                <c:pt idx="29" formatCode="0.0">
                  <c:v>9.1999999999999993</c:v>
                </c:pt>
                <c:pt idx="32" formatCode="0.0">
                  <c:v>9.6</c:v>
                </c:pt>
                <c:pt idx="35" formatCode="0.0">
                  <c:v>8</c:v>
                </c:pt>
                <c:pt idx="38" formatCode="0.0">
                  <c:v>6.1</c:v>
                </c:pt>
                <c:pt idx="41" formatCode="0.0">
                  <c:v>5.3</c:v>
                </c:pt>
                <c:pt idx="44" formatCode="0.0">
                  <c:v>5</c:v>
                </c:pt>
                <c:pt idx="47" formatCode="0.0">
                  <c:v>5</c:v>
                </c:pt>
                <c:pt idx="50">
                  <c:v>4.9000000000000004</c:v>
                </c:pt>
                <c:pt idx="53">
                  <c:v>4.9000000000000004</c:v>
                </c:pt>
                <c:pt idx="56">
                  <c:v>4.9000000000000004</c:v>
                </c:pt>
                <c:pt idx="59" formatCode="0.0">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8.5</c:v>
                </c:pt>
                <c:pt idx="29" formatCode="0.0">
                  <c:v>9.5</c:v>
                </c:pt>
                <c:pt idx="32" formatCode="0.0">
                  <c:v>11.2</c:v>
                </c:pt>
                <c:pt idx="35" formatCode="0.0">
                  <c:v>9.6</c:v>
                </c:pt>
                <c:pt idx="38" formatCode="0.0">
                  <c:v>7.9</c:v>
                </c:pt>
                <c:pt idx="41" formatCode="0.0">
                  <c:v>6.9</c:v>
                </c:pt>
                <c:pt idx="44" formatCode="0.0">
                  <c:v>5.3</c:v>
                </c:pt>
                <c:pt idx="47" formatCode="0.0">
                  <c:v>5</c:v>
                </c:pt>
                <c:pt idx="50">
                  <c:v>5.0999999999999996</c:v>
                </c:pt>
                <c:pt idx="53">
                  <c:v>4.9000000000000004</c:v>
                </c:pt>
                <c:pt idx="56">
                  <c:v>4.7</c:v>
                </c:pt>
                <c:pt idx="59" formatCode="0.0">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25776640"/>
        <c:axId val="125778560"/>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25776640"/>
        <c:axId val="125778560"/>
      </c:scatterChart>
      <c:dateAx>
        <c:axId val="125776640"/>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78560"/>
        <c:crosses val="autoZero"/>
        <c:auto val="0"/>
        <c:lblOffset val="100"/>
        <c:baseTimeUnit val="days"/>
        <c:minorUnit val="12"/>
      </c:dateAx>
      <c:valAx>
        <c:axId val="1257785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76640"/>
        <c:crosses val="autoZero"/>
        <c:crossBetween val="between"/>
      </c:valAx>
      <c:spPr>
        <a:blipFill dpi="0" rotWithShape="1">
          <a:blip xmlns:r="http://schemas.openxmlformats.org/officeDocument/2006/relationships" r:embed="rId2"/>
          <a:srcRect/>
          <a:stretch>
            <a:fillRect l="5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0" i="0" u="none" strike="noStrike" baseline="0">
                <a:solidFill>
                  <a:srgbClr val="000000"/>
                </a:solidFill>
                <a:latin typeface="Arial"/>
                <a:ea typeface="Arial"/>
                <a:cs typeface="Arial"/>
              </a:defRPr>
            </a:pPr>
            <a:r>
              <a:rPr lang="uk-UA" sz="750" b="1" i="0" u="none" strike="noStrike" baseline="0">
                <a:solidFill>
                  <a:srgbClr val="000000"/>
                </a:solidFill>
                <a:latin typeface="Arial"/>
                <a:cs typeface="Arial"/>
              </a:rPr>
              <a:t>Єврозона*</a:t>
            </a:r>
          </a:p>
        </c:rich>
      </c:tx>
      <c:overlay val="0"/>
      <c:spPr>
        <a:noFill/>
        <a:ln w="25400">
          <a:noFill/>
        </a:ln>
      </c:spPr>
    </c:title>
    <c:autoTitleDeleted val="0"/>
    <c:plotArea>
      <c:layout>
        <c:manualLayout>
          <c:xMode val="edge"/>
          <c:yMode val="edge"/>
          <c:x val="0"/>
          <c:y val="2.8368794326241134E-2"/>
          <c:w val="0.950207468879668"/>
          <c:h val="0.9361702127659574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'B.1.3'!$E$21:$E$37</c:f>
              <c:numCache>
                <c:formatCode>0.0</c:formatCode>
                <c:ptCount val="17"/>
                <c:pt idx="0">
                  <c:v>0</c:v>
                </c:pt>
                <c:pt idx="1">
                  <c:v>0.4</c:v>
                </c:pt>
                <c:pt idx="2">
                  <c:v>1.31</c:v>
                </c:pt>
                <c:pt idx="3">
                  <c:v>2.2799999999999998</c:v>
                </c:pt>
                <c:pt idx="4">
                  <c:v>3.46</c:v>
                </c:pt>
                <c:pt idx="5">
                  <c:v>4.28</c:v>
                </c:pt>
                <c:pt idx="6">
                  <c:v>4.9000000000000004</c:v>
                </c:pt>
                <c:pt idx="7">
                  <c:v>5.64</c:v>
                </c:pt>
                <c:pt idx="8">
                  <c:v>6.36</c:v>
                </c:pt>
                <c:pt idx="9">
                  <c:v>7.15</c:v>
                </c:pt>
                <c:pt idx="10">
                  <c:v>7.76</c:v>
                </c:pt>
                <c:pt idx="11">
                  <c:v>8.32</c:v>
                </c:pt>
                <c:pt idx="12">
                  <c:v>8.9</c:v>
                </c:pt>
                <c:pt idx="13">
                  <c:v>9.61</c:v>
                </c:pt>
                <c:pt idx="14">
                  <c:v>10.4</c:v>
                </c:pt>
                <c:pt idx="15">
                  <c:v>11.16</c:v>
                </c:pt>
                <c:pt idx="16">
                  <c:v>11.94</c:v>
                </c:pt>
              </c:numCache>
            </c:numRef>
          </c:val>
          <c:smooth val="0"/>
          <c:extLst>
            <c:ext xmlns:c16="http://schemas.microsoft.com/office/drawing/2014/chart" uri="{C3380CC4-5D6E-409C-BE32-E72D297353CC}">
              <c16:uniqueId val="{00000000-4580-43B1-8532-5FF9C117829D}"/>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'B.1.3'!$F$21:$F$37</c:f>
              <c:numCache>
                <c:formatCode>0.0</c:formatCode>
                <c:ptCount val="17"/>
                <c:pt idx="0">
                  <c:v>0</c:v>
                </c:pt>
                <c:pt idx="1">
                  <c:v>0.61</c:v>
                </c:pt>
                <c:pt idx="2">
                  <c:v>2.04</c:v>
                </c:pt>
                <c:pt idx="3">
                  <c:v>4.0999999999999996</c:v>
                </c:pt>
                <c:pt idx="4">
                  <c:v>6.19</c:v>
                </c:pt>
                <c:pt idx="5">
                  <c:v>6.61</c:v>
                </c:pt>
                <c:pt idx="6">
                  <c:v>7.48</c:v>
                </c:pt>
                <c:pt idx="7">
                  <c:v>8.02</c:v>
                </c:pt>
                <c:pt idx="8">
                  <c:v>8.2799999999999994</c:v>
                </c:pt>
                <c:pt idx="9">
                  <c:v>8.2200000000000006</c:v>
                </c:pt>
                <c:pt idx="10">
                  <c:v>7.91</c:v>
                </c:pt>
                <c:pt idx="11">
                  <c:v>8.91</c:v>
                </c:pt>
                <c:pt idx="12">
                  <c:v>10.15</c:v>
                </c:pt>
                <c:pt idx="13">
                  <c:v>11.19</c:v>
                </c:pt>
                <c:pt idx="14">
                  <c:v>11.34</c:v>
                </c:pt>
                <c:pt idx="15">
                  <c:v>11.92</c:v>
                </c:pt>
                <c:pt idx="16">
                  <c:v>12.56</c:v>
                </c:pt>
              </c:numCache>
            </c:numRef>
          </c:val>
          <c:smooth val="0"/>
          <c:extLst>
            <c:ext xmlns:c16="http://schemas.microsoft.com/office/drawing/2014/chart" uri="{C3380CC4-5D6E-409C-BE32-E72D297353CC}">
              <c16:uniqueId val="{00000001-4580-43B1-8532-5FF9C117829D}"/>
            </c:ext>
          </c:extLst>
        </c:ser>
        <c:dLbls>
          <c:showLegendKey val="0"/>
          <c:showVal val="0"/>
          <c:showCatName val="0"/>
          <c:showSerName val="0"/>
          <c:showPercent val="0"/>
          <c:showBubbleSize val="0"/>
        </c:dLbls>
        <c:smooth val="0"/>
        <c:axId val="128490880"/>
        <c:axId val="125174912"/>
      </c:lineChart>
      <c:dateAx>
        <c:axId val="1284908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5174912"/>
        <c:crosses val="autoZero"/>
        <c:auto val="1"/>
        <c:lblOffset val="100"/>
        <c:baseTimeUnit val="months"/>
        <c:majorUnit val="4"/>
        <c:majorTimeUnit val="months"/>
        <c:minorUnit val="11"/>
        <c:minorTimeUnit val="months"/>
      </c:dateAx>
      <c:valAx>
        <c:axId val="12517491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en-US"/>
          </a:p>
        </c:txPr>
        <c:crossAx val="1284908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2">
                  <c:v>-4.0199999999999996</c:v>
                </c:pt>
                <c:pt idx="3">
                  <c:v>0.9</c:v>
                </c:pt>
                <c:pt idx="4">
                  <c:v>-1.23</c:v>
                </c:pt>
                <c:pt idx="5">
                  <c:v>-1.98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1381632"/>
        <c:crossesAt val="0"/>
        <c:auto val="0"/>
        <c:lblOffset val="100"/>
        <c:baseTimeUnit val="days"/>
        <c:majorUnit val="1"/>
        <c:minorUnit val="1"/>
      </c:dateAx>
      <c:valAx>
        <c:axId val="14138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136345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9">
                  <c:v>9.5</c:v>
                </c:pt>
                <c:pt idx="10">
                  <c:v>8.7690000000000001</c:v>
                </c:pt>
                <c:pt idx="11">
                  <c:v>5.2629999999999999</c:v>
                </c:pt>
                <c:pt idx="12">
                  <c:v>2.181</c:v>
                </c:pt>
                <c:pt idx="13">
                  <c:v>0.27400000000000002</c:v>
                </c:pt>
                <c:pt idx="14">
                  <c:v>-1.5349999999999999</c:v>
                </c:pt>
                <c:pt idx="15">
                  <c:v>-2.2709999999999999</c:v>
                </c:pt>
                <c:pt idx="16">
                  <c:v>-2.74</c:v>
                </c:pt>
                <c:pt idx="17">
                  <c:v>-3.214</c:v>
                </c:pt>
                <c:pt idx="18">
                  <c:v>-3.3889999999999998</c:v>
                </c:pt>
                <c:pt idx="19">
                  <c:v>-3.1459999999999999</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139723520"/>
        <c:crossesAt val="0"/>
        <c:auto val="1"/>
        <c:lblAlgn val="ctr"/>
        <c:lblOffset val="100"/>
        <c:tickLblSkip val="1"/>
        <c:tickMarkSkip val="4"/>
        <c:noMultiLvlLbl val="0"/>
      </c:catAx>
      <c:valAx>
        <c:axId val="139723520"/>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139722752"/>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Великобританія</a:t>
            </a:r>
          </a:p>
        </c:rich>
      </c:tx>
      <c:layout>
        <c:manualLayout>
          <c:xMode val="edge"/>
          <c:yMode val="edge"/>
          <c:x val="0.23906220311418128"/>
          <c:y val="7.1138364341625446E-2"/>
        </c:manualLayout>
      </c:layout>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'B.1.3'!$E$38:$E$54</c:f>
              <c:numCache>
                <c:formatCode>0.0</c:formatCode>
                <c:ptCount val="17"/>
                <c:pt idx="0">
                  <c:v>0</c:v>
                </c:pt>
                <c:pt idx="1">
                  <c:v>0.14000000000000001</c:v>
                </c:pt>
                <c:pt idx="2">
                  <c:v>3.29</c:v>
                </c:pt>
                <c:pt idx="3">
                  <c:v>5.96</c:v>
                </c:pt>
                <c:pt idx="4">
                  <c:v>8.5500000000000007</c:v>
                </c:pt>
                <c:pt idx="5">
                  <c:v>10.25</c:v>
                </c:pt>
                <c:pt idx="6">
                  <c:v>11.33</c:v>
                </c:pt>
                <c:pt idx="7">
                  <c:v>12.46</c:v>
                </c:pt>
                <c:pt idx="8">
                  <c:v>12.89</c:v>
                </c:pt>
                <c:pt idx="9">
                  <c:v>13.52</c:v>
                </c:pt>
                <c:pt idx="10">
                  <c:v>14.19</c:v>
                </c:pt>
                <c:pt idx="11">
                  <c:v>14.97</c:v>
                </c:pt>
                <c:pt idx="12">
                  <c:v>15.47</c:v>
                </c:pt>
                <c:pt idx="13">
                  <c:v>16.52</c:v>
                </c:pt>
                <c:pt idx="14">
                  <c:v>17.36</c:v>
                </c:pt>
                <c:pt idx="15">
                  <c:v>18.079999999999998</c:v>
                </c:pt>
                <c:pt idx="16">
                  <c:v>18.62</c:v>
                </c:pt>
              </c:numCache>
            </c:numRef>
          </c:val>
          <c:smooth val="0"/>
          <c:extLst>
            <c:ext xmlns:c16="http://schemas.microsoft.com/office/drawing/2014/chart" uri="{C3380CC4-5D6E-409C-BE32-E72D297353CC}">
              <c16:uniqueId val="{00000000-5C6C-414C-BCEB-E780339435DD}"/>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'B.1.3'!$F$38:$F$54</c:f>
              <c:numCache>
                <c:formatCode>0.0</c:formatCode>
                <c:ptCount val="17"/>
                <c:pt idx="0">
                  <c:v>0</c:v>
                </c:pt>
                <c:pt idx="1">
                  <c:v>-0.28000000000000003</c:v>
                </c:pt>
                <c:pt idx="2">
                  <c:v>2.6</c:v>
                </c:pt>
                <c:pt idx="3">
                  <c:v>6.27</c:v>
                </c:pt>
                <c:pt idx="4">
                  <c:v>8.57</c:v>
                </c:pt>
                <c:pt idx="5">
                  <c:v>9.7100000000000009</c:v>
                </c:pt>
                <c:pt idx="6">
                  <c:v>11.21</c:v>
                </c:pt>
                <c:pt idx="7">
                  <c:v>11.76</c:v>
                </c:pt>
                <c:pt idx="8">
                  <c:v>12.74</c:v>
                </c:pt>
                <c:pt idx="9">
                  <c:v>13.41</c:v>
                </c:pt>
                <c:pt idx="10">
                  <c:v>14.88</c:v>
                </c:pt>
                <c:pt idx="11">
                  <c:v>14.31</c:v>
                </c:pt>
                <c:pt idx="12">
                  <c:v>15.47</c:v>
                </c:pt>
                <c:pt idx="13">
                  <c:v>16.62</c:v>
                </c:pt>
                <c:pt idx="14">
                  <c:v>18.12</c:v>
                </c:pt>
                <c:pt idx="15">
                  <c:v>19.559999999999999</c:v>
                </c:pt>
              </c:numCache>
            </c:numRef>
          </c:val>
          <c:smooth val="0"/>
          <c:extLst>
            <c:ext xmlns:c16="http://schemas.microsoft.com/office/drawing/2014/chart" uri="{C3380CC4-5D6E-409C-BE32-E72D297353CC}">
              <c16:uniqueId val="{00000001-5C6C-414C-BCEB-E780339435DD}"/>
            </c:ext>
          </c:extLst>
        </c:ser>
        <c:dLbls>
          <c:showLegendKey val="0"/>
          <c:showVal val="0"/>
          <c:showCatName val="0"/>
          <c:showSerName val="0"/>
          <c:showPercent val="0"/>
          <c:showBubbleSize val="0"/>
        </c:dLbls>
        <c:smooth val="0"/>
        <c:axId val="125192448"/>
        <c:axId val="125202432"/>
      </c:lineChart>
      <c:dateAx>
        <c:axId val="1251924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5202432"/>
        <c:crosses val="autoZero"/>
        <c:auto val="1"/>
        <c:lblOffset val="100"/>
        <c:baseTimeUnit val="months"/>
        <c:majorUnit val="4"/>
        <c:majorTimeUnit val="months"/>
        <c:minorUnit val="11"/>
        <c:minorTimeUnit val="months"/>
      </c:dateAx>
      <c:valAx>
        <c:axId val="12520243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en-US"/>
          </a:p>
        </c:txPr>
        <c:crossAx val="1251924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175756404682E-2"/>
          <c:y val="0.8887352797714444"/>
          <c:w val="0.92946041254045708"/>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Японія</a:t>
            </a:r>
          </a:p>
        </c:rich>
      </c:tx>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'B.1.3'!$E$55:$E$71</c:f>
              <c:numCache>
                <c:formatCode>0.0</c:formatCode>
                <c:ptCount val="17"/>
                <c:pt idx="0">
                  <c:v>0</c:v>
                </c:pt>
                <c:pt idx="1">
                  <c:v>-1.2</c:v>
                </c:pt>
                <c:pt idx="2">
                  <c:v>0.06</c:v>
                </c:pt>
                <c:pt idx="3">
                  <c:v>1.45</c:v>
                </c:pt>
                <c:pt idx="4">
                  <c:v>3.12</c:v>
                </c:pt>
                <c:pt idx="5">
                  <c:v>6.36</c:v>
                </c:pt>
                <c:pt idx="6">
                  <c:v>8.0399999999999991</c:v>
                </c:pt>
                <c:pt idx="7">
                  <c:v>6.97</c:v>
                </c:pt>
                <c:pt idx="8">
                  <c:v>8.1199999999999992</c:v>
                </c:pt>
                <c:pt idx="9">
                  <c:v>8.69</c:v>
                </c:pt>
                <c:pt idx="10">
                  <c:v>8</c:v>
                </c:pt>
                <c:pt idx="11">
                  <c:v>8.2100000000000009</c:v>
                </c:pt>
                <c:pt idx="12">
                  <c:v>8.81</c:v>
                </c:pt>
                <c:pt idx="13">
                  <c:v>7.38</c:v>
                </c:pt>
                <c:pt idx="14">
                  <c:v>8.11</c:v>
                </c:pt>
                <c:pt idx="15">
                  <c:v>8.57</c:v>
                </c:pt>
                <c:pt idx="16">
                  <c:v>6.97</c:v>
                </c:pt>
              </c:numCache>
            </c:numRef>
          </c:val>
          <c:smooth val="0"/>
          <c:extLst>
            <c:ext xmlns:c16="http://schemas.microsoft.com/office/drawing/2014/chart" uri="{C3380CC4-5D6E-409C-BE32-E72D297353CC}">
              <c16:uniqueId val="{00000000-535F-4F9A-A266-C15491319753}"/>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'B.1.3'!$F$55:$F$71</c:f>
              <c:numCache>
                <c:formatCode>0.0</c:formatCode>
                <c:ptCount val="17"/>
                <c:pt idx="0">
                  <c:v>0</c:v>
                </c:pt>
                <c:pt idx="1">
                  <c:v>-1.92</c:v>
                </c:pt>
                <c:pt idx="2">
                  <c:v>0.1</c:v>
                </c:pt>
                <c:pt idx="3">
                  <c:v>3.61</c:v>
                </c:pt>
                <c:pt idx="4">
                  <c:v>6.78</c:v>
                </c:pt>
                <c:pt idx="5">
                  <c:v>11.32</c:v>
                </c:pt>
                <c:pt idx="6">
                  <c:v>14.09</c:v>
                </c:pt>
                <c:pt idx="7">
                  <c:v>12.65</c:v>
                </c:pt>
                <c:pt idx="8">
                  <c:v>15.46</c:v>
                </c:pt>
                <c:pt idx="9">
                  <c:v>17.95</c:v>
                </c:pt>
                <c:pt idx="10">
                  <c:v>16.510000000000002</c:v>
                </c:pt>
                <c:pt idx="11">
                  <c:v>18.21</c:v>
                </c:pt>
                <c:pt idx="12">
                  <c:v>19.64</c:v>
                </c:pt>
                <c:pt idx="13">
                  <c:v>17.28</c:v>
                </c:pt>
                <c:pt idx="14">
                  <c:v>18.829999999999998</c:v>
                </c:pt>
                <c:pt idx="15">
                  <c:v>20.329999999999998</c:v>
                </c:pt>
                <c:pt idx="16">
                  <c:v>18.239999999999998</c:v>
                </c:pt>
              </c:numCache>
            </c:numRef>
          </c:val>
          <c:smooth val="0"/>
          <c:extLst>
            <c:ext xmlns:c16="http://schemas.microsoft.com/office/drawing/2014/chart" uri="{C3380CC4-5D6E-409C-BE32-E72D297353CC}">
              <c16:uniqueId val="{00000001-535F-4F9A-A266-C15491319753}"/>
            </c:ext>
          </c:extLst>
        </c:ser>
        <c:dLbls>
          <c:showLegendKey val="0"/>
          <c:showVal val="0"/>
          <c:showCatName val="0"/>
          <c:showSerName val="0"/>
          <c:showPercent val="0"/>
          <c:showBubbleSize val="0"/>
        </c:dLbls>
        <c:smooth val="0"/>
        <c:axId val="125380096"/>
        <c:axId val="125381632"/>
      </c:lineChart>
      <c:dateAx>
        <c:axId val="12538009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5381632"/>
        <c:crosses val="autoZero"/>
        <c:auto val="1"/>
        <c:lblOffset val="100"/>
        <c:baseTimeUnit val="months"/>
        <c:majorUnit val="4"/>
        <c:majorTimeUnit val="months"/>
        <c:minorUnit val="11"/>
        <c:minorTimeUnit val="months"/>
      </c:dateAx>
      <c:valAx>
        <c:axId val="12538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en-US"/>
          </a:p>
        </c:txPr>
        <c:crossAx val="1253800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57934831317E-2"/>
          <c:y val="0.89670313334726959"/>
          <c:w val="0.92946034184751303"/>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USA</a:t>
            </a:r>
            <a:endParaRPr lang="uk-UA"/>
          </a:p>
        </c:rich>
      </c:tx>
      <c:overlay val="0"/>
      <c:spPr>
        <a:noFill/>
        <a:ln w="25400">
          <a:noFill/>
        </a:ln>
      </c:spPr>
    </c:title>
    <c:autoTitleDeleted val="0"/>
    <c:plotArea>
      <c:layout>
        <c:manualLayout>
          <c:xMode val="edge"/>
          <c:yMode val="edge"/>
          <c:x val="1.6597510373443983E-2"/>
          <c:y val="2.8368794326241134E-2"/>
          <c:w val="0.950207468879668"/>
          <c:h val="0.9361702127659574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'B.1.3'!$E$4:$E$20</c:f>
              <c:numCache>
                <c:formatCode>0.0</c:formatCode>
                <c:ptCount val="17"/>
                <c:pt idx="0">
                  <c:v>0</c:v>
                </c:pt>
                <c:pt idx="1">
                  <c:v>2.41</c:v>
                </c:pt>
                <c:pt idx="2">
                  <c:v>7.15</c:v>
                </c:pt>
                <c:pt idx="3">
                  <c:v>7.81</c:v>
                </c:pt>
                <c:pt idx="4">
                  <c:v>8.23</c:v>
                </c:pt>
                <c:pt idx="5">
                  <c:v>8.69</c:v>
                </c:pt>
                <c:pt idx="6">
                  <c:v>9</c:v>
                </c:pt>
                <c:pt idx="7">
                  <c:v>9.42</c:v>
                </c:pt>
                <c:pt idx="8">
                  <c:v>9.81</c:v>
                </c:pt>
                <c:pt idx="9">
                  <c:v>10.19</c:v>
                </c:pt>
                <c:pt idx="10">
                  <c:v>10.58</c:v>
                </c:pt>
                <c:pt idx="11">
                  <c:v>10.95</c:v>
                </c:pt>
                <c:pt idx="12">
                  <c:v>11.32</c:v>
                </c:pt>
                <c:pt idx="13">
                  <c:v>11.79</c:v>
                </c:pt>
                <c:pt idx="14">
                  <c:v>12.14</c:v>
                </c:pt>
                <c:pt idx="15">
                  <c:v>12.48</c:v>
                </c:pt>
                <c:pt idx="16">
                  <c:v>12.94</c:v>
                </c:pt>
              </c:numCache>
            </c:numRef>
          </c:val>
          <c:smooth val="0"/>
          <c:extLst>
            <c:ext xmlns:c16="http://schemas.microsoft.com/office/drawing/2014/chart" uri="{C3380CC4-5D6E-409C-BE32-E72D297353CC}">
              <c16:uniqueId val="{00000000-94EF-48BF-8A4E-21C73DD5C3A6}"/>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'B.1.3'!$F$4:$F$20</c:f>
              <c:numCache>
                <c:formatCode>0.0</c:formatCode>
                <c:ptCount val="17"/>
                <c:pt idx="0">
                  <c:v>0</c:v>
                </c:pt>
                <c:pt idx="1">
                  <c:v>1.1399999999999999</c:v>
                </c:pt>
                <c:pt idx="2">
                  <c:v>7.68</c:v>
                </c:pt>
                <c:pt idx="3">
                  <c:v>11.02</c:v>
                </c:pt>
                <c:pt idx="4">
                  <c:v>14.29</c:v>
                </c:pt>
                <c:pt idx="5">
                  <c:v>14.78</c:v>
                </c:pt>
                <c:pt idx="6">
                  <c:v>15.62</c:v>
                </c:pt>
                <c:pt idx="7">
                  <c:v>16.46</c:v>
                </c:pt>
                <c:pt idx="8">
                  <c:v>16.760000000000002</c:v>
                </c:pt>
                <c:pt idx="9">
                  <c:v>17.940000000000001</c:v>
                </c:pt>
                <c:pt idx="10">
                  <c:v>19.32</c:v>
                </c:pt>
                <c:pt idx="11">
                  <c:v>19.649999999999999</c:v>
                </c:pt>
                <c:pt idx="12">
                  <c:v>20.16</c:v>
                </c:pt>
                <c:pt idx="13">
                  <c:v>21.23</c:v>
                </c:pt>
                <c:pt idx="14">
                  <c:v>21.52</c:v>
                </c:pt>
                <c:pt idx="15">
                  <c:v>21.3</c:v>
                </c:pt>
                <c:pt idx="16">
                  <c:v>22.75</c:v>
                </c:pt>
              </c:numCache>
            </c:numRef>
          </c:val>
          <c:smooth val="0"/>
          <c:extLst>
            <c:ext xmlns:c16="http://schemas.microsoft.com/office/drawing/2014/chart" uri="{C3380CC4-5D6E-409C-BE32-E72D297353CC}">
              <c16:uniqueId val="{00000001-94EF-48BF-8A4E-21C73DD5C3A6}"/>
            </c:ext>
          </c:extLst>
        </c:ser>
        <c:dLbls>
          <c:showLegendKey val="0"/>
          <c:showVal val="0"/>
          <c:showCatName val="0"/>
          <c:showSerName val="0"/>
          <c:showPercent val="0"/>
          <c:showBubbleSize val="0"/>
        </c:dLbls>
        <c:smooth val="0"/>
        <c:axId val="125428864"/>
        <c:axId val="125430400"/>
      </c:lineChart>
      <c:dateAx>
        <c:axId val="125428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5430400"/>
        <c:crosses val="autoZero"/>
        <c:auto val="1"/>
        <c:lblOffset val="100"/>
        <c:baseTimeUnit val="months"/>
        <c:majorUnit val="4"/>
        <c:majorTimeUnit val="months"/>
        <c:minorUnit val="11"/>
        <c:minorTimeUnit val="months"/>
      </c:dateAx>
      <c:valAx>
        <c:axId val="12543040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542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0" i="0" u="none" strike="noStrike" baseline="0">
                <a:solidFill>
                  <a:srgbClr val="000000"/>
                </a:solidFill>
                <a:latin typeface="Arial"/>
                <a:ea typeface="Arial"/>
                <a:cs typeface="Arial"/>
              </a:defRPr>
            </a:pPr>
            <a:r>
              <a:rPr lang="en-US" sz="750" b="1" i="0" u="none" strike="noStrike" baseline="0">
                <a:solidFill>
                  <a:srgbClr val="000000"/>
                </a:solidFill>
                <a:latin typeface="Arial"/>
                <a:cs typeface="Arial"/>
              </a:rPr>
              <a:t>Euro area</a:t>
            </a:r>
            <a:r>
              <a:rPr lang="uk-UA" sz="750" b="1" i="0" u="none" strike="noStrike" baseline="0">
                <a:solidFill>
                  <a:srgbClr val="000000"/>
                </a:solidFill>
                <a:latin typeface="Arial"/>
                <a:cs typeface="Arial"/>
              </a:rPr>
              <a:t>*</a:t>
            </a:r>
          </a:p>
        </c:rich>
      </c:tx>
      <c:overlay val="0"/>
      <c:spPr>
        <a:noFill/>
        <a:ln w="25400">
          <a:noFill/>
        </a:ln>
      </c:spPr>
    </c:title>
    <c:autoTitleDeleted val="0"/>
    <c:plotArea>
      <c:layout>
        <c:manualLayout>
          <c:xMode val="edge"/>
          <c:yMode val="edge"/>
          <c:x val="0"/>
          <c:y val="2.8368794326241134E-2"/>
          <c:w val="0.950207468879668"/>
          <c:h val="0.9361702127659574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'B.1.3'!$E$21:$E$37</c:f>
              <c:numCache>
                <c:formatCode>0.0</c:formatCode>
                <c:ptCount val="17"/>
                <c:pt idx="0">
                  <c:v>0</c:v>
                </c:pt>
                <c:pt idx="1">
                  <c:v>0.4</c:v>
                </c:pt>
                <c:pt idx="2">
                  <c:v>1.31</c:v>
                </c:pt>
                <c:pt idx="3">
                  <c:v>2.2799999999999998</c:v>
                </c:pt>
                <c:pt idx="4">
                  <c:v>3.46</c:v>
                </c:pt>
                <c:pt idx="5">
                  <c:v>4.28</c:v>
                </c:pt>
                <c:pt idx="6">
                  <c:v>4.9000000000000004</c:v>
                </c:pt>
                <c:pt idx="7">
                  <c:v>5.64</c:v>
                </c:pt>
                <c:pt idx="8">
                  <c:v>6.36</c:v>
                </c:pt>
                <c:pt idx="9">
                  <c:v>7.15</c:v>
                </c:pt>
                <c:pt idx="10">
                  <c:v>7.76</c:v>
                </c:pt>
                <c:pt idx="11">
                  <c:v>8.32</c:v>
                </c:pt>
                <c:pt idx="12">
                  <c:v>8.9</c:v>
                </c:pt>
                <c:pt idx="13">
                  <c:v>9.61</c:v>
                </c:pt>
                <c:pt idx="14">
                  <c:v>10.4</c:v>
                </c:pt>
                <c:pt idx="15">
                  <c:v>11.16</c:v>
                </c:pt>
                <c:pt idx="16">
                  <c:v>11.94</c:v>
                </c:pt>
              </c:numCache>
            </c:numRef>
          </c:val>
          <c:smooth val="0"/>
          <c:extLst>
            <c:ext xmlns:c16="http://schemas.microsoft.com/office/drawing/2014/chart" uri="{C3380CC4-5D6E-409C-BE32-E72D297353CC}">
              <c16:uniqueId val="{00000000-1015-43F0-B556-FA62DE0A3227}"/>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'B.1.3'!$D$21:$D$37</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'B.1.3'!$F$21:$F$37</c:f>
              <c:numCache>
                <c:formatCode>0.0</c:formatCode>
                <c:ptCount val="17"/>
                <c:pt idx="0">
                  <c:v>0</c:v>
                </c:pt>
                <c:pt idx="1">
                  <c:v>0.61</c:v>
                </c:pt>
                <c:pt idx="2">
                  <c:v>2.04</c:v>
                </c:pt>
                <c:pt idx="3">
                  <c:v>4.0999999999999996</c:v>
                </c:pt>
                <c:pt idx="4">
                  <c:v>6.19</c:v>
                </c:pt>
                <c:pt idx="5">
                  <c:v>6.61</c:v>
                </c:pt>
                <c:pt idx="6">
                  <c:v>7.48</c:v>
                </c:pt>
                <c:pt idx="7">
                  <c:v>8.02</c:v>
                </c:pt>
                <c:pt idx="8">
                  <c:v>8.2799999999999994</c:v>
                </c:pt>
                <c:pt idx="9">
                  <c:v>8.2200000000000006</c:v>
                </c:pt>
                <c:pt idx="10">
                  <c:v>7.91</c:v>
                </c:pt>
                <c:pt idx="11">
                  <c:v>8.91</c:v>
                </c:pt>
                <c:pt idx="12">
                  <c:v>10.15</c:v>
                </c:pt>
                <c:pt idx="13">
                  <c:v>11.19</c:v>
                </c:pt>
                <c:pt idx="14">
                  <c:v>11.34</c:v>
                </c:pt>
                <c:pt idx="15">
                  <c:v>11.92</c:v>
                </c:pt>
                <c:pt idx="16">
                  <c:v>12.56</c:v>
                </c:pt>
              </c:numCache>
            </c:numRef>
          </c:val>
          <c:smooth val="0"/>
          <c:extLst>
            <c:ext xmlns:c16="http://schemas.microsoft.com/office/drawing/2014/chart" uri="{C3380CC4-5D6E-409C-BE32-E72D297353CC}">
              <c16:uniqueId val="{00000001-1015-43F0-B556-FA62DE0A3227}"/>
            </c:ext>
          </c:extLst>
        </c:ser>
        <c:dLbls>
          <c:showLegendKey val="0"/>
          <c:showVal val="0"/>
          <c:showCatName val="0"/>
          <c:showSerName val="0"/>
          <c:showPercent val="0"/>
          <c:showBubbleSize val="0"/>
        </c:dLbls>
        <c:smooth val="0"/>
        <c:axId val="124227584"/>
        <c:axId val="124229120"/>
      </c:lineChart>
      <c:dateAx>
        <c:axId val="1242275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4229120"/>
        <c:crosses val="autoZero"/>
        <c:auto val="1"/>
        <c:lblOffset val="100"/>
        <c:baseTimeUnit val="months"/>
        <c:majorUnit val="4"/>
        <c:majorTimeUnit val="months"/>
        <c:minorUnit val="11"/>
        <c:minorTimeUnit val="months"/>
      </c:dateAx>
      <c:valAx>
        <c:axId val="124229120"/>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en-US"/>
          </a:p>
        </c:txPr>
        <c:crossAx val="1242275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United Kingdom</a:t>
            </a:r>
            <a:endParaRPr lang="uk-UA"/>
          </a:p>
        </c:rich>
      </c:tx>
      <c:layout>
        <c:manualLayout>
          <c:xMode val="edge"/>
          <c:yMode val="edge"/>
          <c:x val="0.23906220311418128"/>
          <c:y val="7.1138364341625446E-2"/>
        </c:manualLayout>
      </c:layout>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'B.1.3'!$E$38:$E$54</c:f>
              <c:numCache>
                <c:formatCode>0.0</c:formatCode>
                <c:ptCount val="17"/>
                <c:pt idx="0">
                  <c:v>0</c:v>
                </c:pt>
                <c:pt idx="1">
                  <c:v>0.14000000000000001</c:v>
                </c:pt>
                <c:pt idx="2">
                  <c:v>3.29</c:v>
                </c:pt>
                <c:pt idx="3">
                  <c:v>5.96</c:v>
                </c:pt>
                <c:pt idx="4">
                  <c:v>8.5500000000000007</c:v>
                </c:pt>
                <c:pt idx="5">
                  <c:v>10.25</c:v>
                </c:pt>
                <c:pt idx="6">
                  <c:v>11.33</c:v>
                </c:pt>
                <c:pt idx="7">
                  <c:v>12.46</c:v>
                </c:pt>
                <c:pt idx="8">
                  <c:v>12.89</c:v>
                </c:pt>
                <c:pt idx="9">
                  <c:v>13.52</c:v>
                </c:pt>
                <c:pt idx="10">
                  <c:v>14.19</c:v>
                </c:pt>
                <c:pt idx="11">
                  <c:v>14.97</c:v>
                </c:pt>
                <c:pt idx="12">
                  <c:v>15.47</c:v>
                </c:pt>
                <c:pt idx="13">
                  <c:v>16.52</c:v>
                </c:pt>
                <c:pt idx="14">
                  <c:v>17.36</c:v>
                </c:pt>
                <c:pt idx="15">
                  <c:v>18.079999999999998</c:v>
                </c:pt>
                <c:pt idx="16">
                  <c:v>18.62</c:v>
                </c:pt>
              </c:numCache>
            </c:numRef>
          </c:val>
          <c:smooth val="0"/>
          <c:extLst>
            <c:ext xmlns:c16="http://schemas.microsoft.com/office/drawing/2014/chart" uri="{C3380CC4-5D6E-409C-BE32-E72D297353CC}">
              <c16:uniqueId val="{00000000-2B12-4F3D-98DA-535235B807FE}"/>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'B.1.3'!$D$38:$D$54</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'B.1.3'!$F$38:$F$54</c:f>
              <c:numCache>
                <c:formatCode>0.0</c:formatCode>
                <c:ptCount val="17"/>
                <c:pt idx="0">
                  <c:v>0</c:v>
                </c:pt>
                <c:pt idx="1">
                  <c:v>-0.28000000000000003</c:v>
                </c:pt>
                <c:pt idx="2">
                  <c:v>2.6</c:v>
                </c:pt>
                <c:pt idx="3">
                  <c:v>6.27</c:v>
                </c:pt>
                <c:pt idx="4">
                  <c:v>8.57</c:v>
                </c:pt>
                <c:pt idx="5">
                  <c:v>9.7100000000000009</c:v>
                </c:pt>
                <c:pt idx="6">
                  <c:v>11.21</c:v>
                </c:pt>
                <c:pt idx="7">
                  <c:v>11.76</c:v>
                </c:pt>
                <c:pt idx="8">
                  <c:v>12.74</c:v>
                </c:pt>
                <c:pt idx="9">
                  <c:v>13.41</c:v>
                </c:pt>
                <c:pt idx="10">
                  <c:v>14.88</c:v>
                </c:pt>
                <c:pt idx="11">
                  <c:v>14.31</c:v>
                </c:pt>
                <c:pt idx="12">
                  <c:v>15.47</c:v>
                </c:pt>
                <c:pt idx="13">
                  <c:v>16.62</c:v>
                </c:pt>
                <c:pt idx="14">
                  <c:v>18.12</c:v>
                </c:pt>
                <c:pt idx="15">
                  <c:v>19.559999999999999</c:v>
                </c:pt>
              </c:numCache>
            </c:numRef>
          </c:val>
          <c:smooth val="0"/>
          <c:extLst>
            <c:ext xmlns:c16="http://schemas.microsoft.com/office/drawing/2014/chart" uri="{C3380CC4-5D6E-409C-BE32-E72D297353CC}">
              <c16:uniqueId val="{00000001-2B12-4F3D-98DA-535235B807FE}"/>
            </c:ext>
          </c:extLst>
        </c:ser>
        <c:dLbls>
          <c:showLegendKey val="0"/>
          <c:showVal val="0"/>
          <c:showCatName val="0"/>
          <c:showSerName val="0"/>
          <c:showPercent val="0"/>
          <c:showBubbleSize val="0"/>
        </c:dLbls>
        <c:smooth val="0"/>
        <c:axId val="124254848"/>
        <c:axId val="129368448"/>
      </c:lineChart>
      <c:dateAx>
        <c:axId val="124254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9368448"/>
        <c:crosses val="autoZero"/>
        <c:auto val="1"/>
        <c:lblOffset val="100"/>
        <c:baseTimeUnit val="months"/>
        <c:majorUnit val="4"/>
        <c:majorTimeUnit val="months"/>
        <c:minorUnit val="11"/>
        <c:minorTimeUnit val="months"/>
      </c:dateAx>
      <c:valAx>
        <c:axId val="12936844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en-US"/>
          </a:p>
        </c:txPr>
        <c:crossAx val="124254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175756404682E-2"/>
          <c:y val="0.8887352797714444"/>
          <c:w val="0.92946041254045708"/>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en-US"/>
              <a:t>Japan</a:t>
            </a:r>
            <a:endParaRPr lang="uk-UA"/>
          </a:p>
        </c:rich>
      </c:tx>
      <c:overlay val="0"/>
      <c:spPr>
        <a:noFill/>
        <a:ln w="25400">
          <a:noFill/>
        </a:ln>
      </c:spPr>
    </c:title>
    <c:autoTitleDeleted val="0"/>
    <c:plotArea>
      <c:layout>
        <c:manualLayout>
          <c:xMode val="edge"/>
          <c:yMode val="edge"/>
          <c:x val="1.6597510373443983E-2"/>
          <c:y val="2.6373621809531574E-2"/>
          <c:w val="0.950207468879668"/>
          <c:h val="0.87032951971454187"/>
        </c:manualLayout>
      </c:layout>
      <c:lineChart>
        <c:grouping val="standard"/>
        <c:varyColors val="0"/>
        <c:ser>
          <c:idx val="0"/>
          <c:order val="0"/>
          <c:tx>
            <c:strRef>
              <c:f>'B.1.3'!$E$3</c:f>
              <c:strCache>
                <c:ptCount val="1"/>
                <c:pt idx="0">
                  <c:v>CB purchase</c:v>
                </c:pt>
              </c:strCache>
            </c:strRef>
          </c:tx>
          <c:spPr>
            <a:ln w="25400" cap="rnd" cmpd="sng">
              <a:solidFill>
                <a:srgbClr val="057D46"/>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'B.1.3'!$E$55:$E$71</c:f>
              <c:numCache>
                <c:formatCode>0.0</c:formatCode>
                <c:ptCount val="17"/>
                <c:pt idx="0">
                  <c:v>0</c:v>
                </c:pt>
                <c:pt idx="1">
                  <c:v>-1.2</c:v>
                </c:pt>
                <c:pt idx="2">
                  <c:v>0.06</c:v>
                </c:pt>
                <c:pt idx="3">
                  <c:v>1.45</c:v>
                </c:pt>
                <c:pt idx="4">
                  <c:v>3.12</c:v>
                </c:pt>
                <c:pt idx="5">
                  <c:v>6.36</c:v>
                </c:pt>
                <c:pt idx="6">
                  <c:v>8.0399999999999991</c:v>
                </c:pt>
                <c:pt idx="7">
                  <c:v>6.97</c:v>
                </c:pt>
                <c:pt idx="8">
                  <c:v>8.1199999999999992</c:v>
                </c:pt>
                <c:pt idx="9">
                  <c:v>8.69</c:v>
                </c:pt>
                <c:pt idx="10">
                  <c:v>8</c:v>
                </c:pt>
                <c:pt idx="11">
                  <c:v>8.2100000000000009</c:v>
                </c:pt>
                <c:pt idx="12">
                  <c:v>8.81</c:v>
                </c:pt>
                <c:pt idx="13">
                  <c:v>7.38</c:v>
                </c:pt>
                <c:pt idx="14">
                  <c:v>8.11</c:v>
                </c:pt>
                <c:pt idx="15">
                  <c:v>8.57</c:v>
                </c:pt>
                <c:pt idx="16">
                  <c:v>6.97</c:v>
                </c:pt>
              </c:numCache>
            </c:numRef>
          </c:val>
          <c:smooth val="0"/>
          <c:extLst>
            <c:ext xmlns:c16="http://schemas.microsoft.com/office/drawing/2014/chart" uri="{C3380CC4-5D6E-409C-BE32-E72D297353CC}">
              <c16:uniqueId val="{00000000-FEDB-4880-869D-A9BE82C3AD87}"/>
            </c:ext>
          </c:extLst>
        </c:ser>
        <c:ser>
          <c:idx val="1"/>
          <c:order val="1"/>
          <c:tx>
            <c:strRef>
              <c:f>'B.1.3'!$F$3</c:f>
              <c:strCache>
                <c:ptCount val="1"/>
                <c:pt idx="0">
                  <c:v>Bond issuance</c:v>
                </c:pt>
              </c:strCache>
            </c:strRef>
          </c:tx>
          <c:spPr>
            <a:ln w="25400" cap="rnd" cmpd="sng">
              <a:solidFill>
                <a:srgbClr val="DC4B64"/>
              </a:solidFill>
              <a:prstDash val="solid"/>
              <a:round/>
            </a:ln>
            <a:effectLst/>
          </c:spPr>
          <c:marker>
            <c:symbol val="none"/>
          </c:marker>
          <c:cat>
            <c:numRef>
              <c:f>'B.1.3'!$D$55:$D$71</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'B.1.3'!$F$55:$F$71</c:f>
              <c:numCache>
                <c:formatCode>0.0</c:formatCode>
                <c:ptCount val="17"/>
                <c:pt idx="0">
                  <c:v>0</c:v>
                </c:pt>
                <c:pt idx="1">
                  <c:v>-1.92</c:v>
                </c:pt>
                <c:pt idx="2">
                  <c:v>0.1</c:v>
                </c:pt>
                <c:pt idx="3">
                  <c:v>3.61</c:v>
                </c:pt>
                <c:pt idx="4">
                  <c:v>6.78</c:v>
                </c:pt>
                <c:pt idx="5">
                  <c:v>11.32</c:v>
                </c:pt>
                <c:pt idx="6">
                  <c:v>14.09</c:v>
                </c:pt>
                <c:pt idx="7">
                  <c:v>12.65</c:v>
                </c:pt>
                <c:pt idx="8">
                  <c:v>15.46</c:v>
                </c:pt>
                <c:pt idx="9">
                  <c:v>17.95</c:v>
                </c:pt>
                <c:pt idx="10">
                  <c:v>16.510000000000002</c:v>
                </c:pt>
                <c:pt idx="11">
                  <c:v>18.21</c:v>
                </c:pt>
                <c:pt idx="12">
                  <c:v>19.64</c:v>
                </c:pt>
                <c:pt idx="13">
                  <c:v>17.28</c:v>
                </c:pt>
                <c:pt idx="14">
                  <c:v>18.829999999999998</c:v>
                </c:pt>
                <c:pt idx="15">
                  <c:v>20.329999999999998</c:v>
                </c:pt>
                <c:pt idx="16">
                  <c:v>18.239999999999998</c:v>
                </c:pt>
              </c:numCache>
            </c:numRef>
          </c:val>
          <c:smooth val="0"/>
          <c:extLst>
            <c:ext xmlns:c16="http://schemas.microsoft.com/office/drawing/2014/chart" uri="{C3380CC4-5D6E-409C-BE32-E72D297353CC}">
              <c16:uniqueId val="{00000001-FEDB-4880-869D-A9BE82C3AD87}"/>
            </c:ext>
          </c:extLst>
        </c:ser>
        <c:dLbls>
          <c:showLegendKey val="0"/>
          <c:showVal val="0"/>
          <c:showCatName val="0"/>
          <c:showSerName val="0"/>
          <c:showPercent val="0"/>
          <c:showBubbleSize val="0"/>
        </c:dLbls>
        <c:smooth val="0"/>
        <c:axId val="129410944"/>
        <c:axId val="129412480"/>
      </c:lineChart>
      <c:dateAx>
        <c:axId val="1294109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9412480"/>
        <c:crosses val="autoZero"/>
        <c:auto val="1"/>
        <c:lblOffset val="100"/>
        <c:baseTimeUnit val="months"/>
        <c:majorUnit val="4"/>
        <c:majorTimeUnit val="months"/>
        <c:minorUnit val="11"/>
        <c:minorTimeUnit val="months"/>
      </c:dateAx>
      <c:valAx>
        <c:axId val="129412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chemeClr val="bg1"/>
                </a:solidFill>
                <a:latin typeface="Arial"/>
                <a:ea typeface="Arial"/>
                <a:cs typeface="Arial"/>
              </a:defRPr>
            </a:pPr>
            <a:endParaRPr lang="en-US"/>
          </a:p>
        </c:txPr>
        <c:crossAx val="1294109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57934831317E-2"/>
          <c:y val="0.89670313334726959"/>
          <c:w val="0.92946034184751303"/>
          <c:h val="9.2307620839430449E-2"/>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7925311203319498"/>
          <c:h val="0.87032951971454187"/>
        </c:manualLayout>
      </c:layout>
      <c:barChart>
        <c:barDir val="col"/>
        <c:grouping val="stacked"/>
        <c:varyColors val="0"/>
        <c:ser>
          <c:idx val="0"/>
          <c:order val="0"/>
          <c:tx>
            <c:strRef>
              <c:f>'B.1.4'!$F$1</c:f>
              <c:strCache>
                <c:ptCount val="1"/>
                <c:pt idx="0">
                  <c:v>Інші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'B.1.4'!$F$4:$F$17</c:f>
              <c:numCache>
                <c:formatCode>General</c:formatCode>
                <c:ptCount val="14"/>
                <c:pt idx="0">
                  <c:v>69</c:v>
                </c:pt>
                <c:pt idx="1">
                  <c:v>79</c:v>
                </c:pt>
                <c:pt idx="2">
                  <c:v>56.6</c:v>
                </c:pt>
                <c:pt idx="3">
                  <c:v>56.3</c:v>
                </c:pt>
                <c:pt idx="4">
                  <c:v>32.200000000000003</c:v>
                </c:pt>
                <c:pt idx="5">
                  <c:v>31.599999999999998</c:v>
                </c:pt>
                <c:pt idx="6">
                  <c:v>68.900000000000006</c:v>
                </c:pt>
                <c:pt idx="7">
                  <c:v>74.8</c:v>
                </c:pt>
                <c:pt idx="8">
                  <c:v>101.30000000000001</c:v>
                </c:pt>
                <c:pt idx="9">
                  <c:v>99.799999999999983</c:v>
                </c:pt>
                <c:pt idx="10">
                  <c:v>70.8</c:v>
                </c:pt>
                <c:pt idx="11">
                  <c:v>71.599999999999994</c:v>
                </c:pt>
                <c:pt idx="12">
                  <c:v>66.199999999999989</c:v>
                </c:pt>
                <c:pt idx="13">
                  <c:v>55.500000000000007</c:v>
                </c:pt>
              </c:numCache>
            </c:numRef>
          </c:val>
          <c:extLst>
            <c:ext xmlns:c16="http://schemas.microsoft.com/office/drawing/2014/chart" uri="{C3380CC4-5D6E-409C-BE32-E72D297353CC}">
              <c16:uniqueId val="{00000000-FDB0-44C4-8C2E-0101D13AAF4B}"/>
            </c:ext>
          </c:extLst>
        </c:ser>
        <c:ser>
          <c:idx val="1"/>
          <c:order val="1"/>
          <c:tx>
            <c:strRef>
              <c:f>'B.1.4'!$G$1</c:f>
              <c:strCache>
                <c:ptCount val="1"/>
                <c:pt idx="0">
                  <c:v>ЦБ</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'B.1.4'!$G$4:$G$17</c:f>
              <c:numCache>
                <c:formatCode>General</c:formatCode>
                <c:ptCount val="14"/>
                <c:pt idx="0">
                  <c:v>11.8</c:v>
                </c:pt>
                <c:pt idx="1">
                  <c:v>24.8</c:v>
                </c:pt>
                <c:pt idx="2">
                  <c:v>21.1</c:v>
                </c:pt>
                <c:pt idx="3">
                  <c:v>39.700000000000003</c:v>
                </c:pt>
                <c:pt idx="4">
                  <c:v>15.9</c:v>
                </c:pt>
                <c:pt idx="5">
                  <c:v>26.7</c:v>
                </c:pt>
                <c:pt idx="6">
                  <c:v>18.899999999999999</c:v>
                </c:pt>
                <c:pt idx="7">
                  <c:v>30.5</c:v>
                </c:pt>
                <c:pt idx="8">
                  <c:v>22.4</c:v>
                </c:pt>
                <c:pt idx="9">
                  <c:v>37.4</c:v>
                </c:pt>
                <c:pt idx="10">
                  <c:v>23.3</c:v>
                </c:pt>
                <c:pt idx="11">
                  <c:v>38.6</c:v>
                </c:pt>
                <c:pt idx="12">
                  <c:v>20.6</c:v>
                </c:pt>
                <c:pt idx="13">
                  <c:v>35.9</c:v>
                </c:pt>
              </c:numCache>
            </c:numRef>
          </c:val>
          <c:extLst>
            <c:ext xmlns:c16="http://schemas.microsoft.com/office/drawing/2014/chart" uri="{C3380CC4-5D6E-409C-BE32-E72D297353CC}">
              <c16:uniqueId val="{00000001-FDB0-44C4-8C2E-0101D13AAF4B}"/>
            </c:ext>
          </c:extLst>
        </c:ser>
        <c:dLbls>
          <c:showLegendKey val="0"/>
          <c:showVal val="0"/>
          <c:showCatName val="0"/>
          <c:showSerName val="0"/>
          <c:showPercent val="0"/>
          <c:showBubbleSize val="0"/>
        </c:dLbls>
        <c:gapWidth val="50"/>
        <c:overlap val="100"/>
        <c:axId val="124932864"/>
        <c:axId val="124934400"/>
      </c:barChart>
      <c:lineChart>
        <c:grouping val="standard"/>
        <c:varyColors val="0"/>
        <c:ser>
          <c:idx val="2"/>
          <c:order val="2"/>
          <c:tx>
            <c:strRef>
              <c:f>'B.1.4'!$H$1</c:f>
              <c:strCache>
                <c:ptCount val="1"/>
                <c:pt idx="0">
                  <c:v>ЦБ, % загальних обсягів (п.ш.)</c:v>
                </c:pt>
              </c:strCache>
            </c:strRef>
          </c:tx>
          <c:spPr>
            <a:ln w="25400" cap="rnd" cmpd="sng">
              <a:solidFill>
                <a:srgbClr val="7D0532"/>
              </a:solidFill>
              <a:prstDash val="solid"/>
              <a:round/>
            </a:ln>
            <a:effectLst/>
          </c:spPr>
          <c:marker>
            <c:symbol val="circle"/>
            <c:size val="5"/>
            <c:spPr>
              <a:solidFill>
                <a:srgbClr val="7D0532"/>
              </a:solidFill>
              <a:ln w="25400" cmpd="sng">
                <a:noFill/>
                <a:prstDash val="solid"/>
              </a:ln>
              <a:effectLst/>
            </c:spPr>
          </c:marker>
          <c:dPt>
            <c:idx val="2"/>
            <c:bubble3D val="0"/>
            <c:spPr>
              <a:ln w="25400" cap="rnd" cmpd="sng">
                <a:noFill/>
                <a:prstDash val="solid"/>
                <a:round/>
              </a:ln>
              <a:effectLst/>
            </c:spPr>
            <c:extLst>
              <c:ext xmlns:c16="http://schemas.microsoft.com/office/drawing/2014/chart" uri="{C3380CC4-5D6E-409C-BE32-E72D297353CC}">
                <c16:uniqueId val="{00000003-FDB0-44C4-8C2E-0101D13AAF4B}"/>
              </c:ext>
            </c:extLst>
          </c:dPt>
          <c:dPt>
            <c:idx val="4"/>
            <c:bubble3D val="0"/>
            <c:spPr>
              <a:ln w="25400" cap="rnd" cmpd="sng">
                <a:noFill/>
                <a:prstDash val="solid"/>
                <a:round/>
              </a:ln>
              <a:effectLst/>
            </c:spPr>
            <c:extLst>
              <c:ext xmlns:c16="http://schemas.microsoft.com/office/drawing/2014/chart" uri="{C3380CC4-5D6E-409C-BE32-E72D297353CC}">
                <c16:uniqueId val="{00000005-FDB0-44C4-8C2E-0101D13AAF4B}"/>
              </c:ext>
            </c:extLst>
          </c:dPt>
          <c:dPt>
            <c:idx val="6"/>
            <c:bubble3D val="0"/>
            <c:spPr>
              <a:ln w="25400" cap="rnd" cmpd="sng">
                <a:noFill/>
                <a:prstDash val="solid"/>
                <a:round/>
              </a:ln>
              <a:effectLst/>
            </c:spPr>
            <c:extLst>
              <c:ext xmlns:c16="http://schemas.microsoft.com/office/drawing/2014/chart" uri="{C3380CC4-5D6E-409C-BE32-E72D297353CC}">
                <c16:uniqueId val="{00000007-FDB0-44C4-8C2E-0101D13AAF4B}"/>
              </c:ext>
            </c:extLst>
          </c:dPt>
          <c:dPt>
            <c:idx val="8"/>
            <c:bubble3D val="0"/>
            <c:spPr>
              <a:ln w="25400" cap="rnd" cmpd="sng">
                <a:noFill/>
                <a:prstDash val="solid"/>
                <a:round/>
              </a:ln>
              <a:effectLst/>
            </c:spPr>
            <c:extLst>
              <c:ext xmlns:c16="http://schemas.microsoft.com/office/drawing/2014/chart" uri="{C3380CC4-5D6E-409C-BE32-E72D297353CC}">
                <c16:uniqueId val="{00000009-FDB0-44C4-8C2E-0101D13AAF4B}"/>
              </c:ext>
            </c:extLst>
          </c:dPt>
          <c:dPt>
            <c:idx val="10"/>
            <c:bubble3D val="0"/>
            <c:spPr>
              <a:ln w="25400" cap="rnd" cmpd="sng">
                <a:noFill/>
                <a:prstDash val="solid"/>
                <a:round/>
              </a:ln>
              <a:effectLst/>
            </c:spPr>
            <c:extLst>
              <c:ext xmlns:c16="http://schemas.microsoft.com/office/drawing/2014/chart" uri="{C3380CC4-5D6E-409C-BE32-E72D297353CC}">
                <c16:uniqueId val="{0000000B-FDB0-44C4-8C2E-0101D13AAF4B}"/>
              </c:ext>
            </c:extLst>
          </c:dPt>
          <c:dPt>
            <c:idx val="12"/>
            <c:bubble3D val="0"/>
            <c:spPr>
              <a:ln w="25400" cap="rnd" cmpd="sng">
                <a:noFill/>
                <a:prstDash val="solid"/>
                <a:round/>
              </a:ln>
              <a:effectLst/>
            </c:spPr>
            <c:extLst>
              <c:ext xmlns:c16="http://schemas.microsoft.com/office/drawing/2014/chart" uri="{C3380CC4-5D6E-409C-BE32-E72D297353CC}">
                <c16:uniqueId val="{0000000D-FDB0-44C4-8C2E-0101D13AAF4B}"/>
              </c:ext>
            </c:extLst>
          </c:dPt>
          <c:cat>
            <c:multiLvlStrRef>
              <c:f>'B.1.4'!$D$4:$E$17</c:f>
              <c:multiLvlStrCache>
                <c:ptCount val="14"/>
                <c:lvl>
                  <c:pt idx="0">
                    <c:v>02.20</c:v>
                  </c:pt>
                  <c:pt idx="1">
                    <c:v>06.21</c:v>
                  </c:pt>
                  <c:pt idx="2">
                    <c:v>02.20</c:v>
                  </c:pt>
                  <c:pt idx="3">
                    <c:v>06.21</c:v>
                  </c:pt>
                  <c:pt idx="4">
                    <c:v>02.20</c:v>
                  </c:pt>
                  <c:pt idx="5">
                    <c:v>06.21</c:v>
                  </c:pt>
                  <c:pt idx="6">
                    <c:v>02.20</c:v>
                  </c:pt>
                  <c:pt idx="7">
                    <c:v>06.21</c:v>
                  </c:pt>
                  <c:pt idx="8">
                    <c:v>02.20</c:v>
                  </c:pt>
                  <c:pt idx="9">
                    <c:v>06.21</c:v>
                  </c:pt>
                  <c:pt idx="10">
                    <c:v>02.20</c:v>
                  </c:pt>
                  <c:pt idx="11">
                    <c:v>06.21</c:v>
                  </c:pt>
                  <c:pt idx="12">
                    <c:v>02.20</c:v>
                  </c:pt>
                  <c:pt idx="13">
                    <c:v>06.21</c:v>
                  </c:pt>
                </c:lvl>
                <c:lvl>
                  <c:pt idx="0">
                    <c:v>US</c:v>
                  </c:pt>
                  <c:pt idx="2">
                    <c:v>UK</c:v>
                  </c:pt>
                  <c:pt idx="4">
                    <c:v>DE</c:v>
                  </c:pt>
                  <c:pt idx="6">
                    <c:v>FR</c:v>
                  </c:pt>
                  <c:pt idx="8">
                    <c:v>IT</c:v>
                  </c:pt>
                  <c:pt idx="10">
                    <c:v>ES</c:v>
                  </c:pt>
                  <c:pt idx="12">
                    <c:v>PT</c:v>
                  </c:pt>
                </c:lvl>
              </c:multiLvlStrCache>
            </c:multiLvlStrRef>
          </c:cat>
          <c:val>
            <c:numRef>
              <c:f>'B.1.4'!$H$4:$H$17</c:f>
              <c:numCache>
                <c:formatCode>General</c:formatCode>
                <c:ptCount val="14"/>
                <c:pt idx="0">
                  <c:v>14.6</c:v>
                </c:pt>
                <c:pt idx="1">
                  <c:v>23.9</c:v>
                </c:pt>
                <c:pt idx="2">
                  <c:v>27.1</c:v>
                </c:pt>
                <c:pt idx="3">
                  <c:v>41.3</c:v>
                </c:pt>
                <c:pt idx="4">
                  <c:v>33.1</c:v>
                </c:pt>
                <c:pt idx="5">
                  <c:v>45.8</c:v>
                </c:pt>
                <c:pt idx="6">
                  <c:v>21.5</c:v>
                </c:pt>
                <c:pt idx="7">
                  <c:v>28.9</c:v>
                </c:pt>
                <c:pt idx="8">
                  <c:v>18.100000000000001</c:v>
                </c:pt>
                <c:pt idx="9">
                  <c:v>27.3</c:v>
                </c:pt>
                <c:pt idx="10">
                  <c:v>24.7</c:v>
                </c:pt>
                <c:pt idx="11">
                  <c:v>35.1</c:v>
                </c:pt>
                <c:pt idx="12">
                  <c:v>23.8</c:v>
                </c:pt>
                <c:pt idx="13">
                  <c:v>39.200000000000003</c:v>
                </c:pt>
              </c:numCache>
            </c:numRef>
          </c:val>
          <c:smooth val="0"/>
          <c:extLst>
            <c:ext xmlns:c16="http://schemas.microsoft.com/office/drawing/2014/chart" uri="{C3380CC4-5D6E-409C-BE32-E72D297353CC}">
              <c16:uniqueId val="{0000000E-FDB0-44C4-8C2E-0101D13AAF4B}"/>
            </c:ext>
          </c:extLst>
        </c:ser>
        <c:dLbls>
          <c:showLegendKey val="0"/>
          <c:showVal val="0"/>
          <c:showCatName val="0"/>
          <c:showSerName val="0"/>
          <c:showPercent val="0"/>
          <c:showBubbleSize val="0"/>
        </c:dLbls>
        <c:marker val="1"/>
        <c:smooth val="0"/>
        <c:axId val="124945920"/>
        <c:axId val="124944384"/>
      </c:lineChart>
      <c:catAx>
        <c:axId val="124932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934400"/>
        <c:crosses val="autoZero"/>
        <c:auto val="1"/>
        <c:lblAlgn val="ctr"/>
        <c:lblOffset val="100"/>
        <c:noMultiLvlLbl val="0"/>
      </c:catAx>
      <c:valAx>
        <c:axId val="124934400"/>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932864"/>
        <c:crosses val="autoZero"/>
        <c:crossBetween val="between"/>
      </c:valAx>
      <c:valAx>
        <c:axId val="124944384"/>
        <c:scaling>
          <c:orientation val="minMax"/>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945920"/>
        <c:crosses val="max"/>
        <c:crossBetween val="between"/>
        <c:majorUnit val="7"/>
      </c:valAx>
      <c:catAx>
        <c:axId val="124945920"/>
        <c:scaling>
          <c:orientation val="minMax"/>
        </c:scaling>
        <c:delete val="1"/>
        <c:axPos val="b"/>
        <c:numFmt formatCode="General" sourceLinked="1"/>
        <c:majorTickMark val="out"/>
        <c:minorTickMark val="none"/>
        <c:tickLblPos val="nextTo"/>
        <c:crossAx val="1249443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9874294388804299"/>
          <c:w val="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750" b="1"/>
              <a:t>CAPE</a:t>
            </a:r>
          </a:p>
        </c:rich>
      </c:tx>
      <c:layout>
        <c:manualLayout>
          <c:xMode val="edge"/>
          <c:yMode val="edge"/>
          <c:x val="0.38864640522875815"/>
          <c:y val="5.6737588652482268E-2"/>
        </c:manualLayout>
      </c:layout>
      <c:overlay val="0"/>
    </c:title>
    <c:autoTitleDeleted val="0"/>
    <c:plotArea>
      <c:layout>
        <c:manualLayout>
          <c:layoutTarget val="inner"/>
          <c:xMode val="edge"/>
          <c:yMode val="edge"/>
          <c:x val="0.15184248366013073"/>
          <c:y val="5.8085106382978723E-2"/>
          <c:w val="0.77708823529411764"/>
          <c:h val="0.80427933210476354"/>
        </c:manualLayout>
      </c:layout>
      <c:barChart>
        <c:barDir val="col"/>
        <c:grouping val="clustered"/>
        <c:varyColors val="0"/>
        <c:ser>
          <c:idx val="0"/>
          <c:order val="0"/>
          <c:tx>
            <c:strRef>
              <c:f>'B.1.5'!$C$4</c:f>
              <c:strCache>
                <c:ptCount val="1"/>
                <c:pt idx="0">
                  <c:v>Частота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BE6-45D7-A8B3-AAE97F9B1760}"/>
              </c:ext>
            </c:extLst>
          </c:dPt>
          <c:dLbls>
            <c:dLbl>
              <c:idx val="19"/>
              <c:layout>
                <c:manualLayout>
                  <c:x val="4.9803921568627528E-2"/>
                  <c:y val="-4.9645390070921988E-2"/>
                </c:manualLayout>
              </c:layout>
              <c:tx>
                <c:rich>
                  <a:bodyPr/>
                  <a:lstStyle/>
                  <a:p>
                    <a:r>
                      <a:rPr lang="uk-UA"/>
                      <a:t>Чер. 2021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E6-45D7-A8B3-AAE97F9B17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'B.1.5'!$B$7:$B$34</c:f>
              <c:strCache>
                <c:ptCount val="28"/>
                <c:pt idx="0">
                  <c:v>9</c:v>
                </c:pt>
                <c:pt idx="1">
                  <c:v>10.5</c:v>
                </c:pt>
                <c:pt idx="2">
                  <c:v>12</c:v>
                </c:pt>
                <c:pt idx="3">
                  <c:v>13.5</c:v>
                </c:pt>
                <c:pt idx="4">
                  <c:v>15</c:v>
                </c:pt>
                <c:pt idx="5">
                  <c:v>16.5</c:v>
                </c:pt>
                <c:pt idx="6">
                  <c:v>18</c:v>
                </c:pt>
                <c:pt idx="7">
                  <c:v>19.5</c:v>
                </c:pt>
                <c:pt idx="8">
                  <c:v>21</c:v>
                </c:pt>
                <c:pt idx="9">
                  <c:v>22.5</c:v>
                </c:pt>
                <c:pt idx="10">
                  <c:v>24</c:v>
                </c:pt>
                <c:pt idx="11">
                  <c:v>25.5</c:v>
                </c:pt>
                <c:pt idx="12">
                  <c:v>27</c:v>
                </c:pt>
                <c:pt idx="13">
                  <c:v>28.5</c:v>
                </c:pt>
                <c:pt idx="14">
                  <c:v>30</c:v>
                </c:pt>
                <c:pt idx="15">
                  <c:v>31.5</c:v>
                </c:pt>
                <c:pt idx="16">
                  <c:v>33</c:v>
                </c:pt>
                <c:pt idx="17">
                  <c:v>34.5</c:v>
                </c:pt>
                <c:pt idx="18">
                  <c:v>36</c:v>
                </c:pt>
                <c:pt idx="19">
                  <c:v>37.5</c:v>
                </c:pt>
                <c:pt idx="20">
                  <c:v>39</c:v>
                </c:pt>
                <c:pt idx="21">
                  <c:v>40.5</c:v>
                </c:pt>
                <c:pt idx="22">
                  <c:v>42</c:v>
                </c:pt>
                <c:pt idx="23">
                  <c:v>43.5</c:v>
                </c:pt>
                <c:pt idx="24">
                  <c:v>45</c:v>
                </c:pt>
                <c:pt idx="25">
                  <c:v>46.5</c:v>
                </c:pt>
                <c:pt idx="26">
                  <c:v>48</c:v>
                </c:pt>
                <c:pt idx="27">
                  <c:v>48+</c:v>
                </c:pt>
              </c:strCache>
            </c:strRef>
          </c:cat>
          <c:val>
            <c:numRef>
              <c:f>'B.1.5'!$C$7:$C$34</c:f>
              <c:numCache>
                <c:formatCode>0.0</c:formatCode>
                <c:ptCount val="28"/>
                <c:pt idx="0">
                  <c:v>0</c:v>
                </c:pt>
                <c:pt idx="1">
                  <c:v>0</c:v>
                </c:pt>
                <c:pt idx="2">
                  <c:v>0</c:v>
                </c:pt>
                <c:pt idx="3">
                  <c:v>1</c:v>
                </c:pt>
                <c:pt idx="4">
                  <c:v>2</c:v>
                </c:pt>
                <c:pt idx="5">
                  <c:v>7</c:v>
                </c:pt>
                <c:pt idx="6">
                  <c:v>3</c:v>
                </c:pt>
                <c:pt idx="7">
                  <c:v>16</c:v>
                </c:pt>
                <c:pt idx="8">
                  <c:v>49</c:v>
                </c:pt>
                <c:pt idx="9" formatCode="General">
                  <c:v>32</c:v>
                </c:pt>
                <c:pt idx="10" formatCode="General">
                  <c:v>28</c:v>
                </c:pt>
                <c:pt idx="11" formatCode="General">
                  <c:v>32</c:v>
                </c:pt>
                <c:pt idx="12" formatCode="General">
                  <c:v>66</c:v>
                </c:pt>
                <c:pt idx="13" formatCode="General">
                  <c:v>21</c:v>
                </c:pt>
                <c:pt idx="14" formatCode="General">
                  <c:v>23</c:v>
                </c:pt>
                <c:pt idx="15" formatCode="General">
                  <c:v>21</c:v>
                </c:pt>
                <c:pt idx="16" formatCode="General">
                  <c:v>17</c:v>
                </c:pt>
                <c:pt idx="17" formatCode="General">
                  <c:v>7</c:v>
                </c:pt>
                <c:pt idx="18" formatCode="General">
                  <c:v>6</c:v>
                </c:pt>
                <c:pt idx="19" formatCode="General">
                  <c:v>10</c:v>
                </c:pt>
                <c:pt idx="20" formatCode="General">
                  <c:v>3</c:v>
                </c:pt>
                <c:pt idx="21" formatCode="General">
                  <c:v>2</c:v>
                </c:pt>
                <c:pt idx="22" formatCode="General">
                  <c:v>7</c:v>
                </c:pt>
                <c:pt idx="23" formatCode="General">
                  <c:v>9</c:v>
                </c:pt>
                <c:pt idx="24" formatCode="General">
                  <c:v>4</c:v>
                </c:pt>
                <c:pt idx="25" formatCode="General">
                  <c:v>0</c:v>
                </c:pt>
                <c:pt idx="26" formatCode="General">
                  <c:v>0</c:v>
                </c:pt>
                <c:pt idx="27" formatCode="General">
                  <c:v>0</c:v>
                </c:pt>
              </c:numCache>
            </c:numRef>
          </c:val>
          <c:extLst>
            <c:ext xmlns:c16="http://schemas.microsoft.com/office/drawing/2014/chart" uri="{C3380CC4-5D6E-409C-BE32-E72D297353CC}">
              <c16:uniqueId val="{00000002-6BE6-45D7-A8B3-AAE97F9B1760}"/>
            </c:ext>
          </c:extLst>
        </c:ser>
        <c:dLbls>
          <c:showLegendKey val="0"/>
          <c:showVal val="0"/>
          <c:showCatName val="0"/>
          <c:showSerName val="0"/>
          <c:showPercent val="0"/>
          <c:showBubbleSize val="0"/>
        </c:dLbls>
        <c:gapWidth val="50"/>
        <c:axId val="125086720"/>
        <c:axId val="125088512"/>
      </c:barChart>
      <c:catAx>
        <c:axId val="125086720"/>
        <c:scaling>
          <c:orientation val="minMax"/>
        </c:scaling>
        <c:delete val="0"/>
        <c:axPos val="b"/>
        <c:numFmt formatCode="General"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5088512"/>
        <c:crosses val="autoZero"/>
        <c:auto val="1"/>
        <c:lblAlgn val="ctr"/>
        <c:lblOffset val="100"/>
        <c:tickLblSkip val="5"/>
        <c:noMultiLvlLbl val="0"/>
      </c:catAx>
      <c:valAx>
        <c:axId val="125088512"/>
        <c:scaling>
          <c:orientation val="minMax"/>
          <c:max val="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5086720"/>
        <c:crosses val="autoZero"/>
        <c:crossBetween val="between"/>
        <c:majorUnit val="1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r>
              <a:rPr lang="uk-UA" sz="750" b="1"/>
              <a:t>Кредитний спред</a:t>
            </a:r>
            <a:endParaRPr lang="en-US" sz="750" b="1"/>
          </a:p>
        </c:rich>
      </c:tx>
      <c:overlay val="0"/>
      <c:spPr>
        <a:noFill/>
        <a:ln>
          <a:noFill/>
        </a:ln>
        <a:effectLst/>
      </c:spPr>
    </c:title>
    <c:autoTitleDeleted val="0"/>
    <c:plotArea>
      <c:layout>
        <c:manualLayout>
          <c:layoutTarget val="inner"/>
          <c:xMode val="edge"/>
          <c:yMode val="edge"/>
          <c:x val="0.15184248366013073"/>
          <c:y val="5.8085106382978723E-2"/>
          <c:w val="0.75940457516339865"/>
          <c:h val="0.80254146423186468"/>
        </c:manualLayout>
      </c:layout>
      <c:barChart>
        <c:barDir val="col"/>
        <c:grouping val="clustered"/>
        <c:varyColors val="0"/>
        <c:ser>
          <c:idx val="0"/>
          <c:order val="0"/>
          <c:tx>
            <c:strRef>
              <c:f>'B.1.5'!$E$4</c:f>
              <c:strCache>
                <c:ptCount val="1"/>
                <c:pt idx="0">
                  <c:v>Частота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F0F8-4C96-984D-81F3EFEA3022}"/>
              </c:ext>
            </c:extLst>
          </c:dPt>
          <c:dPt>
            <c:idx val="4"/>
            <c:invertIfNegative val="0"/>
            <c:bubble3D val="0"/>
            <c:extLst>
              <c:ext xmlns:c16="http://schemas.microsoft.com/office/drawing/2014/chart" uri="{C3380CC4-5D6E-409C-BE32-E72D297353CC}">
                <c16:uniqueId val="{00000003-F0F8-4C96-984D-81F3EFEA3022}"/>
              </c:ext>
            </c:extLst>
          </c:dPt>
          <c:dPt>
            <c:idx val="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F0F8-4C96-984D-81F3EFEA3022}"/>
              </c:ext>
            </c:extLst>
          </c:dPt>
          <c:dLbls>
            <c:dLbl>
              <c:idx val="5"/>
              <c:layout>
                <c:manualLayout>
                  <c:x val="-6.6405228758169954E-2"/>
                  <c:y val="-5.2305243759423692E-2"/>
                </c:manualLayout>
              </c:layout>
              <c:tx>
                <c:rich>
                  <a:bodyPr/>
                  <a:lstStyle/>
                  <a:p>
                    <a:r>
                      <a:rPr lang="uk-UA"/>
                      <a:t>Чер.2021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F8-4C96-984D-81F3EFEA30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505050"/>
                      </a:solidFill>
                      <a:round/>
                    </a:ln>
                    <a:effectLst/>
                  </c:spPr>
                </c15:leaderLines>
              </c:ext>
            </c:extLst>
          </c:dLbls>
          <c:cat>
            <c:strRef>
              <c:f>'B.1.5'!$D$7:$D$32</c:f>
              <c:strCache>
                <c:ptCount val="26"/>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10.5</c:v>
                </c:pt>
                <c:pt idx="20">
                  <c:v>11</c:v>
                </c:pt>
                <c:pt idx="21">
                  <c:v>11.5</c:v>
                </c:pt>
                <c:pt idx="22">
                  <c:v>12</c:v>
                </c:pt>
                <c:pt idx="23">
                  <c:v>12.5</c:v>
                </c:pt>
                <c:pt idx="24">
                  <c:v>13</c:v>
                </c:pt>
                <c:pt idx="25">
                  <c:v>13+</c:v>
                </c:pt>
              </c:strCache>
            </c:strRef>
          </c:cat>
          <c:val>
            <c:numRef>
              <c:f>'B.1.5'!$E$7:$E$32</c:f>
              <c:numCache>
                <c:formatCode>0.0</c:formatCode>
                <c:ptCount val="26"/>
                <c:pt idx="0">
                  <c:v>0</c:v>
                </c:pt>
                <c:pt idx="1">
                  <c:v>0</c:v>
                </c:pt>
                <c:pt idx="2">
                  <c:v>0</c:v>
                </c:pt>
                <c:pt idx="3">
                  <c:v>0</c:v>
                </c:pt>
                <c:pt idx="4">
                  <c:v>22</c:v>
                </c:pt>
                <c:pt idx="5">
                  <c:v>33</c:v>
                </c:pt>
                <c:pt idx="6">
                  <c:v>41</c:v>
                </c:pt>
                <c:pt idx="7">
                  <c:v>28</c:v>
                </c:pt>
                <c:pt idx="8">
                  <c:v>32</c:v>
                </c:pt>
                <c:pt idx="9">
                  <c:v>23</c:v>
                </c:pt>
                <c:pt idx="10">
                  <c:v>20</c:v>
                </c:pt>
                <c:pt idx="11">
                  <c:v>19</c:v>
                </c:pt>
                <c:pt idx="12" formatCode="General">
                  <c:v>15</c:v>
                </c:pt>
                <c:pt idx="13" formatCode="General">
                  <c:v>9</c:v>
                </c:pt>
                <c:pt idx="14" formatCode="General">
                  <c:v>13</c:v>
                </c:pt>
                <c:pt idx="15">
                  <c:v>16</c:v>
                </c:pt>
                <c:pt idx="16">
                  <c:v>4</c:v>
                </c:pt>
                <c:pt idx="17">
                  <c:v>4</c:v>
                </c:pt>
                <c:pt idx="18">
                  <c:v>4</c:v>
                </c:pt>
                <c:pt idx="19">
                  <c:v>1</c:v>
                </c:pt>
                <c:pt idx="20">
                  <c:v>2</c:v>
                </c:pt>
                <c:pt idx="21">
                  <c:v>0</c:v>
                </c:pt>
                <c:pt idx="22">
                  <c:v>0</c:v>
                </c:pt>
                <c:pt idx="23">
                  <c:v>0</c:v>
                </c:pt>
                <c:pt idx="24">
                  <c:v>1</c:v>
                </c:pt>
                <c:pt idx="25">
                  <c:v>7</c:v>
                </c:pt>
              </c:numCache>
            </c:numRef>
          </c:val>
          <c:extLst>
            <c:ext xmlns:c16="http://schemas.microsoft.com/office/drawing/2014/chart" uri="{C3380CC4-5D6E-409C-BE32-E72D297353CC}">
              <c16:uniqueId val="{00000006-F0F8-4C96-984D-81F3EFEA3022}"/>
            </c:ext>
          </c:extLst>
        </c:ser>
        <c:dLbls>
          <c:showLegendKey val="0"/>
          <c:showVal val="0"/>
          <c:showCatName val="0"/>
          <c:showSerName val="0"/>
          <c:showPercent val="0"/>
          <c:showBubbleSize val="0"/>
        </c:dLbls>
        <c:gapWidth val="50"/>
        <c:axId val="125111680"/>
        <c:axId val="125121664"/>
      </c:barChart>
      <c:catAx>
        <c:axId val="1251116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121664"/>
        <c:crosses val="autoZero"/>
        <c:auto val="1"/>
        <c:lblAlgn val="ctr"/>
        <c:lblOffset val="100"/>
        <c:tickLblSkip val="5"/>
        <c:noMultiLvlLbl val="0"/>
      </c:catAx>
      <c:valAx>
        <c:axId val="12512166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111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1.4</c:v>
                </c:pt>
                <c:pt idx="1">
                  <c:v>-6.4</c:v>
                </c:pt>
                <c:pt idx="2">
                  <c:v>4.5999999999999996</c:v>
                </c:pt>
                <c:pt idx="3">
                  <c:v>3</c:v>
                </c:pt>
                <c:pt idx="4">
                  <c:v>2.2000000000000002</c:v>
                </c:pt>
                <c:pt idx="5">
                  <c:v>2.2000000000000002</c:v>
                </c:pt>
                <c:pt idx="6">
                  <c:v>-3.5</c:v>
                </c:pt>
                <c:pt idx="7">
                  <c:v>6.3</c:v>
                </c:pt>
                <c:pt idx="8">
                  <c:v>3.3</c:v>
                </c:pt>
                <c:pt idx="9">
                  <c:v>2.2000000000000002</c:v>
                </c:pt>
                <c:pt idx="10">
                  <c:v>6</c:v>
                </c:pt>
                <c:pt idx="11">
                  <c:v>2.2999999999999998</c:v>
                </c:pt>
                <c:pt idx="12">
                  <c:v>8.6</c:v>
                </c:pt>
                <c:pt idx="13">
                  <c:v>6.1</c:v>
                </c:pt>
                <c:pt idx="14">
                  <c:v>5.7</c:v>
                </c:pt>
                <c:pt idx="15">
                  <c:v>2</c:v>
                </c:pt>
                <c:pt idx="16">
                  <c:v>-3</c:v>
                </c:pt>
                <c:pt idx="17">
                  <c:v>3.3</c:v>
                </c:pt>
                <c:pt idx="18">
                  <c:v>2.2999999999999998</c:v>
                </c:pt>
                <c:pt idx="19">
                  <c:v>2.2999999999999998</c:v>
                </c:pt>
                <c:pt idx="20">
                  <c:v>0.9</c:v>
                </c:pt>
                <c:pt idx="21">
                  <c:v>1.8</c:v>
                </c:pt>
                <c:pt idx="22">
                  <c:v>5.3</c:v>
                </c:pt>
                <c:pt idx="23">
                  <c:v>3.7</c:v>
                </c:pt>
                <c:pt idx="24">
                  <c:v>3.7</c:v>
                </c:pt>
                <c:pt idx="25">
                  <c:v>2.5</c:v>
                </c:pt>
                <c:pt idx="26">
                  <c:v>-3.9</c:v>
                </c:pt>
                <c:pt idx="27">
                  <c:v>5.5</c:v>
                </c:pt>
                <c:pt idx="28">
                  <c:v>3.6</c:v>
                </c:pt>
                <c:pt idx="29">
                  <c:v>3.2</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31591808"/>
        <c:axId val="31598080"/>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31605504"/>
        <c:axId val="31599616"/>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4.8</c:v>
                </c:pt>
                <c:pt idx="3">
                  <c:v>2.4</c:v>
                </c:pt>
                <c:pt idx="4">
                  <c:v>2.2000000000000002</c:v>
                </c:pt>
                <c:pt idx="7">
                  <c:v>5.8</c:v>
                </c:pt>
                <c:pt idx="8">
                  <c:v>2.5</c:v>
                </c:pt>
                <c:pt idx="9">
                  <c:v>2.2000000000000002</c:v>
                </c:pt>
                <c:pt idx="12">
                  <c:v>8.6</c:v>
                </c:pt>
                <c:pt idx="13">
                  <c:v>6.1</c:v>
                </c:pt>
                <c:pt idx="14">
                  <c:v>5.7</c:v>
                </c:pt>
                <c:pt idx="17">
                  <c:v>3.3</c:v>
                </c:pt>
                <c:pt idx="18">
                  <c:v>2.2999999999999998</c:v>
                </c:pt>
                <c:pt idx="19">
                  <c:v>2.2999999999999998</c:v>
                </c:pt>
                <c:pt idx="22">
                  <c:v>5.3</c:v>
                </c:pt>
                <c:pt idx="23">
                  <c:v>3.7</c:v>
                </c:pt>
                <c:pt idx="24">
                  <c:v>3.7</c:v>
                </c:pt>
                <c:pt idx="27">
                  <c:v>5.2</c:v>
                </c:pt>
                <c:pt idx="28">
                  <c:v>3.4</c:v>
                </c:pt>
                <c:pt idx="29">
                  <c:v>3.2</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31591808"/>
        <c:axId val="31598080"/>
      </c:scatterChart>
      <c:catAx>
        <c:axId val="3159180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31598080"/>
        <c:crosses val="autoZero"/>
        <c:auto val="1"/>
        <c:lblAlgn val="ctr"/>
        <c:lblOffset val="100"/>
        <c:tickLblSkip val="1"/>
        <c:tickMarkSkip val="1"/>
        <c:noMultiLvlLbl val="0"/>
      </c:catAx>
      <c:valAx>
        <c:axId val="31598080"/>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1591808"/>
        <c:crosses val="autoZero"/>
        <c:crossBetween val="between"/>
        <c:majorUnit val="3"/>
      </c:valAx>
      <c:valAx>
        <c:axId val="31599616"/>
        <c:scaling>
          <c:orientation val="minMax"/>
          <c:max val="7"/>
        </c:scaling>
        <c:delete val="0"/>
        <c:axPos val="r"/>
        <c:numFmt formatCode="General" sourceLinked="1"/>
        <c:majorTickMark val="none"/>
        <c:minorTickMark val="none"/>
        <c:tickLblPos val="none"/>
        <c:spPr>
          <a:ln>
            <a:solidFill>
              <a:sysClr val="windowText" lastClr="000000"/>
            </a:solidFill>
          </a:ln>
        </c:spPr>
        <c:crossAx val="31605504"/>
        <c:crosses val="max"/>
        <c:crossBetween val="between"/>
      </c:valAx>
      <c:catAx>
        <c:axId val="31605504"/>
        <c:scaling>
          <c:orientation val="minMax"/>
        </c:scaling>
        <c:delete val="1"/>
        <c:axPos val="b"/>
        <c:numFmt formatCode="General" sourceLinked="1"/>
        <c:majorTickMark val="out"/>
        <c:minorTickMark val="none"/>
        <c:tickLblPos val="nextTo"/>
        <c:crossAx val="31599616"/>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750" b="1"/>
              <a:t>CAPE</a:t>
            </a:r>
          </a:p>
        </c:rich>
      </c:tx>
      <c:layout>
        <c:manualLayout>
          <c:xMode val="edge"/>
          <c:yMode val="edge"/>
          <c:x val="0.38864640522875815"/>
          <c:y val="5.6737588652482268E-2"/>
        </c:manualLayout>
      </c:layout>
      <c:overlay val="0"/>
    </c:title>
    <c:autoTitleDeleted val="0"/>
    <c:plotArea>
      <c:layout>
        <c:manualLayout>
          <c:layoutTarget val="inner"/>
          <c:xMode val="edge"/>
          <c:yMode val="edge"/>
          <c:x val="0.15184248366013073"/>
          <c:y val="5.8085106382978723E-2"/>
          <c:w val="0.77708823529411764"/>
          <c:h val="0.80427933210476354"/>
        </c:manualLayout>
      </c:layout>
      <c:barChart>
        <c:barDir val="col"/>
        <c:grouping val="clustered"/>
        <c:varyColors val="0"/>
        <c:ser>
          <c:idx val="0"/>
          <c:order val="0"/>
          <c:tx>
            <c:strRef>
              <c:f>'B.1.5'!$C$4</c:f>
              <c:strCache>
                <c:ptCount val="1"/>
                <c:pt idx="0">
                  <c:v>Частота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193-41AA-9432-DDCC6C9B4F17}"/>
              </c:ext>
            </c:extLst>
          </c:dPt>
          <c:dLbls>
            <c:dLbl>
              <c:idx val="19"/>
              <c:layout>
                <c:manualLayout>
                  <c:x val="4.9803921568627528E-2"/>
                  <c:y val="-4.9645390070921988E-2"/>
                </c:manualLayout>
              </c:layout>
              <c:tx>
                <c:rich>
                  <a:bodyPr/>
                  <a:lstStyle/>
                  <a:p>
                    <a:r>
                      <a:rPr lang="en-US"/>
                      <a:t>Jun. 2021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93-41AA-9432-DDCC6C9B4F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05050"/>
                      </a:solidFill>
                    </a:ln>
                  </c:spPr>
                </c15:leaderLines>
              </c:ext>
            </c:extLst>
          </c:dLbls>
          <c:cat>
            <c:strRef>
              <c:f>'B.1.5'!$B$7:$B$34</c:f>
              <c:strCache>
                <c:ptCount val="28"/>
                <c:pt idx="0">
                  <c:v>9</c:v>
                </c:pt>
                <c:pt idx="1">
                  <c:v>10.5</c:v>
                </c:pt>
                <c:pt idx="2">
                  <c:v>12</c:v>
                </c:pt>
                <c:pt idx="3">
                  <c:v>13.5</c:v>
                </c:pt>
                <c:pt idx="4">
                  <c:v>15</c:v>
                </c:pt>
                <c:pt idx="5">
                  <c:v>16.5</c:v>
                </c:pt>
                <c:pt idx="6">
                  <c:v>18</c:v>
                </c:pt>
                <c:pt idx="7">
                  <c:v>19.5</c:v>
                </c:pt>
                <c:pt idx="8">
                  <c:v>21</c:v>
                </c:pt>
                <c:pt idx="9">
                  <c:v>22.5</c:v>
                </c:pt>
                <c:pt idx="10">
                  <c:v>24</c:v>
                </c:pt>
                <c:pt idx="11">
                  <c:v>25.5</c:v>
                </c:pt>
                <c:pt idx="12">
                  <c:v>27</c:v>
                </c:pt>
                <c:pt idx="13">
                  <c:v>28.5</c:v>
                </c:pt>
                <c:pt idx="14">
                  <c:v>30</c:v>
                </c:pt>
                <c:pt idx="15">
                  <c:v>31.5</c:v>
                </c:pt>
                <c:pt idx="16">
                  <c:v>33</c:v>
                </c:pt>
                <c:pt idx="17">
                  <c:v>34.5</c:v>
                </c:pt>
                <c:pt idx="18">
                  <c:v>36</c:v>
                </c:pt>
                <c:pt idx="19">
                  <c:v>37.5</c:v>
                </c:pt>
                <c:pt idx="20">
                  <c:v>39</c:v>
                </c:pt>
                <c:pt idx="21">
                  <c:v>40.5</c:v>
                </c:pt>
                <c:pt idx="22">
                  <c:v>42</c:v>
                </c:pt>
                <c:pt idx="23">
                  <c:v>43.5</c:v>
                </c:pt>
                <c:pt idx="24">
                  <c:v>45</c:v>
                </c:pt>
                <c:pt idx="25">
                  <c:v>46.5</c:v>
                </c:pt>
                <c:pt idx="26">
                  <c:v>48</c:v>
                </c:pt>
                <c:pt idx="27">
                  <c:v>48+</c:v>
                </c:pt>
              </c:strCache>
            </c:strRef>
          </c:cat>
          <c:val>
            <c:numRef>
              <c:f>'B.1.5'!$C$7:$C$34</c:f>
              <c:numCache>
                <c:formatCode>0.0</c:formatCode>
                <c:ptCount val="28"/>
                <c:pt idx="0">
                  <c:v>0</c:v>
                </c:pt>
                <c:pt idx="1">
                  <c:v>0</c:v>
                </c:pt>
                <c:pt idx="2">
                  <c:v>0</c:v>
                </c:pt>
                <c:pt idx="3">
                  <c:v>1</c:v>
                </c:pt>
                <c:pt idx="4">
                  <c:v>2</c:v>
                </c:pt>
                <c:pt idx="5">
                  <c:v>7</c:v>
                </c:pt>
                <c:pt idx="6">
                  <c:v>3</c:v>
                </c:pt>
                <c:pt idx="7">
                  <c:v>16</c:v>
                </c:pt>
                <c:pt idx="8">
                  <c:v>49</c:v>
                </c:pt>
                <c:pt idx="9" formatCode="General">
                  <c:v>32</c:v>
                </c:pt>
                <c:pt idx="10" formatCode="General">
                  <c:v>28</c:v>
                </c:pt>
                <c:pt idx="11" formatCode="General">
                  <c:v>32</c:v>
                </c:pt>
                <c:pt idx="12" formatCode="General">
                  <c:v>66</c:v>
                </c:pt>
                <c:pt idx="13" formatCode="General">
                  <c:v>21</c:v>
                </c:pt>
                <c:pt idx="14" formatCode="General">
                  <c:v>23</c:v>
                </c:pt>
                <c:pt idx="15" formatCode="General">
                  <c:v>21</c:v>
                </c:pt>
                <c:pt idx="16" formatCode="General">
                  <c:v>17</c:v>
                </c:pt>
                <c:pt idx="17" formatCode="General">
                  <c:v>7</c:v>
                </c:pt>
                <c:pt idx="18" formatCode="General">
                  <c:v>6</c:v>
                </c:pt>
                <c:pt idx="19" formatCode="General">
                  <c:v>10</c:v>
                </c:pt>
                <c:pt idx="20" formatCode="General">
                  <c:v>3</c:v>
                </c:pt>
                <c:pt idx="21" formatCode="General">
                  <c:v>2</c:v>
                </c:pt>
                <c:pt idx="22" formatCode="General">
                  <c:v>7</c:v>
                </c:pt>
                <c:pt idx="23" formatCode="General">
                  <c:v>9</c:v>
                </c:pt>
                <c:pt idx="24" formatCode="General">
                  <c:v>4</c:v>
                </c:pt>
                <c:pt idx="25" formatCode="General">
                  <c:v>0</c:v>
                </c:pt>
                <c:pt idx="26" formatCode="General">
                  <c:v>0</c:v>
                </c:pt>
                <c:pt idx="27" formatCode="General">
                  <c:v>0</c:v>
                </c:pt>
              </c:numCache>
            </c:numRef>
          </c:val>
          <c:extLst>
            <c:ext xmlns:c16="http://schemas.microsoft.com/office/drawing/2014/chart" uri="{C3380CC4-5D6E-409C-BE32-E72D297353CC}">
              <c16:uniqueId val="{00000002-C193-41AA-9432-DDCC6C9B4F17}"/>
            </c:ext>
          </c:extLst>
        </c:ser>
        <c:dLbls>
          <c:showLegendKey val="0"/>
          <c:showVal val="0"/>
          <c:showCatName val="0"/>
          <c:showSerName val="0"/>
          <c:showPercent val="0"/>
          <c:showBubbleSize val="0"/>
        </c:dLbls>
        <c:gapWidth val="50"/>
        <c:axId val="129764736"/>
        <c:axId val="129774720"/>
      </c:barChart>
      <c:catAx>
        <c:axId val="129764736"/>
        <c:scaling>
          <c:orientation val="minMax"/>
        </c:scaling>
        <c:delete val="0"/>
        <c:axPos val="b"/>
        <c:numFmt formatCode="General"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9774720"/>
        <c:crosses val="autoZero"/>
        <c:auto val="1"/>
        <c:lblAlgn val="ctr"/>
        <c:lblOffset val="100"/>
        <c:tickLblSkip val="5"/>
        <c:noMultiLvlLbl val="0"/>
      </c:catAx>
      <c:valAx>
        <c:axId val="129774720"/>
        <c:scaling>
          <c:orientation val="minMax"/>
          <c:max val="7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9764736"/>
        <c:crosses val="autoZero"/>
        <c:crossBetween val="between"/>
        <c:majorUnit val="1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r>
              <a:rPr lang="en-US" sz="750" b="1"/>
              <a:t>Credit spread</a:t>
            </a:r>
          </a:p>
        </c:rich>
      </c:tx>
      <c:layout>
        <c:manualLayout>
          <c:xMode val="edge"/>
          <c:yMode val="edge"/>
          <c:x val="0.3159535947712418"/>
          <c:y val="5.6737588652482268E-2"/>
        </c:manualLayout>
      </c:layout>
      <c:overlay val="0"/>
      <c:spPr>
        <a:noFill/>
        <a:ln>
          <a:noFill/>
        </a:ln>
        <a:effectLst/>
      </c:spPr>
    </c:title>
    <c:autoTitleDeleted val="0"/>
    <c:plotArea>
      <c:layout>
        <c:manualLayout>
          <c:layoutTarget val="inner"/>
          <c:xMode val="edge"/>
          <c:yMode val="edge"/>
          <c:x val="0.15184248366013073"/>
          <c:y val="5.8085106382978723E-2"/>
          <c:w val="0.75940457516339865"/>
          <c:h val="0.80254146423186468"/>
        </c:manualLayout>
      </c:layout>
      <c:barChart>
        <c:barDir val="col"/>
        <c:grouping val="clustered"/>
        <c:varyColors val="0"/>
        <c:ser>
          <c:idx val="0"/>
          <c:order val="0"/>
          <c:tx>
            <c:strRef>
              <c:f>'B.1.5'!$E$4</c:f>
              <c:strCache>
                <c:ptCount val="1"/>
                <c:pt idx="0">
                  <c:v>Частота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76C-4D7A-B1D6-EBF690A02438}"/>
              </c:ext>
            </c:extLst>
          </c:dPt>
          <c:dPt>
            <c:idx val="4"/>
            <c:invertIfNegative val="0"/>
            <c:bubble3D val="0"/>
            <c:extLst>
              <c:ext xmlns:c16="http://schemas.microsoft.com/office/drawing/2014/chart" uri="{C3380CC4-5D6E-409C-BE32-E72D297353CC}">
                <c16:uniqueId val="{00000003-A76C-4D7A-B1D6-EBF690A02438}"/>
              </c:ext>
            </c:extLst>
          </c:dPt>
          <c:dPt>
            <c:idx val="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76C-4D7A-B1D6-EBF690A02438}"/>
              </c:ext>
            </c:extLst>
          </c:dPt>
          <c:dLbls>
            <c:dLbl>
              <c:idx val="5"/>
              <c:layout>
                <c:manualLayout>
                  <c:x val="-6.6405228758169954E-2"/>
                  <c:y val="-5.2305243759423692E-2"/>
                </c:manualLayout>
              </c:layout>
              <c:tx>
                <c:rich>
                  <a:bodyPr/>
                  <a:lstStyle/>
                  <a:p>
                    <a:r>
                      <a:rPr lang="en-US"/>
                      <a:t>Jun.2021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6C-4D7A-B1D6-EBF690A0243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505050"/>
                      </a:solidFill>
                      <a:round/>
                    </a:ln>
                    <a:effectLst/>
                  </c:spPr>
                </c15:leaderLines>
              </c:ext>
            </c:extLst>
          </c:dLbls>
          <c:cat>
            <c:strRef>
              <c:f>'B.1.5'!$D$7:$D$32</c:f>
              <c:strCache>
                <c:ptCount val="26"/>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10.5</c:v>
                </c:pt>
                <c:pt idx="20">
                  <c:v>11</c:v>
                </c:pt>
                <c:pt idx="21">
                  <c:v>11.5</c:v>
                </c:pt>
                <c:pt idx="22">
                  <c:v>12</c:v>
                </c:pt>
                <c:pt idx="23">
                  <c:v>12.5</c:v>
                </c:pt>
                <c:pt idx="24">
                  <c:v>13</c:v>
                </c:pt>
                <c:pt idx="25">
                  <c:v>13+</c:v>
                </c:pt>
              </c:strCache>
            </c:strRef>
          </c:cat>
          <c:val>
            <c:numRef>
              <c:f>'B.1.5'!$E$7:$E$32</c:f>
              <c:numCache>
                <c:formatCode>0.0</c:formatCode>
                <c:ptCount val="26"/>
                <c:pt idx="0">
                  <c:v>0</c:v>
                </c:pt>
                <c:pt idx="1">
                  <c:v>0</c:v>
                </c:pt>
                <c:pt idx="2">
                  <c:v>0</c:v>
                </c:pt>
                <c:pt idx="3">
                  <c:v>0</c:v>
                </c:pt>
                <c:pt idx="4">
                  <c:v>22</c:v>
                </c:pt>
                <c:pt idx="5">
                  <c:v>33</c:v>
                </c:pt>
                <c:pt idx="6">
                  <c:v>41</c:v>
                </c:pt>
                <c:pt idx="7">
                  <c:v>28</c:v>
                </c:pt>
                <c:pt idx="8">
                  <c:v>32</c:v>
                </c:pt>
                <c:pt idx="9">
                  <c:v>23</c:v>
                </c:pt>
                <c:pt idx="10">
                  <c:v>20</c:v>
                </c:pt>
                <c:pt idx="11">
                  <c:v>19</c:v>
                </c:pt>
                <c:pt idx="12" formatCode="General">
                  <c:v>15</c:v>
                </c:pt>
                <c:pt idx="13" formatCode="General">
                  <c:v>9</c:v>
                </c:pt>
                <c:pt idx="14" formatCode="General">
                  <c:v>13</c:v>
                </c:pt>
                <c:pt idx="15">
                  <c:v>16</c:v>
                </c:pt>
                <c:pt idx="16">
                  <c:v>4</c:v>
                </c:pt>
                <c:pt idx="17">
                  <c:v>4</c:v>
                </c:pt>
                <c:pt idx="18">
                  <c:v>4</c:v>
                </c:pt>
                <c:pt idx="19">
                  <c:v>1</c:v>
                </c:pt>
                <c:pt idx="20">
                  <c:v>2</c:v>
                </c:pt>
                <c:pt idx="21">
                  <c:v>0</c:v>
                </c:pt>
                <c:pt idx="22">
                  <c:v>0</c:v>
                </c:pt>
                <c:pt idx="23">
                  <c:v>0</c:v>
                </c:pt>
                <c:pt idx="24">
                  <c:v>1</c:v>
                </c:pt>
                <c:pt idx="25">
                  <c:v>7</c:v>
                </c:pt>
              </c:numCache>
            </c:numRef>
          </c:val>
          <c:extLst>
            <c:ext xmlns:c16="http://schemas.microsoft.com/office/drawing/2014/chart" uri="{C3380CC4-5D6E-409C-BE32-E72D297353CC}">
              <c16:uniqueId val="{00000006-A76C-4D7A-B1D6-EBF690A02438}"/>
            </c:ext>
          </c:extLst>
        </c:ser>
        <c:dLbls>
          <c:showLegendKey val="0"/>
          <c:showVal val="0"/>
          <c:showCatName val="0"/>
          <c:showSerName val="0"/>
          <c:showPercent val="0"/>
          <c:showBubbleSize val="0"/>
        </c:dLbls>
        <c:gapWidth val="50"/>
        <c:axId val="129896448"/>
        <c:axId val="129897984"/>
      </c:barChart>
      <c:catAx>
        <c:axId val="1298964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9897984"/>
        <c:crosses val="autoZero"/>
        <c:auto val="1"/>
        <c:lblAlgn val="ctr"/>
        <c:lblOffset val="100"/>
        <c:tickLblSkip val="5"/>
        <c:noMultiLvlLbl val="0"/>
      </c:catAx>
      <c:valAx>
        <c:axId val="12989798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989644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'2.1.1'!$E$4:$E$57</c:f>
              <c:numCache>
                <c:formatCode>0.0</c:formatCode>
                <c:ptCount val="54"/>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pt idx="30">
                  <c:v>7.24</c:v>
                </c:pt>
                <c:pt idx="31">
                  <c:v>7.06</c:v>
                </c:pt>
                <c:pt idx="32">
                  <c:v>6.3</c:v>
                </c:pt>
                <c:pt idx="33">
                  <c:v>5.21</c:v>
                </c:pt>
                <c:pt idx="34">
                  <c:v>4.53</c:v>
                </c:pt>
                <c:pt idx="35">
                  <c:v>3.45</c:v>
                </c:pt>
                <c:pt idx="36">
                  <c:v>2.46</c:v>
                </c:pt>
                <c:pt idx="37">
                  <c:v>1.91</c:v>
                </c:pt>
                <c:pt idx="38">
                  <c:v>2.2599999999999998</c:v>
                </c:pt>
                <c:pt idx="39">
                  <c:v>2.48</c:v>
                </c:pt>
                <c:pt idx="40">
                  <c:v>2.0699999999999998</c:v>
                </c:pt>
                <c:pt idx="41">
                  <c:v>2.0499999999999998</c:v>
                </c:pt>
                <c:pt idx="42">
                  <c:v>1.87</c:v>
                </c:pt>
                <c:pt idx="43">
                  <c:v>1.87</c:v>
                </c:pt>
                <c:pt idx="44">
                  <c:v>1.8</c:v>
                </c:pt>
                <c:pt idx="45">
                  <c:v>1.6</c:v>
                </c:pt>
                <c:pt idx="46">
                  <c:v>2.1</c:v>
                </c:pt>
                <c:pt idx="47">
                  <c:v>2.6</c:v>
                </c:pt>
                <c:pt idx="48">
                  <c:v>3.4</c:v>
                </c:pt>
                <c:pt idx="49">
                  <c:v>4.12</c:v>
                </c:pt>
                <c:pt idx="50">
                  <c:v>4.8</c:v>
                </c:pt>
                <c:pt idx="51">
                  <c:v>5.15</c:v>
                </c:pt>
                <c:pt idx="52">
                  <c:v>5.93</c:v>
                </c:pt>
                <c:pt idx="53">
                  <c:v>6.21</c:v>
                </c:pt>
              </c:numCache>
            </c:numRef>
          </c:val>
          <c:extLst>
            <c:ext xmlns:c16="http://schemas.microsoft.com/office/drawing/2014/chart" uri="{C3380CC4-5D6E-409C-BE32-E72D297353CC}">
              <c16:uniqueId val="{00000000-EE92-714D-9D88-0E3A5BF53372}"/>
            </c:ext>
          </c:extLst>
        </c:ser>
        <c:ser>
          <c:idx val="7"/>
          <c:order val="1"/>
          <c:tx>
            <c:strRef>
              <c:f>'2.1.1'!$F$1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'2.1.1'!$F$4:$F$57</c:f>
              <c:numCache>
                <c:formatCode>0.0</c:formatCode>
                <c:ptCount val="54"/>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pt idx="30">
                  <c:v>1.3</c:v>
                </c:pt>
                <c:pt idx="31">
                  <c:v>0.85</c:v>
                </c:pt>
                <c:pt idx="32">
                  <c:v>0.81</c:v>
                </c:pt>
                <c:pt idx="33">
                  <c:v>0.87</c:v>
                </c:pt>
                <c:pt idx="34">
                  <c:v>0.68</c:v>
                </c:pt>
                <c:pt idx="35">
                  <c:v>1.06</c:v>
                </c:pt>
                <c:pt idx="36">
                  <c:v>1.52</c:v>
                </c:pt>
                <c:pt idx="37">
                  <c:v>1.7</c:v>
                </c:pt>
                <c:pt idx="38">
                  <c:v>1.31</c:v>
                </c:pt>
                <c:pt idx="39">
                  <c:v>1.05</c:v>
                </c:pt>
                <c:pt idx="40">
                  <c:v>1.01</c:v>
                </c:pt>
                <c:pt idx="41">
                  <c:v>0.94</c:v>
                </c:pt>
                <c:pt idx="42">
                  <c:v>1.1299999999999999</c:v>
                </c:pt>
                <c:pt idx="43">
                  <c:v>1.33</c:v>
                </c:pt>
                <c:pt idx="44">
                  <c:v>1.3</c:v>
                </c:pt>
                <c:pt idx="45">
                  <c:v>1.6</c:v>
                </c:pt>
                <c:pt idx="46">
                  <c:v>1.8</c:v>
                </c:pt>
                <c:pt idx="47">
                  <c:v>1.9</c:v>
                </c:pt>
                <c:pt idx="48">
                  <c:v>1.64</c:v>
                </c:pt>
                <c:pt idx="49">
                  <c:v>1.67</c:v>
                </c:pt>
                <c:pt idx="50">
                  <c:v>1.6</c:v>
                </c:pt>
                <c:pt idx="51">
                  <c:v>1.53</c:v>
                </c:pt>
                <c:pt idx="52">
                  <c:v>1.49</c:v>
                </c:pt>
                <c:pt idx="53">
                  <c:v>1.62</c:v>
                </c:pt>
              </c:numCache>
            </c:numRef>
          </c:val>
          <c:extLst>
            <c:ext xmlns:c16="http://schemas.microsoft.com/office/drawing/2014/chart" uri="{C3380CC4-5D6E-409C-BE32-E72D297353CC}">
              <c16:uniqueId val="{00000001-EE92-714D-9D88-0E3A5BF53372}"/>
            </c:ext>
          </c:extLst>
        </c:ser>
        <c:dLbls>
          <c:showLegendKey val="0"/>
          <c:showVal val="0"/>
          <c:showCatName val="0"/>
          <c:showSerName val="0"/>
          <c:showPercent val="0"/>
          <c:showBubbleSize val="0"/>
        </c:dLbls>
        <c:axId val="127733760"/>
        <c:axId val="127735296"/>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'2.1.1'!$B$4:$B$57</c:f>
              <c:numCache>
                <c:formatCode>General</c:formatCode>
                <c:ptCount val="54"/>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c:v>9.5</c:v>
                </c:pt>
                <c:pt idx="22">
                  <c:v>10</c:v>
                </c:pt>
                <c:pt idx="23">
                  <c:v>9.8000000000000007</c:v>
                </c:pt>
                <c:pt idx="24">
                  <c:v>9.1999999999999993</c:v>
                </c:pt>
                <c:pt idx="25">
                  <c:v>8.8000000000000007</c:v>
                </c:pt>
                <c:pt idx="26">
                  <c:v>8.6</c:v>
                </c:pt>
                <c:pt idx="27" formatCode="0.0">
                  <c:v>8.8000000000000007</c:v>
                </c:pt>
                <c:pt idx="28" formatCode="0.0">
                  <c:v>9.6</c:v>
                </c:pt>
                <c:pt idx="29" formatCode="0.0">
                  <c:v>9</c:v>
                </c:pt>
                <c:pt idx="30">
                  <c:v>9.1</c:v>
                </c:pt>
                <c:pt idx="31">
                  <c:v>8.8000000000000007</c:v>
                </c:pt>
                <c:pt idx="32">
                  <c:v>7.5</c:v>
                </c:pt>
                <c:pt idx="33">
                  <c:v>6.5</c:v>
                </c:pt>
                <c:pt idx="34">
                  <c:v>5.0999999999999996</c:v>
                </c:pt>
                <c:pt idx="35">
                  <c:v>4.0999999999999996</c:v>
                </c:pt>
                <c:pt idx="36">
                  <c:v>3.2</c:v>
                </c:pt>
                <c:pt idx="37">
                  <c:v>2.4</c:v>
                </c:pt>
                <c:pt idx="38">
                  <c:v>2.2999999999999998</c:v>
                </c:pt>
                <c:pt idx="39">
                  <c:v>2.1</c:v>
                </c:pt>
                <c:pt idx="40">
                  <c:v>1.7</c:v>
                </c:pt>
                <c:pt idx="41" formatCode="0.0">
                  <c:v>2.4</c:v>
                </c:pt>
                <c:pt idx="42" formatCode="0.0">
                  <c:v>2.4</c:v>
                </c:pt>
                <c:pt idx="43" formatCode="0.0">
                  <c:v>2.5</c:v>
                </c:pt>
                <c:pt idx="44" formatCode="0.0">
                  <c:v>2.2999999999999998</c:v>
                </c:pt>
                <c:pt idx="45" formatCode="0.0">
                  <c:v>2.6</c:v>
                </c:pt>
                <c:pt idx="46" formatCode="0.0">
                  <c:v>3.8</c:v>
                </c:pt>
                <c:pt idx="47" formatCode="0.0">
                  <c:v>5</c:v>
                </c:pt>
                <c:pt idx="48">
                  <c:v>6.1</c:v>
                </c:pt>
                <c:pt idx="49">
                  <c:v>7.5</c:v>
                </c:pt>
                <c:pt idx="50">
                  <c:v>8.5</c:v>
                </c:pt>
                <c:pt idx="51">
                  <c:v>8.4</c:v>
                </c:pt>
                <c:pt idx="52">
                  <c:v>9.5</c:v>
                </c:pt>
                <c:pt idx="53" formatCode="0.0">
                  <c:v>9.5</c:v>
                </c:pt>
              </c:numCache>
            </c:numRef>
          </c:val>
          <c:smooth val="0"/>
          <c:extLst>
            <c:ext xmlns:c16="http://schemas.microsoft.com/office/drawing/2014/chart" uri="{C3380CC4-5D6E-409C-BE32-E72D297353CC}">
              <c16:uniqueId val="{00000002-EE92-714D-9D88-0E3A5BF53372}"/>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'2.1.1'!$C$4:$C$57</c:f>
              <c:numCache>
                <c:formatCode>General</c:formatCode>
                <c:ptCount val="54"/>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c:v>8.8000000000000007</c:v>
                </c:pt>
                <c:pt idx="22">
                  <c:v>8.9</c:v>
                </c:pt>
                <c:pt idx="23">
                  <c:v>8.6999999999999993</c:v>
                </c:pt>
                <c:pt idx="24">
                  <c:v>8.3000000000000007</c:v>
                </c:pt>
                <c:pt idx="25">
                  <c:v>7.8</c:v>
                </c:pt>
                <c:pt idx="26">
                  <c:v>7.6</c:v>
                </c:pt>
                <c:pt idx="27">
                  <c:v>7.4</c:v>
                </c:pt>
                <c:pt idx="28">
                  <c:v>7.4</c:v>
                </c:pt>
                <c:pt idx="29">
                  <c:v>7.4</c:v>
                </c:pt>
                <c:pt idx="30">
                  <c:v>7.4</c:v>
                </c:pt>
                <c:pt idx="31">
                  <c:v>7.2</c:v>
                </c:pt>
                <c:pt idx="32">
                  <c:v>6.5</c:v>
                </c:pt>
                <c:pt idx="33">
                  <c:v>5.8</c:v>
                </c:pt>
                <c:pt idx="34">
                  <c:v>4.8</c:v>
                </c:pt>
                <c:pt idx="35">
                  <c:v>3.9</c:v>
                </c:pt>
                <c:pt idx="36">
                  <c:v>3.3</c:v>
                </c:pt>
                <c:pt idx="37">
                  <c:v>3</c:v>
                </c:pt>
                <c:pt idx="38">
                  <c:v>3.1</c:v>
                </c:pt>
                <c:pt idx="39">
                  <c:v>3.1</c:v>
                </c:pt>
                <c:pt idx="40">
                  <c:v>3</c:v>
                </c:pt>
                <c:pt idx="41" formatCode="0.0">
                  <c:v>3</c:v>
                </c:pt>
                <c:pt idx="42" formatCode="0.0">
                  <c:v>3</c:v>
                </c:pt>
                <c:pt idx="43" formatCode="0.0">
                  <c:v>3.2</c:v>
                </c:pt>
                <c:pt idx="44" formatCode="0.0">
                  <c:v>3.1</c:v>
                </c:pt>
                <c:pt idx="45" formatCode="0.0">
                  <c:v>3.2</c:v>
                </c:pt>
                <c:pt idx="46" formatCode="0.0">
                  <c:v>3.9</c:v>
                </c:pt>
                <c:pt idx="47" formatCode="0.0">
                  <c:v>4.5</c:v>
                </c:pt>
                <c:pt idx="48">
                  <c:v>5</c:v>
                </c:pt>
                <c:pt idx="49">
                  <c:v>5.6</c:v>
                </c:pt>
                <c:pt idx="50">
                  <c:v>5.9</c:v>
                </c:pt>
                <c:pt idx="51">
                  <c:v>6.3</c:v>
                </c:pt>
                <c:pt idx="52">
                  <c:v>6.9</c:v>
                </c:pt>
                <c:pt idx="53" formatCode="0.0">
                  <c:v>7.3</c:v>
                </c:pt>
              </c:numCache>
            </c:numRef>
          </c:val>
          <c:smooth val="0"/>
          <c:extLst>
            <c:ext xmlns:c16="http://schemas.microsoft.com/office/drawing/2014/chart" uri="{C3380CC4-5D6E-409C-BE32-E72D297353CC}">
              <c16:uniqueId val="{00000003-EE92-714D-9D88-0E3A5BF53372}"/>
            </c:ext>
          </c:extLst>
        </c:ser>
        <c:ser>
          <c:idx val="2"/>
          <c:order val="4"/>
          <c:tx>
            <c:strRef>
              <c:f>'2.1.1'!$G$1</c:f>
              <c:strCache>
                <c:ptCount val="1"/>
                <c:pt idx="0">
                  <c:v>Ціль з інфляції</c:v>
                </c:pt>
              </c:strCache>
            </c:strRef>
          </c:tx>
          <c:spPr>
            <a:ln>
              <a:solidFill>
                <a:srgbClr val="005591"/>
              </a:solidFill>
            </a:ln>
          </c:spPr>
          <c:marker>
            <c:symbol val="none"/>
          </c:marker>
          <c:dPt>
            <c:idx val="2"/>
            <c:marker>
              <c:symbol val="circle"/>
              <c:size val="5"/>
              <c:spPr>
                <a:solidFill>
                  <a:srgbClr val="005591"/>
                </a:solidFill>
                <a:ln>
                  <a:noFill/>
                </a:ln>
              </c:spPr>
            </c:marker>
            <c:bubble3D val="0"/>
            <c:extLst>
              <c:ext xmlns:c16="http://schemas.microsoft.com/office/drawing/2014/chart" uri="{C3380CC4-5D6E-409C-BE32-E72D297353CC}">
                <c16:uniqueId val="{00000004-EE92-714D-9D88-0E3A5BF53372}"/>
              </c:ext>
            </c:extLst>
          </c:dPt>
          <c:dPt>
            <c:idx val="5"/>
            <c:marker>
              <c:symbol val="circle"/>
              <c:size val="5"/>
              <c:spPr>
                <a:solidFill>
                  <a:srgbClr val="005591"/>
                </a:solidFill>
                <a:ln>
                  <a:noFill/>
                </a:ln>
              </c:spPr>
            </c:marker>
            <c:bubble3D val="0"/>
            <c:extLst>
              <c:ext xmlns:c16="http://schemas.microsoft.com/office/drawing/2014/chart" uri="{C3380CC4-5D6E-409C-BE32-E72D297353CC}">
                <c16:uniqueId val="{00000005-EE92-714D-9D88-0E3A5BF53372}"/>
              </c:ext>
            </c:extLst>
          </c:dPt>
          <c:dPt>
            <c:idx val="8"/>
            <c:marker>
              <c:symbol val="circle"/>
              <c:size val="5"/>
              <c:spPr>
                <a:solidFill>
                  <a:srgbClr val="005591"/>
                </a:solidFill>
                <a:ln>
                  <a:noFill/>
                </a:ln>
              </c:spPr>
            </c:marker>
            <c:bubble3D val="0"/>
            <c:extLst>
              <c:ext xmlns:c16="http://schemas.microsoft.com/office/drawing/2014/chart" uri="{C3380CC4-5D6E-409C-BE32-E72D297353CC}">
                <c16:uniqueId val="{00000006-EE92-714D-9D88-0E3A5BF53372}"/>
              </c:ext>
            </c:extLst>
          </c:dPt>
          <c:dPt>
            <c:idx val="11"/>
            <c:marker>
              <c:symbol val="circle"/>
              <c:size val="5"/>
              <c:spPr>
                <a:solidFill>
                  <a:srgbClr val="005591"/>
                </a:solidFill>
                <a:ln>
                  <a:noFill/>
                </a:ln>
              </c:spPr>
            </c:marker>
            <c:bubble3D val="0"/>
            <c:extLst>
              <c:ext xmlns:c16="http://schemas.microsoft.com/office/drawing/2014/chart" uri="{C3380CC4-5D6E-409C-BE32-E72D297353CC}">
                <c16:uniqueId val="{00000007-EE92-714D-9D88-0E3A5BF53372}"/>
              </c:ext>
            </c:extLst>
          </c:dPt>
          <c:dPt>
            <c:idx val="14"/>
            <c:marker>
              <c:symbol val="circle"/>
              <c:size val="5"/>
              <c:spPr>
                <a:solidFill>
                  <a:srgbClr val="005591"/>
                </a:solidFill>
                <a:ln>
                  <a:noFill/>
                </a:ln>
              </c:spPr>
            </c:marker>
            <c:bubble3D val="0"/>
            <c:extLst>
              <c:ext xmlns:c16="http://schemas.microsoft.com/office/drawing/2014/chart" uri="{C3380CC4-5D6E-409C-BE32-E72D297353CC}">
                <c16:uniqueId val="{00000008-EE92-714D-9D88-0E3A5BF53372}"/>
              </c:ext>
            </c:extLst>
          </c:dPt>
          <c:dPt>
            <c:idx val="17"/>
            <c:marker>
              <c:symbol val="circle"/>
              <c:size val="5"/>
              <c:spPr>
                <a:solidFill>
                  <a:srgbClr val="005591"/>
                </a:solidFill>
                <a:ln>
                  <a:noFill/>
                </a:ln>
              </c:spPr>
            </c:marker>
            <c:bubble3D val="0"/>
            <c:extLst>
              <c:ext xmlns:c16="http://schemas.microsoft.com/office/drawing/2014/chart" uri="{C3380CC4-5D6E-409C-BE32-E72D297353CC}">
                <c16:uniqueId val="{00000009-EE92-714D-9D88-0E3A5BF53372}"/>
              </c:ext>
            </c:extLst>
          </c:dPt>
          <c:dPt>
            <c:idx val="20"/>
            <c:marker>
              <c:symbol val="circle"/>
              <c:size val="5"/>
              <c:spPr>
                <a:solidFill>
                  <a:srgbClr val="005591"/>
                </a:solidFill>
                <a:ln>
                  <a:noFill/>
                </a:ln>
              </c:spPr>
            </c:marker>
            <c:bubble3D val="0"/>
            <c:extLst>
              <c:ext xmlns:c16="http://schemas.microsoft.com/office/drawing/2014/chart" uri="{C3380CC4-5D6E-409C-BE32-E72D297353CC}">
                <c16:uniqueId val="{0000000A-EE92-714D-9D88-0E3A5BF53372}"/>
              </c:ext>
            </c:extLst>
          </c:dPt>
          <c:dPt>
            <c:idx val="23"/>
            <c:marker>
              <c:symbol val="circle"/>
              <c:size val="5"/>
              <c:spPr>
                <a:solidFill>
                  <a:srgbClr val="005591"/>
                </a:solidFill>
                <a:ln>
                  <a:noFill/>
                </a:ln>
              </c:spPr>
            </c:marker>
            <c:bubble3D val="0"/>
            <c:extLst>
              <c:ext xmlns:c16="http://schemas.microsoft.com/office/drawing/2014/chart" uri="{C3380CC4-5D6E-409C-BE32-E72D297353CC}">
                <c16:uniqueId val="{0000000B-EE92-714D-9D88-0E3A5BF53372}"/>
              </c:ext>
            </c:extLst>
          </c:dPt>
          <c:dPt>
            <c:idx val="24"/>
            <c:bubble3D val="0"/>
            <c:extLst>
              <c:ext xmlns:c16="http://schemas.microsoft.com/office/drawing/2014/chart" uri="{C3380CC4-5D6E-409C-BE32-E72D297353CC}">
                <c16:uniqueId val="{0000000C-EE92-714D-9D88-0E3A5BF53372}"/>
              </c:ext>
            </c:extLst>
          </c:dPt>
          <c:dPt>
            <c:idx val="25"/>
            <c:bubble3D val="0"/>
            <c:extLst>
              <c:ext xmlns:c16="http://schemas.microsoft.com/office/drawing/2014/chart" uri="{C3380CC4-5D6E-409C-BE32-E72D297353CC}">
                <c16:uniqueId val="{0000000D-EE92-714D-9D88-0E3A5BF53372}"/>
              </c:ext>
            </c:extLst>
          </c:dPt>
          <c:dPt>
            <c:idx val="26"/>
            <c:marker>
              <c:symbol val="circle"/>
              <c:size val="5"/>
              <c:spPr>
                <a:solidFill>
                  <a:srgbClr val="005591"/>
                </a:solidFill>
                <a:ln>
                  <a:noFill/>
                </a:ln>
              </c:spPr>
            </c:marker>
            <c:bubble3D val="0"/>
            <c:extLst>
              <c:ext xmlns:c16="http://schemas.microsoft.com/office/drawing/2014/chart" uri="{C3380CC4-5D6E-409C-BE32-E72D297353CC}">
                <c16:uniqueId val="{0000000E-EE92-714D-9D88-0E3A5BF53372}"/>
              </c:ext>
            </c:extLst>
          </c:dPt>
          <c:dPt>
            <c:idx val="29"/>
            <c:marker>
              <c:symbol val="circle"/>
              <c:size val="5"/>
              <c:spPr>
                <a:solidFill>
                  <a:srgbClr val="005591"/>
                </a:solidFill>
                <a:ln>
                  <a:noFill/>
                </a:ln>
              </c:spPr>
            </c:marker>
            <c:bubble3D val="0"/>
            <c:extLst>
              <c:ext xmlns:c16="http://schemas.microsoft.com/office/drawing/2014/chart" uri="{C3380CC4-5D6E-409C-BE32-E72D297353CC}">
                <c16:uniqueId val="{0000000F-EE92-714D-9D88-0E3A5BF53372}"/>
              </c:ext>
            </c:extLst>
          </c:dPt>
          <c:dPt>
            <c:idx val="32"/>
            <c:marker>
              <c:symbol val="circle"/>
              <c:size val="5"/>
              <c:spPr>
                <a:solidFill>
                  <a:srgbClr val="005591"/>
                </a:solidFill>
                <a:ln>
                  <a:noFill/>
                </a:ln>
              </c:spPr>
            </c:marker>
            <c:bubble3D val="0"/>
            <c:extLst>
              <c:ext xmlns:c16="http://schemas.microsoft.com/office/drawing/2014/chart" uri="{C3380CC4-5D6E-409C-BE32-E72D297353CC}">
                <c16:uniqueId val="{00000010-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'2.1.1'!$G$4:$G$57</c:f>
              <c:numCache>
                <c:formatCode>General</c:formatCode>
                <c:ptCount val="54"/>
                <c:pt idx="2">
                  <c:v>12</c:v>
                </c:pt>
                <c:pt idx="5">
                  <c:v>12</c:v>
                </c:pt>
                <c:pt idx="8">
                  <c:v>10</c:v>
                </c:pt>
                <c:pt idx="11">
                  <c:v>8</c:v>
                </c:pt>
                <c:pt idx="14">
                  <c:v>7.5</c:v>
                </c:pt>
                <c:pt idx="17">
                  <c:v>7</c:v>
                </c:pt>
                <c:pt idx="20">
                  <c:v>6.5</c:v>
                </c:pt>
                <c:pt idx="23">
                  <c:v>6</c:v>
                </c:pt>
                <c:pt idx="26">
                  <c:v>5.75</c:v>
                </c:pt>
                <c:pt idx="29" formatCode="0.0">
                  <c:v>5.5</c:v>
                </c:pt>
                <c:pt idx="32" formatCode="0.0">
                  <c:v>5.25</c:v>
                </c:pt>
                <c:pt idx="35" formatCode="0.0">
                  <c:v>5</c:v>
                </c:pt>
                <c:pt idx="36" formatCode="0.0">
                  <c:v>5</c:v>
                </c:pt>
                <c:pt idx="37" formatCode="0.0">
                  <c:v>5</c:v>
                </c:pt>
                <c:pt idx="38" formatCode="0.0">
                  <c:v>5</c:v>
                </c:pt>
                <c:pt idx="39" formatCode="0.0">
                  <c:v>5</c:v>
                </c:pt>
                <c:pt idx="40" formatCode="0.0">
                  <c:v>5</c:v>
                </c:pt>
                <c:pt idx="41" formatCode="0.0">
                  <c:v>5</c:v>
                </c:pt>
                <c:pt idx="42" formatCode="0.0">
                  <c:v>5</c:v>
                </c:pt>
                <c:pt idx="43" formatCode="0.0">
                  <c:v>5</c:v>
                </c:pt>
                <c:pt idx="44" formatCode="0.0">
                  <c:v>5</c:v>
                </c:pt>
                <c:pt idx="45" formatCode="0.0">
                  <c:v>5</c:v>
                </c:pt>
                <c:pt idx="46" formatCode="0.0">
                  <c:v>5</c:v>
                </c:pt>
                <c:pt idx="47" formatCode="0.0">
                  <c:v>5</c:v>
                </c:pt>
                <c:pt idx="48" formatCode="0.0">
                  <c:v>5</c:v>
                </c:pt>
                <c:pt idx="49" formatCode="0.0">
                  <c:v>5</c:v>
                </c:pt>
                <c:pt idx="50" formatCode="0.0">
                  <c:v>5</c:v>
                </c:pt>
                <c:pt idx="51" formatCode="0.0">
                  <c:v>5</c:v>
                </c:pt>
                <c:pt idx="52" formatCode="0.0">
                  <c:v>5</c:v>
                </c:pt>
                <c:pt idx="53" formatCode="0.0">
                  <c:v>5</c:v>
                </c:pt>
              </c:numCache>
            </c:numRef>
          </c:val>
          <c:smooth val="0"/>
          <c:extLst>
            <c:ext xmlns:c16="http://schemas.microsoft.com/office/drawing/2014/chart" uri="{C3380CC4-5D6E-409C-BE32-E72D297353CC}">
              <c16:uniqueId val="{00000011-EE92-714D-9D88-0E3A5BF53372}"/>
            </c:ext>
          </c:extLst>
        </c:ser>
        <c:ser>
          <c:idx val="3"/>
          <c:order val="5"/>
          <c:tx>
            <c:strRef>
              <c:f>'2.1.1'!$H$1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EE92-714D-9D88-0E3A5BF53372}"/>
              </c:ext>
            </c:extLst>
          </c:dPt>
          <c:dPt>
            <c:idx val="24"/>
            <c:bubble3D val="0"/>
            <c:extLst>
              <c:ext xmlns:c16="http://schemas.microsoft.com/office/drawing/2014/chart" uri="{C3380CC4-5D6E-409C-BE32-E72D297353CC}">
                <c16:uniqueId val="{00000013-EE92-714D-9D88-0E3A5BF53372}"/>
              </c:ext>
            </c:extLst>
          </c:dPt>
          <c:dPt>
            <c:idx val="25"/>
            <c:bubble3D val="0"/>
            <c:extLst>
              <c:ext xmlns:c16="http://schemas.microsoft.com/office/drawing/2014/chart" uri="{C3380CC4-5D6E-409C-BE32-E72D297353CC}">
                <c16:uniqueId val="{00000014-EE92-714D-9D88-0E3A5BF53372}"/>
              </c:ext>
            </c:extLst>
          </c:dPt>
          <c:dPt>
            <c:idx val="26"/>
            <c:bubble3D val="0"/>
            <c:extLst>
              <c:ext xmlns:c16="http://schemas.microsoft.com/office/drawing/2014/chart" uri="{C3380CC4-5D6E-409C-BE32-E72D297353CC}">
                <c16:uniqueId val="{00000015-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'2.1.1'!$H$4:$H$57</c:f>
              <c:numCache>
                <c:formatCode>General</c:formatCode>
                <c:ptCount val="54"/>
                <c:pt idx="2">
                  <c:v>9</c:v>
                </c:pt>
                <c:pt idx="5">
                  <c:v>9</c:v>
                </c:pt>
                <c:pt idx="8">
                  <c:v>8</c:v>
                </c:pt>
                <c:pt idx="11">
                  <c:v>6</c:v>
                </c:pt>
                <c:pt idx="14">
                  <c:v>5.5</c:v>
                </c:pt>
                <c:pt idx="17">
                  <c:v>5</c:v>
                </c:pt>
                <c:pt idx="20">
                  <c:v>4.5</c:v>
                </c:pt>
                <c:pt idx="23">
                  <c:v>4</c:v>
                </c:pt>
                <c:pt idx="26">
                  <c:v>3.75</c:v>
                </c:pt>
                <c:pt idx="29" formatCode="0.0">
                  <c:v>3.5</c:v>
                </c:pt>
                <c:pt idx="32" formatCode="0.0">
                  <c:v>3.25</c:v>
                </c:pt>
                <c:pt idx="35" formatCode="0.0">
                  <c:v>4</c:v>
                </c:pt>
                <c:pt idx="36" formatCode="0.0">
                  <c:v>4</c:v>
                </c:pt>
                <c:pt idx="37" formatCode="0.0">
                  <c:v>4</c:v>
                </c:pt>
                <c:pt idx="38" formatCode="0.0">
                  <c:v>4</c:v>
                </c:pt>
                <c:pt idx="39" formatCode="0.0">
                  <c:v>4</c:v>
                </c:pt>
                <c:pt idx="40" formatCode="0.0">
                  <c:v>4</c:v>
                </c:pt>
                <c:pt idx="41" formatCode="0.0">
                  <c:v>4</c:v>
                </c:pt>
                <c:pt idx="42" formatCode="0.0">
                  <c:v>4</c:v>
                </c:pt>
                <c:pt idx="43" formatCode="0.0">
                  <c:v>4</c:v>
                </c:pt>
                <c:pt idx="44" formatCode="0.0">
                  <c:v>4</c:v>
                </c:pt>
                <c:pt idx="45" formatCode="0.0">
                  <c:v>4</c:v>
                </c:pt>
                <c:pt idx="46" formatCode="0.0">
                  <c:v>4</c:v>
                </c:pt>
                <c:pt idx="47" formatCode="0.0">
                  <c:v>4</c:v>
                </c:pt>
                <c:pt idx="48" formatCode="0.0">
                  <c:v>4</c:v>
                </c:pt>
                <c:pt idx="49" formatCode="0.0">
                  <c:v>4</c:v>
                </c:pt>
                <c:pt idx="50" formatCode="0.0">
                  <c:v>4</c:v>
                </c:pt>
                <c:pt idx="51" formatCode="0.0">
                  <c:v>4</c:v>
                </c:pt>
                <c:pt idx="52" formatCode="0.0">
                  <c:v>4</c:v>
                </c:pt>
                <c:pt idx="53" formatCode="0.0">
                  <c:v>4</c:v>
                </c:pt>
              </c:numCache>
            </c:numRef>
          </c:val>
          <c:smooth val="0"/>
          <c:extLst>
            <c:ext xmlns:c16="http://schemas.microsoft.com/office/drawing/2014/chart" uri="{C3380CC4-5D6E-409C-BE32-E72D297353CC}">
              <c16:uniqueId val="{00000016-EE92-714D-9D88-0E3A5BF53372}"/>
            </c:ext>
          </c:extLst>
        </c:ser>
        <c:ser>
          <c:idx val="5"/>
          <c:order val="6"/>
          <c:tx>
            <c:strRef>
              <c:f>'2.1.1'!$H$1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EE92-714D-9D88-0E3A5BF53372}"/>
              </c:ext>
            </c:extLst>
          </c:dPt>
          <c:dPt>
            <c:idx val="24"/>
            <c:bubble3D val="0"/>
            <c:extLst>
              <c:ext xmlns:c16="http://schemas.microsoft.com/office/drawing/2014/chart" uri="{C3380CC4-5D6E-409C-BE32-E72D297353CC}">
                <c16:uniqueId val="{00000018-EE92-714D-9D88-0E3A5BF53372}"/>
              </c:ext>
            </c:extLst>
          </c:dPt>
          <c:dPt>
            <c:idx val="25"/>
            <c:bubble3D val="0"/>
            <c:extLst>
              <c:ext xmlns:c16="http://schemas.microsoft.com/office/drawing/2014/chart" uri="{C3380CC4-5D6E-409C-BE32-E72D297353CC}">
                <c16:uniqueId val="{00000019-EE92-714D-9D88-0E3A5BF53372}"/>
              </c:ext>
            </c:extLst>
          </c:dPt>
          <c:dPt>
            <c:idx val="26"/>
            <c:bubble3D val="0"/>
            <c:extLst>
              <c:ext xmlns:c16="http://schemas.microsoft.com/office/drawing/2014/chart" uri="{C3380CC4-5D6E-409C-BE32-E72D297353CC}">
                <c16:uniqueId val="{0000001A-EE92-714D-9D88-0E3A5BF53372}"/>
              </c:ext>
            </c:extLst>
          </c:dPt>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'2.1.1'!$I$4:$I$57</c:f>
              <c:numCache>
                <c:formatCode>General</c:formatCode>
                <c:ptCount val="54"/>
                <c:pt idx="2">
                  <c:v>15</c:v>
                </c:pt>
                <c:pt idx="5">
                  <c:v>15</c:v>
                </c:pt>
                <c:pt idx="8">
                  <c:v>12</c:v>
                </c:pt>
                <c:pt idx="11">
                  <c:v>10</c:v>
                </c:pt>
                <c:pt idx="14">
                  <c:v>9.5</c:v>
                </c:pt>
                <c:pt idx="17">
                  <c:v>9</c:v>
                </c:pt>
                <c:pt idx="20">
                  <c:v>8.5</c:v>
                </c:pt>
                <c:pt idx="23">
                  <c:v>8</c:v>
                </c:pt>
                <c:pt idx="26">
                  <c:v>7.75</c:v>
                </c:pt>
                <c:pt idx="29" formatCode="0.0">
                  <c:v>7.5</c:v>
                </c:pt>
                <c:pt idx="32" formatCode="0.0">
                  <c:v>7.25</c:v>
                </c:pt>
                <c:pt idx="35" formatCode="0.0">
                  <c:v>6</c:v>
                </c:pt>
                <c:pt idx="36" formatCode="0.0">
                  <c:v>6</c:v>
                </c:pt>
                <c:pt idx="37" formatCode="0.0">
                  <c:v>6</c:v>
                </c:pt>
                <c:pt idx="38" formatCode="0.0">
                  <c:v>6</c:v>
                </c:pt>
                <c:pt idx="39" formatCode="0.0">
                  <c:v>6</c:v>
                </c:pt>
                <c:pt idx="40" formatCode="0.0">
                  <c:v>6</c:v>
                </c:pt>
                <c:pt idx="41" formatCode="0.0">
                  <c:v>6</c:v>
                </c:pt>
                <c:pt idx="42" formatCode="0.0">
                  <c:v>6</c:v>
                </c:pt>
                <c:pt idx="43" formatCode="0.0">
                  <c:v>6</c:v>
                </c:pt>
                <c:pt idx="44" formatCode="0.0">
                  <c:v>6</c:v>
                </c:pt>
                <c:pt idx="45" formatCode="0.0">
                  <c:v>6</c:v>
                </c:pt>
                <c:pt idx="46" formatCode="0.0">
                  <c:v>6</c:v>
                </c:pt>
                <c:pt idx="47" formatCode="0.0">
                  <c:v>6</c:v>
                </c:pt>
                <c:pt idx="48" formatCode="0.0">
                  <c:v>6</c:v>
                </c:pt>
                <c:pt idx="49" formatCode="0.0">
                  <c:v>6</c:v>
                </c:pt>
                <c:pt idx="50" formatCode="0.0">
                  <c:v>6</c:v>
                </c:pt>
                <c:pt idx="51" formatCode="0.0">
                  <c:v>6</c:v>
                </c:pt>
                <c:pt idx="52" formatCode="0.0">
                  <c:v>6</c:v>
                </c:pt>
                <c:pt idx="53" formatCode="0.0">
                  <c:v>6</c:v>
                </c:pt>
              </c:numCache>
            </c:numRef>
          </c:val>
          <c:smooth val="0"/>
          <c:extLst>
            <c:ext xmlns:c16="http://schemas.microsoft.com/office/drawing/2014/chart" uri="{C3380CC4-5D6E-409C-BE32-E72D297353CC}">
              <c16:uniqueId val="{0000001B-EE92-714D-9D88-0E3A5BF53372}"/>
            </c:ext>
          </c:extLst>
        </c:ser>
        <c:ser>
          <c:idx val="6"/>
          <c:order val="7"/>
          <c:tx>
            <c:strRef>
              <c:f>'2.1.1'!$D$1</c:f>
              <c:strCache>
                <c:ptCount val="1"/>
                <c:pt idx="0">
                  <c:v>Базовий ІСЦ (без сон. олії)</c:v>
                </c:pt>
              </c:strCache>
            </c:strRef>
          </c:tx>
          <c:spPr>
            <a:ln>
              <a:solidFill>
                <a:srgbClr val="7D0532"/>
              </a:solidFill>
              <a:prstDash val="sysDot"/>
            </a:ln>
          </c:spPr>
          <c:marker>
            <c:symbol val="none"/>
          </c:marker>
          <c:cat>
            <c:strRef>
              <c:f>'2.1.1'!$J$4:$J$57</c:f>
              <c:strCache>
                <c:ptCount val="54"/>
                <c:pt idx="0">
                  <c:v>01.17</c:v>
                </c:pt>
                <c:pt idx="6">
                  <c:v>07.17</c:v>
                </c:pt>
                <c:pt idx="12">
                  <c:v>01.18</c:v>
                </c:pt>
                <c:pt idx="18">
                  <c:v>07.18</c:v>
                </c:pt>
                <c:pt idx="24">
                  <c:v>01.19</c:v>
                </c:pt>
                <c:pt idx="30">
                  <c:v>07.19</c:v>
                </c:pt>
                <c:pt idx="36">
                  <c:v>01.20</c:v>
                </c:pt>
                <c:pt idx="42">
                  <c:v>07.20</c:v>
                </c:pt>
                <c:pt idx="48">
                  <c:v>01.21</c:v>
                </c:pt>
                <c:pt idx="53">
                  <c:v>06.21</c:v>
                </c:pt>
              </c:strCache>
            </c:strRef>
          </c:cat>
          <c:val>
            <c:numRef>
              <c:f>'2.1.1'!$D$4:$D$57</c:f>
              <c:numCache>
                <c:formatCode>General</c:formatCode>
                <c:ptCount val="54"/>
                <c:pt idx="0">
                  <c:v>6.2</c:v>
                </c:pt>
                <c:pt idx="1">
                  <c:v>6.5</c:v>
                </c:pt>
                <c:pt idx="2">
                  <c:v>6.3</c:v>
                </c:pt>
                <c:pt idx="3">
                  <c:v>6.3</c:v>
                </c:pt>
                <c:pt idx="4">
                  <c:v>6.4</c:v>
                </c:pt>
                <c:pt idx="5">
                  <c:v>6.8</c:v>
                </c:pt>
                <c:pt idx="6">
                  <c:v>7.3</c:v>
                </c:pt>
                <c:pt idx="7">
                  <c:v>7.9</c:v>
                </c:pt>
                <c:pt idx="8">
                  <c:v>7.8</c:v>
                </c:pt>
                <c:pt idx="9">
                  <c:v>8.1</c:v>
                </c:pt>
                <c:pt idx="10">
                  <c:v>8.6999999999999993</c:v>
                </c:pt>
                <c:pt idx="11">
                  <c:v>9.5</c:v>
                </c:pt>
                <c:pt idx="12">
                  <c:v>9.9</c:v>
                </c:pt>
                <c:pt idx="13">
                  <c:v>9.6999999999999993</c:v>
                </c:pt>
                <c:pt idx="14">
                  <c:v>9.4</c:v>
                </c:pt>
                <c:pt idx="15">
                  <c:v>9.4</c:v>
                </c:pt>
                <c:pt idx="16">
                  <c:v>9.3000000000000007</c:v>
                </c:pt>
                <c:pt idx="17">
                  <c:v>8.9</c:v>
                </c:pt>
                <c:pt idx="18">
                  <c:v>8.8000000000000007</c:v>
                </c:pt>
                <c:pt idx="19">
                  <c:v>8.6</c:v>
                </c:pt>
                <c:pt idx="20">
                  <c:v>8.8000000000000007</c:v>
                </c:pt>
                <c:pt idx="21">
                  <c:v>9</c:v>
                </c:pt>
                <c:pt idx="22">
                  <c:v>9.1</c:v>
                </c:pt>
                <c:pt idx="23">
                  <c:v>8.9</c:v>
                </c:pt>
                <c:pt idx="24">
                  <c:v>8.4</c:v>
                </c:pt>
                <c:pt idx="25">
                  <c:v>8.1</c:v>
                </c:pt>
                <c:pt idx="26">
                  <c:v>7.9</c:v>
                </c:pt>
                <c:pt idx="27">
                  <c:v>7.7</c:v>
                </c:pt>
                <c:pt idx="28">
                  <c:v>7.7</c:v>
                </c:pt>
                <c:pt idx="29">
                  <c:v>7.9</c:v>
                </c:pt>
                <c:pt idx="30">
                  <c:v>7.7</c:v>
                </c:pt>
                <c:pt idx="31">
                  <c:v>7.5</c:v>
                </c:pt>
                <c:pt idx="32">
                  <c:v>6.6</c:v>
                </c:pt>
                <c:pt idx="33">
                  <c:v>5.9</c:v>
                </c:pt>
                <c:pt idx="34">
                  <c:v>4.9000000000000004</c:v>
                </c:pt>
                <c:pt idx="35">
                  <c:v>4</c:v>
                </c:pt>
                <c:pt idx="36">
                  <c:v>3.5</c:v>
                </c:pt>
                <c:pt idx="37">
                  <c:v>3.2</c:v>
                </c:pt>
                <c:pt idx="38">
                  <c:v>3.2</c:v>
                </c:pt>
                <c:pt idx="39">
                  <c:v>3.2</c:v>
                </c:pt>
                <c:pt idx="40">
                  <c:v>3.1</c:v>
                </c:pt>
                <c:pt idx="41" formatCode="0.0">
                  <c:v>3.1</c:v>
                </c:pt>
                <c:pt idx="42" formatCode="0.0">
                  <c:v>3.1</c:v>
                </c:pt>
                <c:pt idx="43" formatCode="0.0">
                  <c:v>3.3</c:v>
                </c:pt>
                <c:pt idx="44" formatCode="0.0">
                  <c:v>3.1</c:v>
                </c:pt>
                <c:pt idx="45" formatCode="0.0">
                  <c:v>3</c:v>
                </c:pt>
                <c:pt idx="46" formatCode="0.0">
                  <c:v>3.5</c:v>
                </c:pt>
                <c:pt idx="47" formatCode="0.0">
                  <c:v>4.0999999999999996</c:v>
                </c:pt>
                <c:pt idx="48">
                  <c:v>4.5999999999999996</c:v>
                </c:pt>
                <c:pt idx="49">
                  <c:v>5</c:v>
                </c:pt>
                <c:pt idx="50">
                  <c:v>5.2</c:v>
                </c:pt>
                <c:pt idx="51">
                  <c:v>5.3</c:v>
                </c:pt>
                <c:pt idx="52">
                  <c:v>5.7</c:v>
                </c:pt>
                <c:pt idx="53" formatCode="0.0">
                  <c:v>6.1</c:v>
                </c:pt>
              </c:numCache>
            </c:numRef>
          </c:val>
          <c:smooth val="0"/>
          <c:extLst>
            <c:ext xmlns:c16="http://schemas.microsoft.com/office/drawing/2014/chart" uri="{C3380CC4-5D6E-409C-BE32-E72D297353CC}">
              <c16:uniqueId val="{0000001C-EE92-714D-9D88-0E3A5BF53372}"/>
            </c:ext>
          </c:extLst>
        </c:ser>
        <c:dLbls>
          <c:showLegendKey val="0"/>
          <c:showVal val="0"/>
          <c:showCatName val="0"/>
          <c:showSerName val="0"/>
          <c:showPercent val="0"/>
          <c:showBubbleSize val="0"/>
        </c:dLbls>
        <c:marker val="1"/>
        <c:smooth val="0"/>
        <c:axId val="127733760"/>
        <c:axId val="127735296"/>
      </c:lineChart>
      <c:dateAx>
        <c:axId val="12773376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35296"/>
        <c:crosses val="autoZero"/>
        <c:auto val="1"/>
        <c:lblOffset val="100"/>
        <c:baseTimeUnit val="months"/>
        <c:minorUnit val="12"/>
        <c:minorTimeUnit val="months"/>
      </c:dateAx>
      <c:valAx>
        <c:axId val="127735296"/>
        <c:scaling>
          <c:orientation val="minMax"/>
          <c:max val="18"/>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33760"/>
        <c:crosses val="autoZero"/>
        <c:crossBetween val="between"/>
        <c:majorUnit val="2"/>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874829978093127"/>
          <c:h val="0.22147377528509937"/>
        </c:manualLayout>
      </c:layout>
      <c:overlay val="0"/>
      <c:txPr>
        <a:bodyPr/>
        <a:lstStyle/>
        <a:p>
          <a:pPr>
            <a:defRPr spc="-20" baseline="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10497038413493E-2"/>
          <c:y val="4.3348316744266591E-2"/>
          <c:w val="0.83381762000976334"/>
          <c:h val="0.65859383574506902"/>
        </c:manualLayout>
      </c:layout>
      <c:barChart>
        <c:barDir val="col"/>
        <c:grouping val="stacked"/>
        <c:varyColors val="0"/>
        <c:ser>
          <c:idx val="0"/>
          <c:order val="0"/>
          <c:tx>
            <c:strRef>
              <c:f>'2.1.2'!$C$1</c:f>
              <c:strCache>
                <c:ptCount val="1"/>
                <c:pt idx="0">
                  <c:v>Ринкові послуги</c:v>
                </c:pt>
              </c:strCache>
            </c:strRef>
          </c:tx>
          <c:spPr>
            <a:solidFill>
              <a:srgbClr val="057D46"/>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'2.1.2'!$C$4:$C$21</c:f>
              <c:numCache>
                <c:formatCode>General</c:formatCode>
                <c:ptCount val="18"/>
                <c:pt idx="0">
                  <c:v>1.21</c:v>
                </c:pt>
                <c:pt idx="1">
                  <c:v>1.26</c:v>
                </c:pt>
                <c:pt idx="2">
                  <c:v>1.53</c:v>
                </c:pt>
                <c:pt idx="3">
                  <c:v>1.71</c:v>
                </c:pt>
                <c:pt idx="4">
                  <c:v>1.7</c:v>
                </c:pt>
                <c:pt idx="5">
                  <c:v>1.54</c:v>
                </c:pt>
                <c:pt idx="6">
                  <c:v>1.56</c:v>
                </c:pt>
                <c:pt idx="7">
                  <c:v>1.87</c:v>
                </c:pt>
                <c:pt idx="8" formatCode="0.0">
                  <c:v>1.66</c:v>
                </c:pt>
                <c:pt idx="9" formatCode="0.0">
                  <c:v>1.57</c:v>
                </c:pt>
                <c:pt idx="10" formatCode="0.0">
                  <c:v>1.59</c:v>
                </c:pt>
                <c:pt idx="11" formatCode="0.0">
                  <c:v>1.42</c:v>
                </c:pt>
                <c:pt idx="12" formatCode="0.0">
                  <c:v>1.1200000000000001</c:v>
                </c:pt>
                <c:pt idx="13" formatCode="0.0">
                  <c:v>0.9</c:v>
                </c:pt>
                <c:pt idx="14" formatCode="0.0">
                  <c:v>1.05</c:v>
                </c:pt>
                <c:pt idx="15" formatCode="0.0">
                  <c:v>0.98</c:v>
                </c:pt>
                <c:pt idx="16" formatCode="0.0">
                  <c:v>1.02</c:v>
                </c:pt>
                <c:pt idx="17">
                  <c:v>1.01</c:v>
                </c:pt>
              </c:numCache>
            </c:numRef>
          </c:val>
          <c:extLst>
            <c:ext xmlns:c16="http://schemas.microsoft.com/office/drawing/2014/chart" uri="{C3380CC4-5D6E-409C-BE32-E72D297353CC}">
              <c16:uniqueId val="{00000000-3C5F-8C44-AC8A-6697C5D9B5E4}"/>
            </c:ext>
          </c:extLst>
        </c:ser>
        <c:ser>
          <c:idx val="6"/>
          <c:order val="1"/>
          <c:tx>
            <c:strRef>
              <c:f>'2.1.2'!$E$1</c:f>
              <c:strCache>
                <c:ptCount val="1"/>
                <c:pt idx="0">
                  <c:v>Соняшникова олія та похідні</c:v>
                </c:pt>
              </c:strCache>
            </c:strRef>
          </c:tx>
          <c:spPr>
            <a:solidFill>
              <a:srgbClr val="FFC000"/>
            </a:solidFill>
            <a:ln>
              <a:noFill/>
            </a:ln>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'2.1.2'!$E$4:$E$21</c:f>
              <c:numCache>
                <c:formatCode>General</c:formatCode>
                <c:ptCount val="18"/>
                <c:pt idx="0">
                  <c:v>0.23</c:v>
                </c:pt>
                <c:pt idx="1">
                  <c:v>0.19</c:v>
                </c:pt>
                <c:pt idx="2">
                  <c:v>0.16</c:v>
                </c:pt>
                <c:pt idx="3">
                  <c:v>0.15</c:v>
                </c:pt>
                <c:pt idx="4">
                  <c:v>0.13</c:v>
                </c:pt>
                <c:pt idx="5">
                  <c:v>0.1</c:v>
                </c:pt>
                <c:pt idx="6">
                  <c:v>0.11</c:v>
                </c:pt>
                <c:pt idx="7">
                  <c:v>0.11</c:v>
                </c:pt>
                <c:pt idx="8" formatCode="0.0">
                  <c:v>0.1</c:v>
                </c:pt>
                <c:pt idx="9" formatCode="0.0">
                  <c:v>0.1</c:v>
                </c:pt>
                <c:pt idx="10" formatCode="0.0">
                  <c:v>0.09</c:v>
                </c:pt>
                <c:pt idx="11" formatCode="0.0">
                  <c:v>0.03</c:v>
                </c:pt>
                <c:pt idx="12" formatCode="0.0">
                  <c:v>0</c:v>
                </c:pt>
                <c:pt idx="13" formatCode="0.0">
                  <c:v>0</c:v>
                </c:pt>
                <c:pt idx="14" formatCode="0.0">
                  <c:v>0.02</c:v>
                </c:pt>
                <c:pt idx="15" formatCode="0.0">
                  <c:v>0.33</c:v>
                </c:pt>
                <c:pt idx="16" formatCode="0.0">
                  <c:v>0.75</c:v>
                </c:pt>
                <c:pt idx="17">
                  <c:v>1.28</c:v>
                </c:pt>
              </c:numCache>
            </c:numRef>
          </c:val>
          <c:extLst>
            <c:ext xmlns:c16="http://schemas.microsoft.com/office/drawing/2014/chart" uri="{C3380CC4-5D6E-409C-BE32-E72D297353CC}">
              <c16:uniqueId val="{00000001-3C5F-8C44-AC8A-6697C5D9B5E4}"/>
            </c:ext>
          </c:extLst>
        </c:ser>
        <c:ser>
          <c:idx val="1"/>
          <c:order val="2"/>
          <c:tx>
            <c:strRef>
              <c:f>'2.1.2'!$D$1</c:f>
              <c:strCache>
                <c:ptCount val="1"/>
                <c:pt idx="0">
                  <c:v>Продукти харчування*</c:v>
                </c:pt>
              </c:strCache>
            </c:strRef>
          </c:tx>
          <c:spPr>
            <a:solidFill>
              <a:srgbClr val="91C864"/>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'2.1.2'!$D$4:$D$21</c:f>
              <c:numCache>
                <c:formatCode>General</c:formatCode>
                <c:ptCount val="18"/>
                <c:pt idx="0">
                  <c:v>3.45</c:v>
                </c:pt>
                <c:pt idx="1">
                  <c:v>5.52</c:v>
                </c:pt>
                <c:pt idx="2">
                  <c:v>6.7</c:v>
                </c:pt>
                <c:pt idx="3">
                  <c:v>6.08</c:v>
                </c:pt>
                <c:pt idx="4">
                  <c:v>6.65</c:v>
                </c:pt>
                <c:pt idx="5">
                  <c:v>3.95</c:v>
                </c:pt>
                <c:pt idx="6">
                  <c:v>2.7</c:v>
                </c:pt>
                <c:pt idx="7">
                  <c:v>2.85</c:v>
                </c:pt>
                <c:pt idx="8" formatCode="0.0">
                  <c:v>2.7</c:v>
                </c:pt>
                <c:pt idx="9" formatCode="0.0">
                  <c:v>3.59</c:v>
                </c:pt>
                <c:pt idx="10" formatCode="0.0">
                  <c:v>3.46</c:v>
                </c:pt>
                <c:pt idx="11" formatCode="0.0">
                  <c:v>1.88</c:v>
                </c:pt>
                <c:pt idx="12" formatCode="0.0">
                  <c:v>0.8</c:v>
                </c:pt>
                <c:pt idx="13" formatCode="0.0">
                  <c:v>1.8</c:v>
                </c:pt>
                <c:pt idx="14" formatCode="0.0">
                  <c:v>0.62</c:v>
                </c:pt>
                <c:pt idx="15" formatCode="0.0">
                  <c:v>1.62</c:v>
                </c:pt>
                <c:pt idx="16" formatCode="0.0">
                  <c:v>3.5</c:v>
                </c:pt>
                <c:pt idx="17">
                  <c:v>2.34</c:v>
                </c:pt>
              </c:numCache>
            </c:numRef>
          </c:val>
          <c:extLst>
            <c:ext xmlns:c16="http://schemas.microsoft.com/office/drawing/2014/chart" uri="{C3380CC4-5D6E-409C-BE32-E72D297353CC}">
              <c16:uniqueId val="{00000002-3C5F-8C44-AC8A-6697C5D9B5E4}"/>
            </c:ext>
          </c:extLst>
        </c:ser>
        <c:ser>
          <c:idx val="4"/>
          <c:order val="3"/>
          <c:tx>
            <c:strRef>
              <c:f>'2.1.2'!$F$1</c:f>
              <c:strCache>
                <c:ptCount val="1"/>
                <c:pt idx="0">
                  <c:v>Непродовольчі товари</c:v>
                </c:pt>
              </c:strCache>
            </c:strRef>
          </c:tx>
          <c:spPr>
            <a:solidFill>
              <a:schemeClr val="accent4"/>
            </a:solidFill>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'2.1.2'!$F$4:$F$21</c:f>
              <c:numCache>
                <c:formatCode>General</c:formatCode>
                <c:ptCount val="18"/>
                <c:pt idx="0">
                  <c:v>0.62</c:v>
                </c:pt>
                <c:pt idx="1">
                  <c:v>0.56000000000000005</c:v>
                </c:pt>
                <c:pt idx="2">
                  <c:v>0.53</c:v>
                </c:pt>
                <c:pt idx="3">
                  <c:v>0.73</c:v>
                </c:pt>
                <c:pt idx="4">
                  <c:v>0.85</c:v>
                </c:pt>
                <c:pt idx="5">
                  <c:v>0.8</c:v>
                </c:pt>
                <c:pt idx="6">
                  <c:v>0.88</c:v>
                </c:pt>
                <c:pt idx="7">
                  <c:v>0.85</c:v>
                </c:pt>
                <c:pt idx="8" formatCode="0.0">
                  <c:v>0.53</c:v>
                </c:pt>
                <c:pt idx="9" formatCode="0.0">
                  <c:v>0.39</c:v>
                </c:pt>
                <c:pt idx="10" formatCode="0.0">
                  <c:v>0.09</c:v>
                </c:pt>
                <c:pt idx="11" formatCode="0.0">
                  <c:v>-0.45</c:v>
                </c:pt>
                <c:pt idx="12" formatCode="0.0">
                  <c:v>-0.36</c:v>
                </c:pt>
                <c:pt idx="13" formatCode="0.0">
                  <c:v>-0.21</c:v>
                </c:pt>
                <c:pt idx="14" formatCode="0.0">
                  <c:v>0.01</c:v>
                </c:pt>
                <c:pt idx="15" formatCode="0.0">
                  <c:v>0.54</c:v>
                </c:pt>
                <c:pt idx="16" formatCode="0.0">
                  <c:v>0.4</c:v>
                </c:pt>
                <c:pt idx="17">
                  <c:v>0.34</c:v>
                </c:pt>
              </c:numCache>
            </c:numRef>
          </c:val>
          <c:extLst>
            <c:ext xmlns:c16="http://schemas.microsoft.com/office/drawing/2014/chart" uri="{C3380CC4-5D6E-409C-BE32-E72D297353CC}">
              <c16:uniqueId val="{00000003-3C5F-8C44-AC8A-6697C5D9B5E4}"/>
            </c:ext>
          </c:extLst>
        </c:ser>
        <c:ser>
          <c:idx val="5"/>
          <c:order val="4"/>
          <c:tx>
            <c:strRef>
              <c:f>'2.1.2'!$G$1</c:f>
              <c:strCache>
                <c:ptCount val="1"/>
                <c:pt idx="0">
                  <c:v>Природний газ</c:v>
                </c:pt>
              </c:strCache>
            </c:strRef>
          </c:tx>
          <c:spPr>
            <a:solidFill>
              <a:schemeClr val="accent3"/>
            </a:solidFill>
            <a:ln>
              <a:noFill/>
            </a:ln>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'2.1.2'!$G$4:$G$21</c:f>
              <c:numCache>
                <c:formatCode>General</c:formatCode>
                <c:ptCount val="18"/>
                <c:pt idx="0">
                  <c:v>0.99</c:v>
                </c:pt>
                <c:pt idx="1">
                  <c:v>0.03</c:v>
                </c:pt>
                <c:pt idx="2">
                  <c:v>0.04</c:v>
                </c:pt>
                <c:pt idx="3">
                  <c:v>0.04</c:v>
                </c:pt>
                <c:pt idx="4">
                  <c:v>0.02</c:v>
                </c:pt>
                <c:pt idx="5">
                  <c:v>0</c:v>
                </c:pt>
                <c:pt idx="6">
                  <c:v>0</c:v>
                </c:pt>
                <c:pt idx="7">
                  <c:v>0.37</c:v>
                </c:pt>
                <c:pt idx="8" formatCode="0.0">
                  <c:v>0.33</c:v>
                </c:pt>
                <c:pt idx="9" formatCode="0.0">
                  <c:v>0.14000000000000001</c:v>
                </c:pt>
                <c:pt idx="10" formatCode="0.0">
                  <c:v>-0.11</c:v>
                </c:pt>
                <c:pt idx="11" formatCode="0.0">
                  <c:v>-0.37</c:v>
                </c:pt>
                <c:pt idx="12" formatCode="0.0">
                  <c:v>-0.45</c:v>
                </c:pt>
                <c:pt idx="13" formatCode="0.0">
                  <c:v>-0.56999999999999995</c:v>
                </c:pt>
                <c:pt idx="14" formatCode="0.0">
                  <c:v>0.01</c:v>
                </c:pt>
                <c:pt idx="15" formatCode="0.0">
                  <c:v>0.6</c:v>
                </c:pt>
                <c:pt idx="16" formatCode="0.0">
                  <c:v>0.76</c:v>
                </c:pt>
                <c:pt idx="17">
                  <c:v>2.2599999999999998</c:v>
                </c:pt>
              </c:numCache>
            </c:numRef>
          </c:val>
          <c:extLst>
            <c:ext xmlns:c16="http://schemas.microsoft.com/office/drawing/2014/chart" uri="{C3380CC4-5D6E-409C-BE32-E72D297353CC}">
              <c16:uniqueId val="{00000004-3C5F-8C44-AC8A-6697C5D9B5E4}"/>
            </c:ext>
          </c:extLst>
        </c:ser>
        <c:ser>
          <c:idx val="2"/>
          <c:order val="5"/>
          <c:tx>
            <c:strRef>
              <c:f>'2.1.2'!$H$1</c:f>
              <c:strCache>
                <c:ptCount val="1"/>
                <c:pt idx="0">
                  <c:v>Інші регульовані ціни</c:v>
                </c:pt>
              </c:strCache>
            </c:strRef>
          </c:tx>
          <c:spPr>
            <a:solidFill>
              <a:schemeClr val="accent6"/>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'2.1.2'!$H$4:$H$21</c:f>
              <c:numCache>
                <c:formatCode>General</c:formatCode>
                <c:ptCount val="18"/>
                <c:pt idx="0">
                  <c:v>7.36</c:v>
                </c:pt>
                <c:pt idx="1">
                  <c:v>7.43</c:v>
                </c:pt>
                <c:pt idx="2">
                  <c:v>6.8</c:v>
                </c:pt>
                <c:pt idx="3">
                  <c:v>3.97</c:v>
                </c:pt>
                <c:pt idx="4">
                  <c:v>2.96</c:v>
                </c:pt>
                <c:pt idx="5">
                  <c:v>2.71</c:v>
                </c:pt>
                <c:pt idx="6">
                  <c:v>2.7</c:v>
                </c:pt>
                <c:pt idx="7">
                  <c:v>3.37</c:v>
                </c:pt>
                <c:pt idx="8" formatCode="0.0">
                  <c:v>3.4</c:v>
                </c:pt>
                <c:pt idx="9" formatCode="0.0">
                  <c:v>3.12</c:v>
                </c:pt>
                <c:pt idx="10" formatCode="0.0">
                  <c:v>2.73</c:v>
                </c:pt>
                <c:pt idx="11" formatCode="0.0">
                  <c:v>1.86</c:v>
                </c:pt>
                <c:pt idx="12" formatCode="0.0">
                  <c:v>1.41</c:v>
                </c:pt>
                <c:pt idx="13" formatCode="0.0">
                  <c:v>1.1399999999999999</c:v>
                </c:pt>
                <c:pt idx="14" formatCode="0.0">
                  <c:v>1.07</c:v>
                </c:pt>
                <c:pt idx="15" formatCode="0.0">
                  <c:v>1.27</c:v>
                </c:pt>
                <c:pt idx="16" formatCode="0.0">
                  <c:v>1.79</c:v>
                </c:pt>
                <c:pt idx="17">
                  <c:v>1.61</c:v>
                </c:pt>
              </c:numCache>
            </c:numRef>
          </c:val>
          <c:extLst>
            <c:ext xmlns:c16="http://schemas.microsoft.com/office/drawing/2014/chart" uri="{C3380CC4-5D6E-409C-BE32-E72D297353CC}">
              <c16:uniqueId val="{00000005-3C5F-8C44-AC8A-6697C5D9B5E4}"/>
            </c:ext>
          </c:extLst>
        </c:ser>
        <c:ser>
          <c:idx val="3"/>
          <c:order val="6"/>
          <c:tx>
            <c:strRef>
              <c:f>'2.1.2'!$I$1</c:f>
              <c:strCache>
                <c:ptCount val="1"/>
                <c:pt idx="0">
                  <c:v>Паливо</c:v>
                </c:pt>
              </c:strCache>
            </c:strRef>
          </c:tx>
          <c:spPr>
            <a:solidFill>
              <a:srgbClr val="DC4B64"/>
            </a:solidFill>
            <a:ln>
              <a:noFill/>
            </a:ln>
            <a:effectLst/>
          </c:spPr>
          <c:invertIfNegative val="0"/>
          <c:cat>
            <c:strRef>
              <c:f>'2.1.2'!$J$4:$J$21</c:f>
              <c:strCache>
                <c:ptCount val="18"/>
                <c:pt idx="0">
                  <c:v>I.17</c:v>
                </c:pt>
                <c:pt idx="2">
                  <c:v>III.17</c:v>
                </c:pt>
                <c:pt idx="4">
                  <c:v>I.18</c:v>
                </c:pt>
                <c:pt idx="6">
                  <c:v>III.18</c:v>
                </c:pt>
                <c:pt idx="8">
                  <c:v>I.19</c:v>
                </c:pt>
                <c:pt idx="10">
                  <c:v>III.19</c:v>
                </c:pt>
                <c:pt idx="12">
                  <c:v>I.20</c:v>
                </c:pt>
                <c:pt idx="14">
                  <c:v>III.20</c:v>
                </c:pt>
                <c:pt idx="16">
                  <c:v>I.21</c:v>
                </c:pt>
                <c:pt idx="17">
                  <c:v>    ІІ.21</c:v>
                </c:pt>
              </c:strCache>
            </c:strRef>
          </c:cat>
          <c:val>
            <c:numRef>
              <c:f>'2.1.2'!$I$4:$I$21</c:f>
              <c:numCache>
                <c:formatCode>General</c:formatCode>
                <c:ptCount val="18"/>
                <c:pt idx="0">
                  <c:v>1.25</c:v>
                </c:pt>
                <c:pt idx="1">
                  <c:v>0.61</c:v>
                </c:pt>
                <c:pt idx="2">
                  <c:v>0.64</c:v>
                </c:pt>
                <c:pt idx="3">
                  <c:v>1.03</c:v>
                </c:pt>
                <c:pt idx="4">
                  <c:v>0.88</c:v>
                </c:pt>
                <c:pt idx="5">
                  <c:v>0.8</c:v>
                </c:pt>
                <c:pt idx="6">
                  <c:v>0.96</c:v>
                </c:pt>
                <c:pt idx="7">
                  <c:v>0.39</c:v>
                </c:pt>
                <c:pt idx="8" formatCode="0.0">
                  <c:v>-0.14000000000000001</c:v>
                </c:pt>
                <c:pt idx="9" formatCode="0.0">
                  <c:v>0.11</c:v>
                </c:pt>
                <c:pt idx="10" formatCode="0.0">
                  <c:v>-0.33</c:v>
                </c:pt>
                <c:pt idx="11" formatCode="0.0">
                  <c:v>-0.31</c:v>
                </c:pt>
                <c:pt idx="12" formatCode="0.0">
                  <c:v>-0.22</c:v>
                </c:pt>
                <c:pt idx="13" formatCode="0.0">
                  <c:v>-0.66</c:v>
                </c:pt>
                <c:pt idx="14" formatCode="0.0">
                  <c:v>-0.46</c:v>
                </c:pt>
                <c:pt idx="15" formatCode="0.0">
                  <c:v>-0.34</c:v>
                </c:pt>
                <c:pt idx="16" formatCode="0.0">
                  <c:v>0.28999999999999998</c:v>
                </c:pt>
                <c:pt idx="17">
                  <c:v>0.65</c:v>
                </c:pt>
              </c:numCache>
            </c:numRef>
          </c:val>
          <c:extLst>
            <c:ext xmlns:c16="http://schemas.microsoft.com/office/drawing/2014/chart" uri="{C3380CC4-5D6E-409C-BE32-E72D297353CC}">
              <c16:uniqueId val="{00000006-3C5F-8C44-AC8A-6697C5D9B5E4}"/>
            </c:ext>
          </c:extLst>
        </c:ser>
        <c:dLbls>
          <c:showLegendKey val="0"/>
          <c:showVal val="0"/>
          <c:showCatName val="0"/>
          <c:showSerName val="0"/>
          <c:showPercent val="0"/>
          <c:showBubbleSize val="0"/>
        </c:dLbls>
        <c:gapWidth val="50"/>
        <c:overlap val="100"/>
        <c:axId val="129746432"/>
        <c:axId val="129747968"/>
      </c:barChart>
      <c:lineChart>
        <c:grouping val="standard"/>
        <c:varyColors val="0"/>
        <c:ser>
          <c:idx val="8"/>
          <c:order val="7"/>
          <c:tx>
            <c:strRef>
              <c:f>'2.1.2'!$B$1</c:f>
              <c:strCache>
                <c:ptCount val="1"/>
                <c:pt idx="0">
                  <c:v>ІСЦ, % р/р</c:v>
                </c:pt>
              </c:strCache>
            </c:strRef>
          </c:tx>
          <c:spPr>
            <a:ln w="25400" cap="rnd" cmpd="sng" algn="ctr">
              <a:solidFill>
                <a:schemeClr val="accent1"/>
              </a:solidFill>
              <a:prstDash val="solid"/>
              <a:round/>
              <a:headEnd type="none" w="med" len="med"/>
              <a:tailEnd type="none" w="med" len="med"/>
            </a:ln>
            <a:effectLst/>
          </c:spPr>
          <c:marker>
            <c:symbol val="none"/>
          </c:marker>
          <c:dLbls>
            <c:dLbl>
              <c:idx val="9"/>
              <c:layout>
                <c:manualLayout>
                  <c:x val="8.8687976610582961E-2"/>
                  <c:y val="-0.11150974734700946"/>
                </c:manualLayout>
              </c:layout>
              <c:spPr>
                <a:noFill/>
                <a:ln>
                  <a:noFill/>
                </a:ln>
                <a:effectLst/>
              </c:spPr>
              <c:txPr>
                <a:bodyPr wrap="square" lIns="38100" tIns="19050" rIns="38100" bIns="19050" anchor="ctr">
                  <a:spAutoFit/>
                </a:bodyPr>
                <a:lstStyle/>
                <a:p>
                  <a:pPr>
                    <a:defRPr b="1">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C5F-8C44-AC8A-6697C5D9B5E4}"/>
                </c:ext>
              </c:extLst>
            </c:dLbl>
            <c:spPr>
              <a:noFill/>
              <a:ln>
                <a:noFill/>
              </a:ln>
              <a:effectLst/>
            </c:spPr>
            <c:txPr>
              <a:bodyPr wrap="square" lIns="38100" tIns="19050" rIns="38100" bIns="19050" anchor="ctr">
                <a:spAutoFit/>
              </a:bodyPr>
              <a:lstStyle/>
              <a:p>
                <a:pPr>
                  <a:defRPr>
                    <a:solidFill>
                      <a:schemeClr val="accent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val>
            <c:numRef>
              <c:f>'2.1.2'!$B$4:$B$21</c:f>
              <c:numCache>
                <c:formatCode>General</c:formatCode>
                <c:ptCount val="18"/>
                <c:pt idx="0">
                  <c:v>15.099999999999994</c:v>
                </c:pt>
                <c:pt idx="1">
                  <c:v>15.599999999999994</c:v>
                </c:pt>
                <c:pt idx="2">
                  <c:v>16.400000000000006</c:v>
                </c:pt>
                <c:pt idx="3">
                  <c:v>13.700000000000003</c:v>
                </c:pt>
                <c:pt idx="4">
                  <c:v>13.200000000000003</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numCache>
            </c:numRef>
          </c:val>
          <c:smooth val="0"/>
          <c:extLst>
            <c:ext xmlns:c16="http://schemas.microsoft.com/office/drawing/2014/chart" uri="{C3380CC4-5D6E-409C-BE32-E72D297353CC}">
              <c16:uniqueId val="{00000008-3C5F-8C44-AC8A-6697C5D9B5E4}"/>
            </c:ext>
          </c:extLst>
        </c:ser>
        <c:dLbls>
          <c:showLegendKey val="0"/>
          <c:showVal val="0"/>
          <c:showCatName val="0"/>
          <c:showSerName val="0"/>
          <c:showPercent val="0"/>
          <c:showBubbleSize val="0"/>
        </c:dLbls>
        <c:marker val="1"/>
        <c:smooth val="0"/>
        <c:axId val="129746432"/>
        <c:axId val="129747968"/>
      </c:lineChart>
      <c:dateAx>
        <c:axId val="129746432"/>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29747968"/>
        <c:crosses val="autoZero"/>
        <c:auto val="1"/>
        <c:lblOffset val="100"/>
        <c:baseTimeUnit val="months"/>
        <c:majorUnit val="1"/>
        <c:majorTimeUnit val="months"/>
        <c:minorUnit val="4"/>
        <c:minorTimeUnit val="years"/>
      </c:dateAx>
      <c:valAx>
        <c:axId val="1297479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29746432"/>
        <c:crosses val="autoZero"/>
        <c:crossBetween val="between"/>
        <c:majorUnit val="2"/>
      </c:valAx>
      <c:spPr>
        <a:noFill/>
        <a:ln w="12700">
          <a:solidFill>
            <a:srgbClr val="505050"/>
          </a:solidFill>
        </a:ln>
        <a:effectLst/>
      </c:spPr>
    </c:plotArea>
    <c:legend>
      <c:legendPos val="b"/>
      <c:legendEntry>
        <c:idx val="7"/>
        <c:delete val="1"/>
      </c:legendEntry>
      <c:layout>
        <c:manualLayout>
          <c:xMode val="edge"/>
          <c:yMode val="edge"/>
          <c:x val="0.01"/>
          <c:y val="0.80705496708608837"/>
          <c:w val="0.95965445275494732"/>
          <c:h val="0.19294503291391166"/>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1"/>
          <c:order val="1"/>
          <c:tx>
            <c:strRef>
              <c:f>'2.1.3'!$C$1</c:f>
              <c:strCache>
                <c:ptCount val="1"/>
                <c:pt idx="0">
                  <c:v>Споживчі ціни на продукти харчування</c:v>
                </c:pt>
              </c:strCache>
            </c:strRef>
          </c:tx>
          <c:spPr>
            <a:ln w="25400" cmpd="sng">
              <a:solidFill>
                <a:srgbClr val="91C864"/>
              </a:solidFill>
              <a:prstDash val="solid"/>
            </a:ln>
          </c:spPr>
          <c:marker>
            <c:symbol val="none"/>
          </c:marker>
          <c:dPt>
            <c:idx val="28"/>
            <c:bubble3D val="0"/>
            <c:extLst>
              <c:ext xmlns:c16="http://schemas.microsoft.com/office/drawing/2014/chart" uri="{C3380CC4-5D6E-409C-BE32-E72D297353CC}">
                <c16:uniqueId val="{00000000-EBD7-494F-986A-2B4F3AB23E50}"/>
              </c:ext>
            </c:extLst>
          </c:dPt>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'2.1.3'!$C$4:$C$57</c:f>
              <c:numCache>
                <c:formatCode>General</c:formatCode>
                <c:ptCount val="54"/>
                <c:pt idx="0">
                  <c:v>3</c:v>
                </c:pt>
                <c:pt idx="1">
                  <c:v>5.3</c:v>
                </c:pt>
                <c:pt idx="2">
                  <c:v>7.2</c:v>
                </c:pt>
                <c:pt idx="3">
                  <c:v>8.3000000000000007</c:v>
                </c:pt>
                <c:pt idx="4">
                  <c:v>10.6</c:v>
                </c:pt>
                <c:pt idx="5">
                  <c:v>15</c:v>
                </c:pt>
                <c:pt idx="6">
                  <c:v>16.3</c:v>
                </c:pt>
                <c:pt idx="7">
                  <c:v>16.8</c:v>
                </c:pt>
                <c:pt idx="8">
                  <c:v>18.8</c:v>
                </c:pt>
                <c:pt idx="9">
                  <c:v>18</c:v>
                </c:pt>
                <c:pt idx="10">
                  <c:v>17.899999999999999</c:v>
                </c:pt>
                <c:pt idx="11">
                  <c:v>17.7</c:v>
                </c:pt>
                <c:pt idx="12">
                  <c:v>17.899999999999999</c:v>
                </c:pt>
                <c:pt idx="13">
                  <c:v>17.3</c:v>
                </c:pt>
                <c:pt idx="14">
                  <c:v>17.3</c:v>
                </c:pt>
                <c:pt idx="15">
                  <c:v>17.2</c:v>
                </c:pt>
                <c:pt idx="16">
                  <c:v>13.7</c:v>
                </c:pt>
                <c:pt idx="17">
                  <c:v>9.5</c:v>
                </c:pt>
                <c:pt idx="18">
                  <c:v>7.1</c:v>
                </c:pt>
                <c:pt idx="19">
                  <c:v>7.1</c:v>
                </c:pt>
                <c:pt idx="20">
                  <c:v>6.7</c:v>
                </c:pt>
                <c:pt idx="21">
                  <c:v>7</c:v>
                </c:pt>
                <c:pt idx="22">
                  <c:v>7.5</c:v>
                </c:pt>
                <c:pt idx="23">
                  <c:v>7.8</c:v>
                </c:pt>
                <c:pt idx="24">
                  <c:v>7.9</c:v>
                </c:pt>
                <c:pt idx="25">
                  <c:v>7.8</c:v>
                </c:pt>
                <c:pt idx="26">
                  <c:v>7</c:v>
                </c:pt>
                <c:pt idx="27">
                  <c:v>7.4</c:v>
                </c:pt>
                <c:pt idx="28">
                  <c:v>9.1999999999999993</c:v>
                </c:pt>
                <c:pt idx="29">
                  <c:v>8.5</c:v>
                </c:pt>
                <c:pt idx="30">
                  <c:v>9.9</c:v>
                </c:pt>
                <c:pt idx="31">
                  <c:v>10.199999999999999</c:v>
                </c:pt>
                <c:pt idx="32">
                  <c:v>8.8000000000000007</c:v>
                </c:pt>
                <c:pt idx="33">
                  <c:v>8.1999999999999993</c:v>
                </c:pt>
                <c:pt idx="34">
                  <c:v>6.6</c:v>
                </c:pt>
                <c:pt idx="35">
                  <c:v>4.8</c:v>
                </c:pt>
                <c:pt idx="36">
                  <c:v>3.1</c:v>
                </c:pt>
                <c:pt idx="37">
                  <c:v>1.8</c:v>
                </c:pt>
                <c:pt idx="38">
                  <c:v>1.8</c:v>
                </c:pt>
                <c:pt idx="39">
                  <c:v>2.5</c:v>
                </c:pt>
                <c:pt idx="40">
                  <c:v>2.7</c:v>
                </c:pt>
                <c:pt idx="41">
                  <c:v>4.2</c:v>
                </c:pt>
                <c:pt idx="42" formatCode="0.0">
                  <c:v>3.5</c:v>
                </c:pt>
                <c:pt idx="43" formatCode="0.0">
                  <c:v>2.2999999999999998</c:v>
                </c:pt>
                <c:pt idx="44" formatCode="0.0">
                  <c:v>1.3</c:v>
                </c:pt>
                <c:pt idx="45">
                  <c:v>1.6</c:v>
                </c:pt>
                <c:pt idx="46">
                  <c:v>3.2</c:v>
                </c:pt>
                <c:pt idx="47">
                  <c:v>4.9000000000000004</c:v>
                </c:pt>
                <c:pt idx="48" formatCode="0.0">
                  <c:v>5.9</c:v>
                </c:pt>
                <c:pt idx="49" formatCode="0.0">
                  <c:v>8.5</c:v>
                </c:pt>
                <c:pt idx="50" formatCode="0.0">
                  <c:v>10.4</c:v>
                </c:pt>
                <c:pt idx="51">
                  <c:v>9.4</c:v>
                </c:pt>
                <c:pt idx="52">
                  <c:v>9.9</c:v>
                </c:pt>
                <c:pt idx="53" formatCode="0.0">
                  <c:v>9.4</c:v>
                </c:pt>
              </c:numCache>
            </c:numRef>
          </c:val>
          <c:smooth val="0"/>
          <c:extLst>
            <c:ext xmlns:c16="http://schemas.microsoft.com/office/drawing/2014/chart" uri="{C3380CC4-5D6E-409C-BE32-E72D297353CC}">
              <c16:uniqueId val="{00000001-EBD7-494F-986A-2B4F3AB23E50}"/>
            </c:ext>
          </c:extLst>
        </c:ser>
        <c:ser>
          <c:idx val="0"/>
          <c:order val="2"/>
          <c:tx>
            <c:strRef>
              <c:f>'2.1.3'!$B$1</c:f>
              <c:strCache>
                <c:ptCount val="1"/>
                <c:pt idx="0">
                  <c:v>Харчова промисловість</c:v>
                </c:pt>
              </c:strCache>
            </c:strRef>
          </c:tx>
          <c:spPr>
            <a:ln w="25400" cmpd="sng">
              <a:solidFill>
                <a:srgbClr val="7D0532"/>
              </a:solidFill>
              <a:prstDash val="solid"/>
            </a:ln>
          </c:spPr>
          <c:marker>
            <c:symbol val="none"/>
          </c:marker>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'2.1.3'!$B$4:$B$57</c:f>
              <c:numCache>
                <c:formatCode>General</c:formatCode>
                <c:ptCount val="54"/>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c:v>9.6</c:v>
                </c:pt>
                <c:pt idx="22">
                  <c:v>8.6</c:v>
                </c:pt>
                <c:pt idx="23">
                  <c:v>7</c:v>
                </c:pt>
                <c:pt idx="24">
                  <c:v>6.3</c:v>
                </c:pt>
                <c:pt idx="25">
                  <c:v>5</c:v>
                </c:pt>
                <c:pt idx="26">
                  <c:v>4.4000000000000004</c:v>
                </c:pt>
                <c:pt idx="27">
                  <c:v>4.7</c:v>
                </c:pt>
                <c:pt idx="28">
                  <c:v>5</c:v>
                </c:pt>
                <c:pt idx="29">
                  <c:v>6.2</c:v>
                </c:pt>
                <c:pt idx="30">
                  <c:v>6</c:v>
                </c:pt>
                <c:pt idx="31">
                  <c:v>4.5999999999999996</c:v>
                </c:pt>
                <c:pt idx="32">
                  <c:v>3.1</c:v>
                </c:pt>
                <c:pt idx="33">
                  <c:v>1.2</c:v>
                </c:pt>
                <c:pt idx="34">
                  <c:v>0.7</c:v>
                </c:pt>
                <c:pt idx="35">
                  <c:v>1.8</c:v>
                </c:pt>
                <c:pt idx="36">
                  <c:v>0.9</c:v>
                </c:pt>
                <c:pt idx="37">
                  <c:v>2.5</c:v>
                </c:pt>
                <c:pt idx="38">
                  <c:v>4.2</c:v>
                </c:pt>
                <c:pt idx="39">
                  <c:v>5.8</c:v>
                </c:pt>
                <c:pt idx="40">
                  <c:v>6.2</c:v>
                </c:pt>
                <c:pt idx="41">
                  <c:v>6.1</c:v>
                </c:pt>
                <c:pt idx="42">
                  <c:v>7.3</c:v>
                </c:pt>
                <c:pt idx="43">
                  <c:v>9.1999999999999993</c:v>
                </c:pt>
                <c:pt idx="44">
                  <c:v>11.3</c:v>
                </c:pt>
                <c:pt idx="45">
                  <c:v>15.3</c:v>
                </c:pt>
                <c:pt idx="46">
                  <c:v>19.600000000000001</c:v>
                </c:pt>
                <c:pt idx="47">
                  <c:v>21.9</c:v>
                </c:pt>
                <c:pt idx="48">
                  <c:v>26.1</c:v>
                </c:pt>
                <c:pt idx="49">
                  <c:v>27.3</c:v>
                </c:pt>
                <c:pt idx="50">
                  <c:v>30.3</c:v>
                </c:pt>
                <c:pt idx="51">
                  <c:v>28.4</c:v>
                </c:pt>
                <c:pt idx="52">
                  <c:v>30.1</c:v>
                </c:pt>
                <c:pt idx="53">
                  <c:v>29.8</c:v>
                </c:pt>
              </c:numCache>
            </c:numRef>
          </c:val>
          <c:smooth val="0"/>
          <c:extLst>
            <c:ext xmlns:c16="http://schemas.microsoft.com/office/drawing/2014/chart" uri="{C3380CC4-5D6E-409C-BE32-E72D297353CC}">
              <c16:uniqueId val="{00000002-EBD7-494F-986A-2B4F3AB23E50}"/>
            </c:ext>
          </c:extLst>
        </c:ser>
        <c:ser>
          <c:idx val="4"/>
          <c:order val="3"/>
          <c:tx>
            <c:strRef>
              <c:f>'2.1.3'!$E$1</c:f>
              <c:strCache>
                <c:ptCount val="1"/>
                <c:pt idx="0">
                  <c:v>Сукупний індекс витрат на виро-во с/г продукції</c:v>
                </c:pt>
              </c:strCache>
            </c:strRef>
          </c:tx>
          <c:spPr>
            <a:ln w="25400" cmpd="sng">
              <a:solidFill>
                <a:srgbClr val="DC4B64"/>
              </a:solidFill>
              <a:prstDash val="solid"/>
            </a:ln>
          </c:spPr>
          <c:marker>
            <c:symbol val="none"/>
          </c:marker>
          <c:cat>
            <c:strRef>
              <c:f>'2.1.3'!$F$4:$F$57</c:f>
              <c:strCache>
                <c:ptCount val="54"/>
                <c:pt idx="0">
                  <c:v>01.17</c:v>
                </c:pt>
                <c:pt idx="6">
                  <c:v>07.17</c:v>
                </c:pt>
                <c:pt idx="12">
                  <c:v>01.18</c:v>
                </c:pt>
                <c:pt idx="18">
                  <c:v>07.18</c:v>
                </c:pt>
                <c:pt idx="24">
                  <c:v>01.19</c:v>
                </c:pt>
                <c:pt idx="30">
                  <c:v>07.19</c:v>
                </c:pt>
                <c:pt idx="36">
                  <c:v>01.20</c:v>
                </c:pt>
                <c:pt idx="42">
                  <c:v>07.20</c:v>
                </c:pt>
                <c:pt idx="48">
                  <c:v>01.21</c:v>
                </c:pt>
                <c:pt idx="52">
                  <c:v>    06.21</c:v>
                </c:pt>
                <c:pt idx="53">
                  <c:v>06.21</c:v>
                </c:pt>
              </c:strCache>
            </c:strRef>
          </c:cat>
          <c:val>
            <c:numRef>
              <c:f>'2.1.3'!$E$4:$E$57</c:f>
              <c:numCache>
                <c:formatCode>General</c:formatCode>
                <c:ptCount val="54"/>
                <c:pt idx="0">
                  <c:v>23.6</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c:v>7.8</c:v>
                </c:pt>
                <c:pt idx="24">
                  <c:v>5.7</c:v>
                </c:pt>
                <c:pt idx="25">
                  <c:v>5.6</c:v>
                </c:pt>
                <c:pt idx="26">
                  <c:v>5.4</c:v>
                </c:pt>
                <c:pt idx="27">
                  <c:v>4.4000000000000004</c:v>
                </c:pt>
                <c:pt idx="28">
                  <c:v>2.1</c:v>
                </c:pt>
                <c:pt idx="29">
                  <c:v>1</c:v>
                </c:pt>
                <c:pt idx="30">
                  <c:v>0.6</c:v>
                </c:pt>
                <c:pt idx="31">
                  <c:v>-2.7</c:v>
                </c:pt>
                <c:pt idx="32">
                  <c:v>-5.0999999999999996</c:v>
                </c:pt>
                <c:pt idx="33">
                  <c:v>-8.1</c:v>
                </c:pt>
                <c:pt idx="34">
                  <c:v>-8.1999999999999993</c:v>
                </c:pt>
                <c:pt idx="35">
                  <c:v>-6.6</c:v>
                </c:pt>
                <c:pt idx="36">
                  <c:v>-7.1</c:v>
                </c:pt>
                <c:pt idx="37">
                  <c:v>-7.1</c:v>
                </c:pt>
                <c:pt idx="38">
                  <c:v>-7.6</c:v>
                </c:pt>
                <c:pt idx="39">
                  <c:v>-6</c:v>
                </c:pt>
                <c:pt idx="40">
                  <c:v>-6.2</c:v>
                </c:pt>
                <c:pt idx="41">
                  <c:v>-2.7</c:v>
                </c:pt>
                <c:pt idx="42">
                  <c:v>-2.9</c:v>
                </c:pt>
                <c:pt idx="43">
                  <c:v>-0.7</c:v>
                </c:pt>
                <c:pt idx="44">
                  <c:v>4.5</c:v>
                </c:pt>
                <c:pt idx="45">
                  <c:v>11.4</c:v>
                </c:pt>
                <c:pt idx="46">
                  <c:v>17.2</c:v>
                </c:pt>
                <c:pt idx="47">
                  <c:v>18.5</c:v>
                </c:pt>
                <c:pt idx="48">
                  <c:v>22.6</c:v>
                </c:pt>
                <c:pt idx="49">
                  <c:v>30.5</c:v>
                </c:pt>
                <c:pt idx="50">
                  <c:v>38.700000000000003</c:v>
                </c:pt>
                <c:pt idx="51">
                  <c:v>37.700000000000003</c:v>
                </c:pt>
                <c:pt idx="52">
                  <c:v>39.4</c:v>
                </c:pt>
              </c:numCache>
            </c:numRef>
          </c:val>
          <c:smooth val="0"/>
          <c:extLst>
            <c:ext xmlns:c16="http://schemas.microsoft.com/office/drawing/2014/chart" uri="{C3380CC4-5D6E-409C-BE32-E72D297353CC}">
              <c16:uniqueId val="{00000003-EBD7-494F-986A-2B4F3AB23E50}"/>
            </c:ext>
          </c:extLst>
        </c:ser>
        <c:dLbls>
          <c:showLegendKey val="0"/>
          <c:showVal val="0"/>
          <c:showCatName val="0"/>
          <c:showSerName val="0"/>
          <c:showPercent val="0"/>
          <c:showBubbleSize val="0"/>
        </c:dLbls>
        <c:marker val="1"/>
        <c:smooth val="0"/>
        <c:axId val="130025728"/>
        <c:axId val="130048000"/>
      </c:lineChart>
      <c:lineChart>
        <c:grouping val="standard"/>
        <c:varyColors val="0"/>
        <c:ser>
          <c:idx val="3"/>
          <c:order val="0"/>
          <c:tx>
            <c:strRef>
              <c:f>'2.1.3'!$D$1</c:f>
              <c:strCache>
                <c:ptCount val="1"/>
                <c:pt idx="0">
                  <c:v>Ціни в с/г (п.ш.)</c:v>
                </c:pt>
              </c:strCache>
            </c:strRef>
          </c:tx>
          <c:spPr>
            <a:ln w="25400" cmpd="sng">
              <a:solidFill>
                <a:srgbClr val="057D46"/>
              </a:solidFill>
              <a:prstDash val="solid"/>
            </a:ln>
          </c:spPr>
          <c:marker>
            <c:symbol val="none"/>
          </c:marker>
          <c:cat>
            <c:numRef>
              <c:f>'2.1.3'!$A$28:$A$57</c:f>
              <c:numCache>
                <c:formatCode>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'2.1.3'!$D$4:$D$57</c:f>
              <c:numCache>
                <c:formatCode>General</c:formatCode>
                <c:ptCount val="54"/>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c:v>7.2</c:v>
                </c:pt>
                <c:pt idx="22">
                  <c:v>5.4</c:v>
                </c:pt>
                <c:pt idx="23">
                  <c:v>6</c:v>
                </c:pt>
                <c:pt idx="24">
                  <c:v>4.4000000000000004</c:v>
                </c:pt>
                <c:pt idx="25">
                  <c:v>3.5</c:v>
                </c:pt>
                <c:pt idx="26">
                  <c:v>-2.6</c:v>
                </c:pt>
                <c:pt idx="27">
                  <c:v>-5.6</c:v>
                </c:pt>
                <c:pt idx="28">
                  <c:v>-6.2</c:v>
                </c:pt>
                <c:pt idx="29">
                  <c:v>-4.7</c:v>
                </c:pt>
                <c:pt idx="30">
                  <c:v>-3.3</c:v>
                </c:pt>
                <c:pt idx="31">
                  <c:v>-7.3</c:v>
                </c:pt>
                <c:pt idx="32">
                  <c:v>-14.1</c:v>
                </c:pt>
                <c:pt idx="33">
                  <c:v>-12.1</c:v>
                </c:pt>
                <c:pt idx="34">
                  <c:v>-11.9</c:v>
                </c:pt>
                <c:pt idx="35">
                  <c:v>-12.4</c:v>
                </c:pt>
                <c:pt idx="36">
                  <c:v>-11.9</c:v>
                </c:pt>
                <c:pt idx="37">
                  <c:v>-7.3</c:v>
                </c:pt>
                <c:pt idx="38">
                  <c:v>-3.2</c:v>
                </c:pt>
                <c:pt idx="39">
                  <c:v>9.1</c:v>
                </c:pt>
                <c:pt idx="40">
                  <c:v>7.6</c:v>
                </c:pt>
                <c:pt idx="41">
                  <c:v>11</c:v>
                </c:pt>
                <c:pt idx="42" formatCode="0.0">
                  <c:v>9.1999999999999993</c:v>
                </c:pt>
                <c:pt idx="43" formatCode="0.0">
                  <c:v>12.3</c:v>
                </c:pt>
                <c:pt idx="44" formatCode="0.0">
                  <c:v>30.9</c:v>
                </c:pt>
                <c:pt idx="45">
                  <c:v>37.5</c:v>
                </c:pt>
                <c:pt idx="46">
                  <c:v>48.3</c:v>
                </c:pt>
                <c:pt idx="47">
                  <c:v>53.5</c:v>
                </c:pt>
                <c:pt idx="48" formatCode="0.0">
                  <c:v>63.3</c:v>
                </c:pt>
                <c:pt idx="49" formatCode="0.0">
                  <c:v>61.6</c:v>
                </c:pt>
                <c:pt idx="50" formatCode="0.0">
                  <c:v>69.8</c:v>
                </c:pt>
                <c:pt idx="51">
                  <c:v>49.2</c:v>
                </c:pt>
                <c:pt idx="52">
                  <c:v>53.7</c:v>
                </c:pt>
                <c:pt idx="53">
                  <c:v>44.6</c:v>
                </c:pt>
              </c:numCache>
            </c:numRef>
          </c:val>
          <c:smooth val="0"/>
          <c:extLst>
            <c:ext xmlns:c16="http://schemas.microsoft.com/office/drawing/2014/chart" uri="{C3380CC4-5D6E-409C-BE32-E72D297353CC}">
              <c16:uniqueId val="{00000004-EBD7-494F-986A-2B4F3AB23E50}"/>
            </c:ext>
          </c:extLst>
        </c:ser>
        <c:dLbls>
          <c:showLegendKey val="0"/>
          <c:showVal val="0"/>
          <c:showCatName val="0"/>
          <c:showSerName val="0"/>
          <c:showPercent val="0"/>
          <c:showBubbleSize val="0"/>
        </c:dLbls>
        <c:marker val="1"/>
        <c:smooth val="0"/>
        <c:axId val="130051072"/>
        <c:axId val="130049536"/>
      </c:lineChart>
      <c:catAx>
        <c:axId val="130025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048000"/>
        <c:crosses val="autoZero"/>
        <c:auto val="0"/>
        <c:lblAlgn val="ctr"/>
        <c:lblOffset val="100"/>
        <c:tickLblSkip val="2"/>
        <c:tickMarkSkip val="12"/>
        <c:noMultiLvlLbl val="1"/>
      </c:catAx>
      <c:valAx>
        <c:axId val="130048000"/>
        <c:scaling>
          <c:orientation val="minMax"/>
          <c:max val="4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025728"/>
        <c:crosses val="autoZero"/>
        <c:crossBetween val="between"/>
        <c:majorUnit val="10"/>
      </c:valAx>
      <c:valAx>
        <c:axId val="130049536"/>
        <c:scaling>
          <c:orientation val="minMax"/>
        </c:scaling>
        <c:delete val="0"/>
        <c:axPos val="r"/>
        <c:numFmt formatCode="General" sourceLinked="1"/>
        <c:majorTickMark val="in"/>
        <c:minorTickMark val="none"/>
        <c:tickLblPos val="nextTo"/>
        <c:spPr>
          <a:ln/>
        </c:spPr>
        <c:crossAx val="130051072"/>
        <c:crosses val="max"/>
        <c:crossBetween val="between"/>
        <c:majorUnit val="20"/>
      </c:valAx>
      <c:dateAx>
        <c:axId val="130051072"/>
        <c:scaling>
          <c:orientation val="minMax"/>
        </c:scaling>
        <c:delete val="1"/>
        <c:axPos val="b"/>
        <c:numFmt formatCode="mm/yy" sourceLinked="1"/>
        <c:majorTickMark val="out"/>
        <c:minorTickMark val="none"/>
        <c:tickLblPos val="nextTo"/>
        <c:crossAx val="1300495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'2.1.4'!$B$1</c:f>
              <c:strCache>
                <c:ptCount val="1"/>
                <c:pt idx="0">
                  <c:v>Оброблені продукти</c:v>
                </c:pt>
              </c:strCache>
            </c:strRef>
          </c:tx>
          <c:spPr>
            <a:ln w="25400" cmpd="sng">
              <a:solidFill>
                <a:srgbClr val="057D46"/>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'2.1.4'!$B$4:$B$33</c:f>
              <c:numCache>
                <c:formatCode>0.0</c:formatCode>
                <c:ptCount val="30"/>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c:v>3.5</c:v>
                </c:pt>
                <c:pt idx="19">
                  <c:v>3.3</c:v>
                </c:pt>
                <c:pt idx="20">
                  <c:v>3</c:v>
                </c:pt>
                <c:pt idx="21">
                  <c:v>3.4</c:v>
                </c:pt>
                <c:pt idx="22">
                  <c:v>4.4000000000000004</c:v>
                </c:pt>
                <c:pt idx="23">
                  <c:v>5.2</c:v>
                </c:pt>
                <c:pt idx="24">
                  <c:v>5.8</c:v>
                </c:pt>
                <c:pt idx="25">
                  <c:v>7.2</c:v>
                </c:pt>
                <c:pt idx="26">
                  <c:v>8.6999999999999993</c:v>
                </c:pt>
                <c:pt idx="27">
                  <c:v>10</c:v>
                </c:pt>
                <c:pt idx="28">
                  <c:v>11.2</c:v>
                </c:pt>
                <c:pt idx="29">
                  <c:v>12.1</c:v>
                </c:pt>
              </c:numCache>
            </c:numRef>
          </c:val>
          <c:smooth val="0"/>
          <c:extLst>
            <c:ext xmlns:c16="http://schemas.microsoft.com/office/drawing/2014/chart" uri="{C3380CC4-5D6E-409C-BE32-E72D297353CC}">
              <c16:uniqueId val="{00000000-E9F1-2243-96DB-CBCB36971E0F}"/>
            </c:ext>
          </c:extLst>
        </c:ser>
        <c:ser>
          <c:idx val="4"/>
          <c:order val="1"/>
          <c:tx>
            <c:strRef>
              <c:f>'2.1.4'!$C$1</c:f>
              <c:strCache>
                <c:ptCount val="1"/>
                <c:pt idx="0">
                  <c:v>Послуги</c:v>
                </c:pt>
              </c:strCache>
            </c:strRef>
          </c:tx>
          <c:spPr>
            <a:ln w="25400" cmpd="sng">
              <a:solidFill>
                <a:srgbClr val="91C864"/>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'2.1.4'!$C$4:$C$33</c:f>
              <c:numCache>
                <c:formatCode>0.0</c:formatCode>
                <c:ptCount val="30"/>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pt idx="27">
                  <c:v>7.8</c:v>
                </c:pt>
                <c:pt idx="28">
                  <c:v>8</c:v>
                </c:pt>
                <c:pt idx="29">
                  <c:v>8.1</c:v>
                </c:pt>
              </c:numCache>
            </c:numRef>
          </c:val>
          <c:smooth val="0"/>
          <c:extLst>
            <c:ext xmlns:c16="http://schemas.microsoft.com/office/drawing/2014/chart" uri="{C3380CC4-5D6E-409C-BE32-E72D297353CC}">
              <c16:uniqueId val="{00000001-E9F1-2243-96DB-CBCB36971E0F}"/>
            </c:ext>
          </c:extLst>
        </c:ser>
        <c:ser>
          <c:idx val="2"/>
          <c:order val="2"/>
          <c:tx>
            <c:strRef>
              <c:f>'2.1.4'!$D$1</c:f>
              <c:strCache>
                <c:ptCount val="1"/>
                <c:pt idx="0">
                  <c:v>Одяг і взуття</c:v>
                </c:pt>
              </c:strCache>
            </c:strRef>
          </c:tx>
          <c:spPr>
            <a:ln w="25400" cmpd="sng">
              <a:solidFill>
                <a:schemeClr val="accent2"/>
              </a:solidFill>
              <a:prstDash val="solid"/>
            </a:ln>
          </c:spPr>
          <c:marker>
            <c:symbol val="none"/>
          </c:marker>
          <c:cat>
            <c:strRef>
              <c:f>'2.1.4'!$H$4:$H$33</c:f>
              <c:strCache>
                <c:ptCount val="30"/>
                <c:pt idx="0">
                  <c:v>01.19</c:v>
                </c:pt>
                <c:pt idx="6">
                  <c:v>07.19</c:v>
                </c:pt>
                <c:pt idx="12">
                  <c:v>01.20</c:v>
                </c:pt>
                <c:pt idx="18">
                  <c:v>07.20</c:v>
                </c:pt>
                <c:pt idx="24">
                  <c:v>01.21</c:v>
                </c:pt>
                <c:pt idx="29">
                  <c:v>06.21</c:v>
                </c:pt>
              </c:strCache>
            </c:strRef>
          </c:cat>
          <c:val>
            <c:numRef>
              <c:f>'2.1.4'!$D$4:$D$33</c:f>
              <c:numCache>
                <c:formatCode>0.0</c:formatCode>
                <c:ptCount val="30"/>
                <c:pt idx="0">
                  <c:v>1.2</c:v>
                </c:pt>
                <c:pt idx="1">
                  <c:v>0.5</c:v>
                </c:pt>
                <c:pt idx="2">
                  <c:v>2</c:v>
                </c:pt>
                <c:pt idx="3">
                  <c:v>1.8</c:v>
                </c:pt>
                <c:pt idx="4">
                  <c:v>0.7</c:v>
                </c:pt>
                <c:pt idx="5">
                  <c:v>0.1</c:v>
                </c:pt>
                <c:pt idx="6">
                  <c:v>0.2</c:v>
                </c:pt>
                <c:pt idx="7">
                  <c:v>0</c:v>
                </c:pt>
                <c:pt idx="8">
                  <c:v>0.1</c:v>
                </c:pt>
                <c:pt idx="9">
                  <c:v>-0.6</c:v>
                </c:pt>
                <c:pt idx="10">
                  <c:v>-1.4</c:v>
                </c:pt>
                <c:pt idx="11">
                  <c:v>-2.2999999999999998</c:v>
                </c:pt>
                <c:pt idx="12">
                  <c:v>-3.3</c:v>
                </c:pt>
                <c:pt idx="13">
                  <c:v>-4.0999999999999996</c:v>
                </c:pt>
                <c:pt idx="14">
                  <c:v>-2.8</c:v>
                </c:pt>
                <c:pt idx="15">
                  <c:v>-4.3</c:v>
                </c:pt>
                <c:pt idx="16">
                  <c:v>-4.2</c:v>
                </c:pt>
                <c:pt idx="17">
                  <c:v>-4</c:v>
                </c:pt>
                <c:pt idx="18">
                  <c:v>-4.3</c:v>
                </c:pt>
                <c:pt idx="19">
                  <c:v>-4.5</c:v>
                </c:pt>
                <c:pt idx="20">
                  <c:v>-5.2</c:v>
                </c:pt>
                <c:pt idx="21">
                  <c:v>-5.0999999999999996</c:v>
                </c:pt>
                <c:pt idx="22">
                  <c:v>-6.1</c:v>
                </c:pt>
                <c:pt idx="23">
                  <c:v>-7.3</c:v>
                </c:pt>
                <c:pt idx="24">
                  <c:v>-5.7</c:v>
                </c:pt>
                <c:pt idx="25">
                  <c:v>-4.9000000000000004</c:v>
                </c:pt>
                <c:pt idx="26">
                  <c:v>-5</c:v>
                </c:pt>
                <c:pt idx="27">
                  <c:v>-4.5999999999999996</c:v>
                </c:pt>
                <c:pt idx="28">
                  <c:v>-3.8</c:v>
                </c:pt>
                <c:pt idx="29">
                  <c:v>-3.8</c:v>
                </c:pt>
              </c:numCache>
            </c:numRef>
          </c:val>
          <c:smooth val="0"/>
          <c:extLst>
            <c:ext xmlns:c16="http://schemas.microsoft.com/office/drawing/2014/chart" uri="{C3380CC4-5D6E-409C-BE32-E72D297353CC}">
              <c16:uniqueId val="{00000002-E9F1-2243-96DB-CBCB36971E0F}"/>
            </c:ext>
          </c:extLst>
        </c:ser>
        <c:ser>
          <c:idx val="0"/>
          <c:order val="3"/>
          <c:tx>
            <c:strRef>
              <c:f>'2.1.4'!$E$1</c:f>
              <c:strCache>
                <c:ptCount val="1"/>
                <c:pt idx="0">
                  <c:v>Інші непродовольчі товари</c:v>
                </c:pt>
              </c:strCache>
            </c:strRef>
          </c:tx>
          <c:spPr>
            <a:ln w="25400">
              <a:solidFill>
                <a:schemeClr val="accent1"/>
              </a:solidFill>
            </a:ln>
          </c:spPr>
          <c:marker>
            <c:symbol val="none"/>
          </c:marker>
          <c:cat>
            <c:strRef>
              <c:f>'2.1.4'!$H$4:$H$33</c:f>
              <c:strCache>
                <c:ptCount val="30"/>
                <c:pt idx="0">
                  <c:v>01.19</c:v>
                </c:pt>
                <c:pt idx="6">
                  <c:v>07.19</c:v>
                </c:pt>
                <c:pt idx="12">
                  <c:v>01.20</c:v>
                </c:pt>
                <c:pt idx="18">
                  <c:v>07.20</c:v>
                </c:pt>
                <c:pt idx="24">
                  <c:v>01.21</c:v>
                </c:pt>
                <c:pt idx="29">
                  <c:v>06.21</c:v>
                </c:pt>
              </c:strCache>
            </c:strRef>
          </c:cat>
          <c:val>
            <c:numRef>
              <c:f>'2.1.4'!$E$4:$E$33</c:f>
              <c:numCache>
                <c:formatCode>0.0</c:formatCode>
                <c:ptCount val="30"/>
                <c:pt idx="0">
                  <c:v>4.0999999999999996</c:v>
                </c:pt>
                <c:pt idx="1">
                  <c:v>3.5</c:v>
                </c:pt>
                <c:pt idx="2">
                  <c:v>3</c:v>
                </c:pt>
                <c:pt idx="3">
                  <c:v>3</c:v>
                </c:pt>
                <c:pt idx="4">
                  <c:v>2.7</c:v>
                </c:pt>
                <c:pt idx="5">
                  <c:v>2.7</c:v>
                </c:pt>
                <c:pt idx="6">
                  <c:v>2.6</c:v>
                </c:pt>
                <c:pt idx="7">
                  <c:v>1.9</c:v>
                </c:pt>
                <c:pt idx="8">
                  <c:v>0.7</c:v>
                </c:pt>
                <c:pt idx="9">
                  <c:v>-0.4</c:v>
                </c:pt>
                <c:pt idx="10">
                  <c:v>-1.1000000000000001</c:v>
                </c:pt>
                <c:pt idx="11">
                  <c:v>-2.1</c:v>
                </c:pt>
                <c:pt idx="12">
                  <c:v>-2.8</c:v>
                </c:pt>
                <c:pt idx="13">
                  <c:v>-2.8</c:v>
                </c:pt>
                <c:pt idx="14">
                  <c:v>-1.6</c:v>
                </c:pt>
                <c:pt idx="15">
                  <c:v>-0.4</c:v>
                </c:pt>
                <c:pt idx="16">
                  <c:v>-0.5</c:v>
                </c:pt>
                <c:pt idx="17">
                  <c:v>-0.5</c:v>
                </c:pt>
                <c:pt idx="18">
                  <c:v>-0.1</c:v>
                </c:pt>
                <c:pt idx="19">
                  <c:v>1.1000000000000001</c:v>
                </c:pt>
                <c:pt idx="20">
                  <c:v>1.7</c:v>
                </c:pt>
                <c:pt idx="21">
                  <c:v>2.5</c:v>
                </c:pt>
                <c:pt idx="22">
                  <c:v>3.4</c:v>
                </c:pt>
                <c:pt idx="23">
                  <c:v>4.3</c:v>
                </c:pt>
                <c:pt idx="24">
                  <c:v>4.9000000000000004</c:v>
                </c:pt>
                <c:pt idx="25">
                  <c:v>4.7</c:v>
                </c:pt>
                <c:pt idx="26">
                  <c:v>3.8</c:v>
                </c:pt>
                <c:pt idx="27">
                  <c:v>2.6</c:v>
                </c:pt>
                <c:pt idx="28">
                  <c:v>2.9</c:v>
                </c:pt>
                <c:pt idx="29">
                  <c:v>3.2</c:v>
                </c:pt>
              </c:numCache>
            </c:numRef>
          </c:val>
          <c:smooth val="0"/>
          <c:extLst>
            <c:ext xmlns:c16="http://schemas.microsoft.com/office/drawing/2014/chart" uri="{C3380CC4-5D6E-409C-BE32-E72D297353CC}">
              <c16:uniqueId val="{00000003-E9F1-2243-96DB-CBCB36971E0F}"/>
            </c:ext>
          </c:extLst>
        </c:ser>
        <c:ser>
          <c:idx val="5"/>
          <c:order val="5"/>
          <c:tx>
            <c:strRef>
              <c:f>'2.1.4'!$G$1</c:f>
              <c:strCache>
                <c:ptCount val="1"/>
                <c:pt idx="0">
                  <c:v>Продукти (за викл. сон. олії та похідних)</c:v>
                </c:pt>
              </c:strCache>
            </c:strRef>
          </c:tx>
          <c:spPr>
            <a:ln w="25400">
              <a:solidFill>
                <a:schemeClr val="tx2"/>
              </a:solidFill>
              <a:prstDash val="sysDot"/>
            </a:ln>
          </c:spPr>
          <c:marker>
            <c:symbol val="none"/>
          </c:marker>
          <c:val>
            <c:numRef>
              <c:f>'2.1.4'!$G$4:$G$33</c:f>
              <c:numCache>
                <c:formatCode>0.0</c:formatCode>
                <c:ptCount val="30"/>
                <c:pt idx="0">
                  <c:v>10</c:v>
                </c:pt>
                <c:pt idx="1">
                  <c:v>9.6</c:v>
                </c:pt>
                <c:pt idx="2">
                  <c:v>9.1999999999999993</c:v>
                </c:pt>
                <c:pt idx="3">
                  <c:v>9</c:v>
                </c:pt>
                <c:pt idx="4">
                  <c:v>9.1999999999999993</c:v>
                </c:pt>
                <c:pt idx="5">
                  <c:v>9.4</c:v>
                </c:pt>
                <c:pt idx="6">
                  <c:v>9.5</c:v>
                </c:pt>
                <c:pt idx="7">
                  <c:v>9.5</c:v>
                </c:pt>
                <c:pt idx="8">
                  <c:v>9</c:v>
                </c:pt>
                <c:pt idx="9">
                  <c:v>8</c:v>
                </c:pt>
                <c:pt idx="10">
                  <c:v>6.6</c:v>
                </c:pt>
                <c:pt idx="11">
                  <c:v>5.7</c:v>
                </c:pt>
                <c:pt idx="12">
                  <c:v>5</c:v>
                </c:pt>
                <c:pt idx="13">
                  <c:v>4.5999999999999996</c:v>
                </c:pt>
                <c:pt idx="14">
                  <c:v>4.3</c:v>
                </c:pt>
                <c:pt idx="15">
                  <c:v>4.3</c:v>
                </c:pt>
                <c:pt idx="16">
                  <c:v>4.3</c:v>
                </c:pt>
                <c:pt idx="17">
                  <c:v>4.0999999999999996</c:v>
                </c:pt>
                <c:pt idx="18">
                  <c:v>3.9</c:v>
                </c:pt>
                <c:pt idx="19">
                  <c:v>3.6</c:v>
                </c:pt>
                <c:pt idx="20">
                  <c:v>3.2</c:v>
                </c:pt>
                <c:pt idx="21">
                  <c:v>3.2</c:v>
                </c:pt>
                <c:pt idx="22">
                  <c:v>3.8</c:v>
                </c:pt>
                <c:pt idx="23">
                  <c:v>4.2</c:v>
                </c:pt>
                <c:pt idx="24">
                  <c:v>4.5999999999999996</c:v>
                </c:pt>
                <c:pt idx="25">
                  <c:v>5.4</c:v>
                </c:pt>
                <c:pt idx="26">
                  <c:v>6.2</c:v>
                </c:pt>
                <c:pt idx="27">
                  <c:v>6.6</c:v>
                </c:pt>
                <c:pt idx="28">
                  <c:v>7.2</c:v>
                </c:pt>
                <c:pt idx="29">
                  <c:v>7.7</c:v>
                </c:pt>
              </c:numCache>
            </c:numRef>
          </c:val>
          <c:smooth val="0"/>
          <c:extLst>
            <c:ext xmlns:c16="http://schemas.microsoft.com/office/drawing/2014/chart" uri="{C3380CC4-5D6E-409C-BE32-E72D297353CC}">
              <c16:uniqueId val="{00000004-E9F1-2243-96DB-CBCB36971E0F}"/>
            </c:ext>
          </c:extLst>
        </c:ser>
        <c:dLbls>
          <c:showLegendKey val="0"/>
          <c:showVal val="0"/>
          <c:showCatName val="0"/>
          <c:showSerName val="0"/>
          <c:showPercent val="0"/>
          <c:showBubbleSize val="0"/>
        </c:dLbls>
        <c:marker val="1"/>
        <c:smooth val="0"/>
        <c:axId val="130198528"/>
        <c:axId val="130204416"/>
      </c:lineChart>
      <c:lineChart>
        <c:grouping val="standard"/>
        <c:varyColors val="0"/>
        <c:ser>
          <c:idx val="3"/>
          <c:order val="4"/>
          <c:tx>
            <c:strRef>
              <c:f>'2.1.4'!$F$1</c:f>
              <c:strCache>
                <c:ptCount val="1"/>
                <c:pt idx="0">
                  <c:v>Зміна обмінного курсу гривні до долара* (п.ш.)</c:v>
                </c:pt>
              </c:strCache>
            </c:strRef>
          </c:tx>
          <c:spPr>
            <a:ln w="25400">
              <a:solidFill>
                <a:schemeClr val="accent4"/>
              </a:solidFill>
            </a:ln>
          </c:spPr>
          <c:marker>
            <c:symbol val="none"/>
          </c:marker>
          <c:val>
            <c:numRef>
              <c:f>'2.1.4'!$F$4:$F$33</c:f>
              <c:numCache>
                <c:formatCode>0.0</c:formatCode>
                <c:ptCount val="30"/>
                <c:pt idx="0">
                  <c:v>-1.8</c:v>
                </c:pt>
                <c:pt idx="1">
                  <c:v>0</c:v>
                </c:pt>
                <c:pt idx="2">
                  <c:v>2.2000000000000002</c:v>
                </c:pt>
                <c:pt idx="3">
                  <c:v>2.5</c:v>
                </c:pt>
                <c:pt idx="4">
                  <c:v>0.9</c:v>
                </c:pt>
                <c:pt idx="5">
                  <c:v>0.9</c:v>
                </c:pt>
                <c:pt idx="6">
                  <c:v>-2.9</c:v>
                </c:pt>
                <c:pt idx="7">
                  <c:v>-8.3000000000000007</c:v>
                </c:pt>
                <c:pt idx="8">
                  <c:v>-12.3</c:v>
                </c:pt>
                <c:pt idx="9">
                  <c:v>-11.7</c:v>
                </c:pt>
                <c:pt idx="10">
                  <c:v>-13</c:v>
                </c:pt>
                <c:pt idx="11">
                  <c:v>-15.1</c:v>
                </c:pt>
                <c:pt idx="12">
                  <c:v>-13</c:v>
                </c:pt>
                <c:pt idx="13">
                  <c:v>-9.3000000000000007</c:v>
                </c:pt>
                <c:pt idx="14">
                  <c:v>-0.9</c:v>
                </c:pt>
                <c:pt idx="15">
                  <c:v>1.5</c:v>
                </c:pt>
                <c:pt idx="16">
                  <c:v>1.5</c:v>
                </c:pt>
                <c:pt idx="17">
                  <c:v>0.9</c:v>
                </c:pt>
                <c:pt idx="18">
                  <c:v>6.5</c:v>
                </c:pt>
                <c:pt idx="19">
                  <c:v>8.9</c:v>
                </c:pt>
                <c:pt idx="20">
                  <c:v>13.3</c:v>
                </c:pt>
                <c:pt idx="21">
                  <c:v>14</c:v>
                </c:pt>
                <c:pt idx="22">
                  <c:v>16.399999999999999</c:v>
                </c:pt>
                <c:pt idx="23">
                  <c:v>19.399999999999999</c:v>
                </c:pt>
                <c:pt idx="24">
                  <c:v>16</c:v>
                </c:pt>
                <c:pt idx="25">
                  <c:v>13.5</c:v>
                </c:pt>
                <c:pt idx="26">
                  <c:v>5.2</c:v>
                </c:pt>
                <c:pt idx="27">
                  <c:v>2.6</c:v>
                </c:pt>
                <c:pt idx="28">
                  <c:v>2.9</c:v>
                </c:pt>
                <c:pt idx="29">
                  <c:v>2</c:v>
                </c:pt>
              </c:numCache>
            </c:numRef>
          </c:val>
          <c:smooth val="0"/>
          <c:extLst>
            <c:ext xmlns:c16="http://schemas.microsoft.com/office/drawing/2014/chart" uri="{C3380CC4-5D6E-409C-BE32-E72D297353CC}">
              <c16:uniqueId val="{00000005-E9F1-2243-96DB-CBCB36971E0F}"/>
            </c:ext>
          </c:extLst>
        </c:ser>
        <c:dLbls>
          <c:showLegendKey val="0"/>
          <c:showVal val="0"/>
          <c:showCatName val="0"/>
          <c:showSerName val="0"/>
          <c:showPercent val="0"/>
          <c:showBubbleSize val="0"/>
        </c:dLbls>
        <c:marker val="1"/>
        <c:smooth val="0"/>
        <c:axId val="130088960"/>
        <c:axId val="130205952"/>
      </c:lineChart>
      <c:catAx>
        <c:axId val="130198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204416"/>
        <c:crosses val="autoZero"/>
        <c:auto val="0"/>
        <c:lblAlgn val="ctr"/>
        <c:lblOffset val="100"/>
        <c:tickLblSkip val="1"/>
        <c:tickMarkSkip val="12"/>
        <c:noMultiLvlLbl val="1"/>
      </c:catAx>
      <c:valAx>
        <c:axId val="130204416"/>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198528"/>
        <c:crosses val="autoZero"/>
        <c:crossBetween val="between"/>
        <c:majorUnit val="4"/>
      </c:valAx>
      <c:valAx>
        <c:axId val="130205952"/>
        <c:scaling>
          <c:orientation val="minMax"/>
          <c:max val="32"/>
          <c:min val="-16"/>
        </c:scaling>
        <c:delete val="0"/>
        <c:axPos val="r"/>
        <c:numFmt formatCode="0" sourceLinked="0"/>
        <c:majorTickMark val="in"/>
        <c:minorTickMark val="none"/>
        <c:tickLblPos val="nextTo"/>
        <c:spPr>
          <a:ln>
            <a:solidFill>
              <a:srgbClr val="505050"/>
            </a:solidFill>
          </a:ln>
        </c:spPr>
        <c:crossAx val="130088960"/>
        <c:crosses val="max"/>
        <c:crossBetween val="between"/>
        <c:majorUnit val="8"/>
      </c:valAx>
      <c:catAx>
        <c:axId val="130088960"/>
        <c:scaling>
          <c:orientation val="minMax"/>
        </c:scaling>
        <c:delete val="1"/>
        <c:axPos val="b"/>
        <c:majorTickMark val="out"/>
        <c:minorTickMark val="none"/>
        <c:tickLblPos val="nextTo"/>
        <c:crossAx val="13020595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76488836536771143"/>
          <c:w val="0.98755193264072649"/>
          <c:h val="0.23511148432635703"/>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'2.1.5'!$B$1</c:f>
              <c:strCache>
                <c:ptCount val="1"/>
                <c:pt idx="0">
                  <c:v>Утримання будинків</c:v>
                </c:pt>
              </c:strCache>
            </c:strRef>
          </c:tx>
          <c:spPr>
            <a:ln w="25400" cmpd="sng">
              <a:solidFill>
                <a:srgbClr val="057D46"/>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'2.1.5'!$B$4:$B$33</c:f>
              <c:numCache>
                <c:formatCode>0.0</c:formatCode>
                <c:ptCount val="30"/>
                <c:pt idx="0">
                  <c:v>17.399999999999999</c:v>
                </c:pt>
                <c:pt idx="1">
                  <c:v>16.2</c:v>
                </c:pt>
                <c:pt idx="2">
                  <c:v>15.1</c:v>
                </c:pt>
                <c:pt idx="3">
                  <c:v>15.1</c:v>
                </c:pt>
                <c:pt idx="4">
                  <c:v>14.5</c:v>
                </c:pt>
                <c:pt idx="5">
                  <c:v>13.1</c:v>
                </c:pt>
                <c:pt idx="6">
                  <c:v>9</c:v>
                </c:pt>
                <c:pt idx="7">
                  <c:v>8.8000000000000007</c:v>
                </c:pt>
                <c:pt idx="8">
                  <c:v>9.4</c:v>
                </c:pt>
                <c:pt idx="9">
                  <c:v>8</c:v>
                </c:pt>
                <c:pt idx="10">
                  <c:v>7.2</c:v>
                </c:pt>
                <c:pt idx="11">
                  <c:v>6.9</c:v>
                </c:pt>
                <c:pt idx="12">
                  <c:v>6.5</c:v>
                </c:pt>
                <c:pt idx="13">
                  <c:v>5.3</c:v>
                </c:pt>
                <c:pt idx="14">
                  <c:v>6.5</c:v>
                </c:pt>
                <c:pt idx="15">
                  <c:v>6.1</c:v>
                </c:pt>
                <c:pt idx="16">
                  <c:v>5.3</c:v>
                </c:pt>
                <c:pt idx="17">
                  <c:v>4.4000000000000004</c:v>
                </c:pt>
                <c:pt idx="18">
                  <c:v>4.4000000000000004</c:v>
                </c:pt>
                <c:pt idx="19">
                  <c:v>3.8</c:v>
                </c:pt>
                <c:pt idx="20">
                  <c:v>3.2</c:v>
                </c:pt>
                <c:pt idx="21">
                  <c:v>3.2</c:v>
                </c:pt>
                <c:pt idx="22">
                  <c:v>3</c:v>
                </c:pt>
                <c:pt idx="23">
                  <c:v>2.7</c:v>
                </c:pt>
                <c:pt idx="24">
                  <c:v>2.8</c:v>
                </c:pt>
                <c:pt idx="25">
                  <c:v>4.0999999999999996</c:v>
                </c:pt>
                <c:pt idx="26">
                  <c:v>2.4</c:v>
                </c:pt>
                <c:pt idx="27">
                  <c:v>2.4</c:v>
                </c:pt>
                <c:pt idx="28">
                  <c:v>2.6</c:v>
                </c:pt>
                <c:pt idx="29">
                  <c:v>3.7</c:v>
                </c:pt>
              </c:numCache>
            </c:numRef>
          </c:val>
          <c:smooth val="0"/>
          <c:extLst>
            <c:ext xmlns:c16="http://schemas.microsoft.com/office/drawing/2014/chart" uri="{C3380CC4-5D6E-409C-BE32-E72D297353CC}">
              <c16:uniqueId val="{00000000-E975-D44C-AF03-55F27F12DE71}"/>
            </c:ext>
          </c:extLst>
        </c:ser>
        <c:ser>
          <c:idx val="4"/>
          <c:order val="1"/>
          <c:tx>
            <c:strRef>
              <c:f>'2.1.5'!$C$1</c:f>
              <c:strCache>
                <c:ptCount val="1"/>
                <c:pt idx="0">
                  <c:v>Туристичні послуги</c:v>
                </c:pt>
              </c:strCache>
            </c:strRef>
          </c:tx>
          <c:spPr>
            <a:ln w="25400" cmpd="sng">
              <a:solidFill>
                <a:srgbClr val="91C864"/>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'2.1.5'!$C$4:$C$33</c:f>
              <c:numCache>
                <c:formatCode>0.0</c:formatCode>
                <c:ptCount val="30"/>
                <c:pt idx="0">
                  <c:v>8.8000000000000007</c:v>
                </c:pt>
                <c:pt idx="1">
                  <c:v>12.3</c:v>
                </c:pt>
                <c:pt idx="2">
                  <c:v>4.3</c:v>
                </c:pt>
                <c:pt idx="3">
                  <c:v>0</c:v>
                </c:pt>
                <c:pt idx="4">
                  <c:v>3.7</c:v>
                </c:pt>
                <c:pt idx="5">
                  <c:v>5.7</c:v>
                </c:pt>
                <c:pt idx="6">
                  <c:v>5.4</c:v>
                </c:pt>
                <c:pt idx="7">
                  <c:v>1.1000000000000001</c:v>
                </c:pt>
                <c:pt idx="8">
                  <c:v>-4.3</c:v>
                </c:pt>
                <c:pt idx="9">
                  <c:v>-1.2</c:v>
                </c:pt>
                <c:pt idx="10">
                  <c:v>0.1</c:v>
                </c:pt>
                <c:pt idx="11">
                  <c:v>-3.8</c:v>
                </c:pt>
                <c:pt idx="12">
                  <c:v>-5.4</c:v>
                </c:pt>
                <c:pt idx="13">
                  <c:v>-13</c:v>
                </c:pt>
                <c:pt idx="14">
                  <c:v>-12.1</c:v>
                </c:pt>
                <c:pt idx="15">
                  <c:v>-12.2</c:v>
                </c:pt>
                <c:pt idx="16">
                  <c:v>-11.9</c:v>
                </c:pt>
                <c:pt idx="17">
                  <c:v>-11.1</c:v>
                </c:pt>
                <c:pt idx="18">
                  <c:v>-8.1</c:v>
                </c:pt>
                <c:pt idx="19">
                  <c:v>-5.0999999999999996</c:v>
                </c:pt>
                <c:pt idx="20">
                  <c:v>-6.2</c:v>
                </c:pt>
                <c:pt idx="21">
                  <c:v>-6.4</c:v>
                </c:pt>
                <c:pt idx="22">
                  <c:v>-7.1</c:v>
                </c:pt>
                <c:pt idx="23">
                  <c:v>2.6</c:v>
                </c:pt>
                <c:pt idx="24">
                  <c:v>11.1</c:v>
                </c:pt>
                <c:pt idx="25">
                  <c:v>15.5</c:v>
                </c:pt>
                <c:pt idx="26">
                  <c:v>14.6</c:v>
                </c:pt>
                <c:pt idx="27">
                  <c:v>14.3</c:v>
                </c:pt>
                <c:pt idx="28">
                  <c:v>7.5</c:v>
                </c:pt>
                <c:pt idx="29">
                  <c:v>5</c:v>
                </c:pt>
              </c:numCache>
            </c:numRef>
          </c:val>
          <c:smooth val="0"/>
          <c:extLst>
            <c:ext xmlns:c16="http://schemas.microsoft.com/office/drawing/2014/chart" uri="{C3380CC4-5D6E-409C-BE32-E72D297353CC}">
              <c16:uniqueId val="{00000001-E975-D44C-AF03-55F27F12DE71}"/>
            </c:ext>
          </c:extLst>
        </c:ser>
        <c:ser>
          <c:idx val="2"/>
          <c:order val="2"/>
          <c:tx>
            <c:strRef>
              <c:f>'2.1.5'!$D$1</c:f>
              <c:strCache>
                <c:ptCount val="1"/>
                <c:pt idx="0">
                  <c:v>Відпочинок і спорт</c:v>
                </c:pt>
              </c:strCache>
            </c:strRef>
          </c:tx>
          <c:spPr>
            <a:ln w="25400" cmpd="sng">
              <a:solidFill>
                <a:schemeClr val="accent2"/>
              </a:solidFill>
              <a:prstDash val="solid"/>
            </a:ln>
          </c:spPr>
          <c:marker>
            <c:symbol val="none"/>
          </c:marker>
          <c:cat>
            <c:strRef>
              <c:f>'2.1.5'!$H$4:$H$33</c:f>
              <c:strCache>
                <c:ptCount val="30"/>
                <c:pt idx="0">
                  <c:v>01.19</c:v>
                </c:pt>
                <c:pt idx="6">
                  <c:v>07.19</c:v>
                </c:pt>
                <c:pt idx="12">
                  <c:v>01.20</c:v>
                </c:pt>
                <c:pt idx="18">
                  <c:v>07.20</c:v>
                </c:pt>
                <c:pt idx="24">
                  <c:v>01.21</c:v>
                </c:pt>
                <c:pt idx="29">
                  <c:v>06.21</c:v>
                </c:pt>
              </c:strCache>
            </c:strRef>
          </c:cat>
          <c:val>
            <c:numRef>
              <c:f>'2.1.5'!$D$4:$D$33</c:f>
              <c:numCache>
                <c:formatCode>0.0</c:formatCode>
                <c:ptCount val="30"/>
                <c:pt idx="0">
                  <c:v>16</c:v>
                </c:pt>
                <c:pt idx="1">
                  <c:v>16.899999999999999</c:v>
                </c:pt>
                <c:pt idx="2">
                  <c:v>16.899999999999999</c:v>
                </c:pt>
                <c:pt idx="3">
                  <c:v>16.899999999999999</c:v>
                </c:pt>
                <c:pt idx="4">
                  <c:v>15.8</c:v>
                </c:pt>
                <c:pt idx="5">
                  <c:v>15.7</c:v>
                </c:pt>
                <c:pt idx="6">
                  <c:v>15.7</c:v>
                </c:pt>
                <c:pt idx="7">
                  <c:v>15.1</c:v>
                </c:pt>
                <c:pt idx="8">
                  <c:v>14.5</c:v>
                </c:pt>
                <c:pt idx="9">
                  <c:v>14.5</c:v>
                </c:pt>
                <c:pt idx="10">
                  <c:v>13.8</c:v>
                </c:pt>
                <c:pt idx="11">
                  <c:v>14.2</c:v>
                </c:pt>
                <c:pt idx="12">
                  <c:v>13</c:v>
                </c:pt>
                <c:pt idx="13">
                  <c:v>12.6</c:v>
                </c:pt>
                <c:pt idx="14">
                  <c:v>12.4</c:v>
                </c:pt>
                <c:pt idx="15">
                  <c:v>11.9</c:v>
                </c:pt>
                <c:pt idx="16">
                  <c:v>11.5</c:v>
                </c:pt>
                <c:pt idx="17">
                  <c:v>11.5</c:v>
                </c:pt>
                <c:pt idx="18">
                  <c:v>11.4</c:v>
                </c:pt>
                <c:pt idx="19">
                  <c:v>11.2</c:v>
                </c:pt>
                <c:pt idx="20">
                  <c:v>10.4</c:v>
                </c:pt>
                <c:pt idx="21">
                  <c:v>9.9</c:v>
                </c:pt>
                <c:pt idx="22">
                  <c:v>9.8000000000000007</c:v>
                </c:pt>
                <c:pt idx="23">
                  <c:v>9.1999999999999993</c:v>
                </c:pt>
                <c:pt idx="24">
                  <c:v>7.6</c:v>
                </c:pt>
                <c:pt idx="25">
                  <c:v>7.2</c:v>
                </c:pt>
                <c:pt idx="26">
                  <c:v>6.9</c:v>
                </c:pt>
                <c:pt idx="27">
                  <c:v>6.8</c:v>
                </c:pt>
                <c:pt idx="28">
                  <c:v>7</c:v>
                </c:pt>
                <c:pt idx="29">
                  <c:v>7.6</c:v>
                </c:pt>
              </c:numCache>
            </c:numRef>
          </c:val>
          <c:smooth val="0"/>
          <c:extLst>
            <c:ext xmlns:c16="http://schemas.microsoft.com/office/drawing/2014/chart" uri="{C3380CC4-5D6E-409C-BE32-E72D297353CC}">
              <c16:uniqueId val="{00000002-E975-D44C-AF03-55F27F12DE71}"/>
            </c:ext>
          </c:extLst>
        </c:ser>
        <c:ser>
          <c:idx val="0"/>
          <c:order val="3"/>
          <c:tx>
            <c:strRef>
              <c:f>'2.1.5'!$E$1</c:f>
              <c:strCache>
                <c:ptCount val="1"/>
                <c:pt idx="0">
                  <c:v>Ресторани та кафе</c:v>
                </c:pt>
              </c:strCache>
            </c:strRef>
          </c:tx>
          <c:spPr>
            <a:ln w="25400">
              <a:solidFill>
                <a:schemeClr val="accent1"/>
              </a:solidFill>
            </a:ln>
          </c:spPr>
          <c:marker>
            <c:symbol val="none"/>
          </c:marker>
          <c:cat>
            <c:strRef>
              <c:f>'2.1.5'!$H$4:$H$33</c:f>
              <c:strCache>
                <c:ptCount val="30"/>
                <c:pt idx="0">
                  <c:v>01.19</c:v>
                </c:pt>
                <c:pt idx="6">
                  <c:v>07.19</c:v>
                </c:pt>
                <c:pt idx="12">
                  <c:v>01.20</c:v>
                </c:pt>
                <c:pt idx="18">
                  <c:v>07.20</c:v>
                </c:pt>
                <c:pt idx="24">
                  <c:v>01.21</c:v>
                </c:pt>
                <c:pt idx="29">
                  <c:v>06.21</c:v>
                </c:pt>
              </c:strCache>
            </c:strRef>
          </c:cat>
          <c:val>
            <c:numRef>
              <c:f>'2.1.5'!$E$4:$E$33</c:f>
              <c:numCache>
                <c:formatCode>0.0</c:formatCode>
                <c:ptCount val="30"/>
                <c:pt idx="0">
                  <c:v>11.5</c:v>
                </c:pt>
                <c:pt idx="1">
                  <c:v>11.1</c:v>
                </c:pt>
                <c:pt idx="2">
                  <c:v>10.9</c:v>
                </c:pt>
                <c:pt idx="3">
                  <c:v>10.6</c:v>
                </c:pt>
                <c:pt idx="4">
                  <c:v>10.5</c:v>
                </c:pt>
                <c:pt idx="5">
                  <c:v>10.4</c:v>
                </c:pt>
                <c:pt idx="6">
                  <c:v>10.6</c:v>
                </c:pt>
                <c:pt idx="7">
                  <c:v>10.7</c:v>
                </c:pt>
                <c:pt idx="8">
                  <c:v>10.4</c:v>
                </c:pt>
                <c:pt idx="9">
                  <c:v>9.1</c:v>
                </c:pt>
                <c:pt idx="10">
                  <c:v>8.9</c:v>
                </c:pt>
                <c:pt idx="11">
                  <c:v>7.7</c:v>
                </c:pt>
                <c:pt idx="12">
                  <c:v>7.7</c:v>
                </c:pt>
                <c:pt idx="13">
                  <c:v>7.5</c:v>
                </c:pt>
                <c:pt idx="14">
                  <c:v>7.3</c:v>
                </c:pt>
                <c:pt idx="15">
                  <c:v>6.6</c:v>
                </c:pt>
                <c:pt idx="16">
                  <c:v>5.7</c:v>
                </c:pt>
                <c:pt idx="17">
                  <c:v>5.2</c:v>
                </c:pt>
                <c:pt idx="18">
                  <c:v>5.4</c:v>
                </c:pt>
                <c:pt idx="19">
                  <c:v>5</c:v>
                </c:pt>
                <c:pt idx="20">
                  <c:v>4.5</c:v>
                </c:pt>
                <c:pt idx="21">
                  <c:v>4.5999999999999996</c:v>
                </c:pt>
                <c:pt idx="22">
                  <c:v>4.0999999999999996</c:v>
                </c:pt>
                <c:pt idx="23">
                  <c:v>4.2</c:v>
                </c:pt>
                <c:pt idx="24">
                  <c:v>3.7</c:v>
                </c:pt>
                <c:pt idx="25">
                  <c:v>4.0999999999999996</c:v>
                </c:pt>
                <c:pt idx="26">
                  <c:v>4.7</c:v>
                </c:pt>
                <c:pt idx="27">
                  <c:v>5.2</c:v>
                </c:pt>
                <c:pt idx="28">
                  <c:v>5.6</c:v>
                </c:pt>
                <c:pt idx="29">
                  <c:v>6.5</c:v>
                </c:pt>
              </c:numCache>
            </c:numRef>
          </c:val>
          <c:smooth val="0"/>
          <c:extLst>
            <c:ext xmlns:c16="http://schemas.microsoft.com/office/drawing/2014/chart" uri="{C3380CC4-5D6E-409C-BE32-E72D297353CC}">
              <c16:uniqueId val="{00000003-E975-D44C-AF03-55F27F12DE71}"/>
            </c:ext>
          </c:extLst>
        </c:ser>
        <c:ser>
          <c:idx val="3"/>
          <c:order val="4"/>
          <c:tx>
            <c:strRef>
              <c:f>'2.1.5'!$F$1</c:f>
              <c:strCache>
                <c:ptCount val="1"/>
                <c:pt idx="0">
                  <c:v>Страхування автомобілів</c:v>
                </c:pt>
              </c:strCache>
            </c:strRef>
          </c:tx>
          <c:spPr>
            <a:ln w="25400">
              <a:solidFill>
                <a:schemeClr val="accent4"/>
              </a:solidFill>
            </a:ln>
          </c:spPr>
          <c:marker>
            <c:symbol val="none"/>
          </c:marker>
          <c:val>
            <c:numRef>
              <c:f>'2.1.5'!$F$4:$F$33</c:f>
              <c:numCache>
                <c:formatCode>0.0</c:formatCode>
                <c:ptCount val="30"/>
                <c:pt idx="0">
                  <c:v>9.1999999999999993</c:v>
                </c:pt>
                <c:pt idx="1">
                  <c:v>8.3000000000000007</c:v>
                </c:pt>
                <c:pt idx="2">
                  <c:v>8.3000000000000007</c:v>
                </c:pt>
                <c:pt idx="3">
                  <c:v>7.9</c:v>
                </c:pt>
                <c:pt idx="4">
                  <c:v>8.5</c:v>
                </c:pt>
                <c:pt idx="5">
                  <c:v>6.4</c:v>
                </c:pt>
                <c:pt idx="6">
                  <c:v>6.1</c:v>
                </c:pt>
                <c:pt idx="7">
                  <c:v>4.5</c:v>
                </c:pt>
                <c:pt idx="8">
                  <c:v>9.1</c:v>
                </c:pt>
                <c:pt idx="9">
                  <c:v>17.2</c:v>
                </c:pt>
                <c:pt idx="10">
                  <c:v>16.600000000000001</c:v>
                </c:pt>
                <c:pt idx="11">
                  <c:v>15.6</c:v>
                </c:pt>
                <c:pt idx="12">
                  <c:v>15.3</c:v>
                </c:pt>
                <c:pt idx="13">
                  <c:v>15.8</c:v>
                </c:pt>
                <c:pt idx="14">
                  <c:v>15.8</c:v>
                </c:pt>
                <c:pt idx="15">
                  <c:v>15.1</c:v>
                </c:pt>
                <c:pt idx="16">
                  <c:v>14</c:v>
                </c:pt>
                <c:pt idx="17">
                  <c:v>13.6</c:v>
                </c:pt>
                <c:pt idx="18">
                  <c:v>14.4</c:v>
                </c:pt>
                <c:pt idx="19">
                  <c:v>14.5</c:v>
                </c:pt>
                <c:pt idx="20">
                  <c:v>9.5</c:v>
                </c:pt>
                <c:pt idx="21">
                  <c:v>2</c:v>
                </c:pt>
                <c:pt idx="22">
                  <c:v>2.4</c:v>
                </c:pt>
                <c:pt idx="23">
                  <c:v>2.9</c:v>
                </c:pt>
                <c:pt idx="24">
                  <c:v>5.0999999999999996</c:v>
                </c:pt>
                <c:pt idx="25">
                  <c:v>4.9000000000000004</c:v>
                </c:pt>
                <c:pt idx="26">
                  <c:v>5.3</c:v>
                </c:pt>
                <c:pt idx="27">
                  <c:v>6.5</c:v>
                </c:pt>
                <c:pt idx="28">
                  <c:v>6.7</c:v>
                </c:pt>
                <c:pt idx="29">
                  <c:v>7.5</c:v>
                </c:pt>
              </c:numCache>
            </c:numRef>
          </c:val>
          <c:smooth val="0"/>
          <c:extLst>
            <c:ext xmlns:c16="http://schemas.microsoft.com/office/drawing/2014/chart" uri="{C3380CC4-5D6E-409C-BE32-E72D297353CC}">
              <c16:uniqueId val="{00000004-E975-D44C-AF03-55F27F12DE71}"/>
            </c:ext>
          </c:extLst>
        </c:ser>
        <c:ser>
          <c:idx val="5"/>
          <c:order val="5"/>
          <c:tx>
            <c:strRef>
              <c:f>'2.1.5'!$G$1</c:f>
              <c:strCache>
                <c:ptCount val="1"/>
                <c:pt idx="0">
                  <c:v>Телекомунікації</c:v>
                </c:pt>
              </c:strCache>
            </c:strRef>
          </c:tx>
          <c:spPr>
            <a:ln w="25400">
              <a:solidFill>
                <a:schemeClr val="accent3"/>
              </a:solidFill>
              <a:prstDash val="solid"/>
            </a:ln>
          </c:spPr>
          <c:marker>
            <c:symbol val="none"/>
          </c:marker>
          <c:val>
            <c:numRef>
              <c:f>'2.1.5'!$G$4:$G$33</c:f>
              <c:numCache>
                <c:formatCode>0.0</c:formatCode>
                <c:ptCount val="30"/>
                <c:pt idx="0">
                  <c:v>18</c:v>
                </c:pt>
                <c:pt idx="1">
                  <c:v>19.8</c:v>
                </c:pt>
                <c:pt idx="2">
                  <c:v>22.7</c:v>
                </c:pt>
                <c:pt idx="3">
                  <c:v>22.4</c:v>
                </c:pt>
                <c:pt idx="4">
                  <c:v>21.2</c:v>
                </c:pt>
                <c:pt idx="5">
                  <c:v>21</c:v>
                </c:pt>
                <c:pt idx="6">
                  <c:v>21.1</c:v>
                </c:pt>
                <c:pt idx="7">
                  <c:v>22.7</c:v>
                </c:pt>
                <c:pt idx="8">
                  <c:v>21.2</c:v>
                </c:pt>
                <c:pt idx="9">
                  <c:v>24</c:v>
                </c:pt>
                <c:pt idx="10">
                  <c:v>22</c:v>
                </c:pt>
                <c:pt idx="11">
                  <c:v>20.5</c:v>
                </c:pt>
                <c:pt idx="12">
                  <c:v>19.600000000000001</c:v>
                </c:pt>
                <c:pt idx="13">
                  <c:v>17.399999999999999</c:v>
                </c:pt>
                <c:pt idx="14">
                  <c:v>13.7</c:v>
                </c:pt>
                <c:pt idx="15">
                  <c:v>11.5</c:v>
                </c:pt>
                <c:pt idx="16">
                  <c:v>11.5</c:v>
                </c:pt>
                <c:pt idx="17">
                  <c:v>13</c:v>
                </c:pt>
                <c:pt idx="18">
                  <c:v>13.5</c:v>
                </c:pt>
                <c:pt idx="19">
                  <c:v>13.2</c:v>
                </c:pt>
                <c:pt idx="20">
                  <c:v>13.3</c:v>
                </c:pt>
                <c:pt idx="21">
                  <c:v>6.3</c:v>
                </c:pt>
                <c:pt idx="22">
                  <c:v>6.9</c:v>
                </c:pt>
                <c:pt idx="23">
                  <c:v>7</c:v>
                </c:pt>
                <c:pt idx="24">
                  <c:v>6.8</c:v>
                </c:pt>
                <c:pt idx="25">
                  <c:v>6.2</c:v>
                </c:pt>
                <c:pt idx="26">
                  <c:v>6.2</c:v>
                </c:pt>
                <c:pt idx="27">
                  <c:v>6.4</c:v>
                </c:pt>
                <c:pt idx="28">
                  <c:v>9.3000000000000007</c:v>
                </c:pt>
                <c:pt idx="29">
                  <c:v>8</c:v>
                </c:pt>
              </c:numCache>
            </c:numRef>
          </c:val>
          <c:smooth val="0"/>
          <c:extLst>
            <c:ext xmlns:c16="http://schemas.microsoft.com/office/drawing/2014/chart" uri="{C3380CC4-5D6E-409C-BE32-E72D297353CC}">
              <c16:uniqueId val="{00000005-E975-D44C-AF03-55F27F12DE71}"/>
            </c:ext>
          </c:extLst>
        </c:ser>
        <c:dLbls>
          <c:showLegendKey val="0"/>
          <c:showVal val="0"/>
          <c:showCatName val="0"/>
          <c:showSerName val="0"/>
          <c:showPercent val="0"/>
          <c:showBubbleSize val="0"/>
        </c:dLbls>
        <c:smooth val="0"/>
        <c:axId val="130152704"/>
        <c:axId val="130297856"/>
      </c:lineChart>
      <c:catAx>
        <c:axId val="13015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297856"/>
        <c:crosses val="autoZero"/>
        <c:auto val="0"/>
        <c:lblAlgn val="ctr"/>
        <c:lblOffset val="100"/>
        <c:tickLblSkip val="1"/>
        <c:tickMarkSkip val="12"/>
        <c:noMultiLvlLbl val="1"/>
      </c:catAx>
      <c:valAx>
        <c:axId val="130297856"/>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152704"/>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488836536771143"/>
          <c:w val="1"/>
          <c:h val="0.23511148432635703"/>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lineChart>
        <c:grouping val="standard"/>
        <c:varyColors val="0"/>
        <c:ser>
          <c:idx val="0"/>
          <c:order val="0"/>
          <c:tx>
            <c:strRef>
              <c:f>'2.1.6'!$B$1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A6F8-274A-9F8D-E5AA232DE6AD}"/>
              </c:ext>
            </c:extLst>
          </c:dPt>
          <c:dPt>
            <c:idx val="12"/>
            <c:bubble3D val="0"/>
            <c:extLst>
              <c:ext xmlns:c16="http://schemas.microsoft.com/office/drawing/2014/chart" uri="{C3380CC4-5D6E-409C-BE32-E72D297353CC}">
                <c16:uniqueId val="{00000001-A6F8-274A-9F8D-E5AA232DE6AD}"/>
              </c:ext>
            </c:extLst>
          </c:dPt>
          <c:dPt>
            <c:idx val="24"/>
            <c:bubble3D val="0"/>
            <c:extLst>
              <c:ext xmlns:c16="http://schemas.microsoft.com/office/drawing/2014/chart" uri="{C3380CC4-5D6E-409C-BE32-E72D297353CC}">
                <c16:uniqueId val="{00000002-A6F8-274A-9F8D-E5AA232DE6AD}"/>
              </c:ext>
            </c:extLst>
          </c:dPt>
          <c:dPt>
            <c:idx val="27"/>
            <c:bubble3D val="0"/>
            <c:extLst>
              <c:ext xmlns:c16="http://schemas.microsoft.com/office/drawing/2014/chart" uri="{C3380CC4-5D6E-409C-BE32-E72D297353CC}">
                <c16:uniqueId val="{00000003-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'2.1.6'!$B$4:$B$58</c:f>
              <c:numCache>
                <c:formatCode>General</c:formatCode>
                <c:ptCount val="55"/>
                <c:pt idx="0">
                  <c:v>12</c:v>
                </c:pt>
                <c:pt idx="1">
                  <c:v>#N/A</c:v>
                </c:pt>
                <c:pt idx="2">
                  <c:v>#N/A</c:v>
                </c:pt>
                <c:pt idx="3">
                  <c:v>10.1</c:v>
                </c:pt>
                <c:pt idx="4">
                  <c:v>#N/A</c:v>
                </c:pt>
                <c:pt idx="5">
                  <c:v>#N/A</c:v>
                </c:pt>
                <c:pt idx="6">
                  <c:v>9</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9.5</c:v>
                </c:pt>
                <c:pt idx="22">
                  <c:v>#N/A</c:v>
                </c:pt>
                <c:pt idx="23">
                  <c:v>#N/A</c:v>
                </c:pt>
                <c:pt idx="24">
                  <c:v>9</c:v>
                </c:pt>
                <c:pt idx="25">
                  <c:v>#N/A</c:v>
                </c:pt>
                <c:pt idx="26">
                  <c:v>#N/A</c:v>
                </c:pt>
                <c:pt idx="27">
                  <c:v>8.6999999999999993</c:v>
                </c:pt>
                <c:pt idx="28">
                  <c:v>#N/A</c:v>
                </c:pt>
                <c:pt idx="29">
                  <c:v>#N/A</c:v>
                </c:pt>
                <c:pt idx="30">
                  <c:v>8</c:v>
                </c:pt>
                <c:pt idx="31">
                  <c:v>#N/A</c:v>
                </c:pt>
                <c:pt idx="32">
                  <c:v>#N/A</c:v>
                </c:pt>
                <c:pt idx="33">
                  <c:v>7.7</c:v>
                </c:pt>
                <c:pt idx="34">
                  <c:v>#N/A</c:v>
                </c:pt>
                <c:pt idx="35">
                  <c:v>#N/A</c:v>
                </c:pt>
                <c:pt idx="36">
                  <c:v>6.7</c:v>
                </c:pt>
                <c:pt idx="37">
                  <c:v>#N/A</c:v>
                </c:pt>
                <c:pt idx="38">
                  <c:v>#N/A</c:v>
                </c:pt>
                <c:pt idx="39">
                  <c:v>7.9</c:v>
                </c:pt>
                <c:pt idx="40">
                  <c:v>#N/A</c:v>
                </c:pt>
                <c:pt idx="41">
                  <c:v>#N/A</c:v>
                </c:pt>
                <c:pt idx="42">
                  <c:v>5.8</c:v>
                </c:pt>
                <c:pt idx="43">
                  <c:v>#N/A</c:v>
                </c:pt>
                <c:pt idx="44">
                  <c:v>#N/A</c:v>
                </c:pt>
                <c:pt idx="45">
                  <c:v>6.4</c:v>
                </c:pt>
                <c:pt idx="46">
                  <c:v>#N/A</c:v>
                </c:pt>
                <c:pt idx="47">
                  <c:v>#N/A</c:v>
                </c:pt>
                <c:pt idx="48">
                  <c:v>6.9</c:v>
                </c:pt>
                <c:pt idx="49">
                  <c:v>#N/A</c:v>
                </c:pt>
                <c:pt idx="50">
                  <c:v>#N/A</c:v>
                </c:pt>
                <c:pt idx="51">
                  <c:v>6.6</c:v>
                </c:pt>
                <c:pt idx="52">
                  <c:v>#N/A</c:v>
                </c:pt>
                <c:pt idx="53">
                  <c:v>#N/A</c:v>
                </c:pt>
                <c:pt idx="54">
                  <c:v>6.4</c:v>
                </c:pt>
              </c:numCache>
            </c:numRef>
          </c:val>
          <c:smooth val="0"/>
          <c:extLst>
            <c:ext xmlns:c16="http://schemas.microsoft.com/office/drawing/2014/chart" uri="{C3380CC4-5D6E-409C-BE32-E72D297353CC}">
              <c16:uniqueId val="{00000004-A6F8-274A-9F8D-E5AA232DE6AD}"/>
            </c:ext>
          </c:extLst>
        </c:ser>
        <c:ser>
          <c:idx val="1"/>
          <c:order val="1"/>
          <c:tx>
            <c:strRef>
              <c:f>'2.1.6'!$C$1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5-A6F8-274A-9F8D-E5AA232DE6AD}"/>
              </c:ext>
            </c:extLst>
          </c:dPt>
          <c:dPt>
            <c:idx val="12"/>
            <c:bubble3D val="0"/>
            <c:extLst>
              <c:ext xmlns:c16="http://schemas.microsoft.com/office/drawing/2014/chart" uri="{C3380CC4-5D6E-409C-BE32-E72D297353CC}">
                <c16:uniqueId val="{00000006-A6F8-274A-9F8D-E5AA232DE6AD}"/>
              </c:ext>
            </c:extLst>
          </c:dPt>
          <c:dPt>
            <c:idx val="22"/>
            <c:bubble3D val="0"/>
            <c:extLst>
              <c:ext xmlns:c16="http://schemas.microsoft.com/office/drawing/2014/chart" uri="{C3380CC4-5D6E-409C-BE32-E72D297353CC}">
                <c16:uniqueId val="{00000007-A6F8-274A-9F8D-E5AA232DE6AD}"/>
              </c:ext>
            </c:extLst>
          </c:dPt>
          <c:dPt>
            <c:idx val="24"/>
            <c:bubble3D val="0"/>
            <c:extLst>
              <c:ext xmlns:c16="http://schemas.microsoft.com/office/drawing/2014/chart" uri="{C3380CC4-5D6E-409C-BE32-E72D297353CC}">
                <c16:uniqueId val="{00000008-A6F8-274A-9F8D-E5AA232DE6AD}"/>
              </c:ext>
            </c:extLst>
          </c:dPt>
          <c:dPt>
            <c:idx val="25"/>
            <c:bubble3D val="0"/>
            <c:extLst>
              <c:ext xmlns:c16="http://schemas.microsoft.com/office/drawing/2014/chart" uri="{C3380CC4-5D6E-409C-BE32-E72D297353CC}">
                <c16:uniqueId val="{00000009-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'2.1.6'!$C$4:$C$58</c:f>
              <c:numCache>
                <c:formatCode>General</c:formatCode>
                <c:ptCount val="55"/>
                <c:pt idx="0">
                  <c:v>#N/A</c:v>
                </c:pt>
                <c:pt idx="1">
                  <c:v>15.6</c:v>
                </c:pt>
                <c:pt idx="2">
                  <c:v>#N/A</c:v>
                </c:pt>
                <c:pt idx="3">
                  <c:v>#N/A</c:v>
                </c:pt>
                <c:pt idx="4">
                  <c:v>9.9</c:v>
                </c:pt>
                <c:pt idx="5">
                  <c:v>#N/A</c:v>
                </c:pt>
                <c:pt idx="6">
                  <c:v>#N/A</c:v>
                </c:pt>
                <c:pt idx="7">
                  <c:v>10</c:v>
                </c:pt>
                <c:pt idx="8">
                  <c:v>#N/A</c:v>
                </c:pt>
                <c:pt idx="9">
                  <c:v>#N/A</c:v>
                </c:pt>
                <c:pt idx="10">
                  <c:v>10.4</c:v>
                </c:pt>
                <c:pt idx="11">
                  <c:v>#N/A</c:v>
                </c:pt>
                <c:pt idx="12">
                  <c:v>#N/A</c:v>
                </c:pt>
                <c:pt idx="13">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pt idx="29">
                  <c:v>#N/A</c:v>
                </c:pt>
                <c:pt idx="30">
                  <c:v>#N/A</c:v>
                </c:pt>
                <c:pt idx="31">
                  <c:v>6.9</c:v>
                </c:pt>
                <c:pt idx="32">
                  <c:v>#N/A</c:v>
                </c:pt>
                <c:pt idx="33">
                  <c:v>#N/A</c:v>
                </c:pt>
                <c:pt idx="34">
                  <c:v>7</c:v>
                </c:pt>
                <c:pt idx="35">
                  <c:v>#N/A</c:v>
                </c:pt>
                <c:pt idx="36">
                  <c:v>#N/A</c:v>
                </c:pt>
                <c:pt idx="37">
                  <c:v>5.0999999999999996</c:v>
                </c:pt>
                <c:pt idx="38">
                  <c:v>#N/A</c:v>
                </c:pt>
                <c:pt idx="39">
                  <c:v>#N/A</c:v>
                </c:pt>
                <c:pt idx="40">
                  <c:v>7</c:v>
                </c:pt>
                <c:pt idx="41">
                  <c:v>#N/A</c:v>
                </c:pt>
                <c:pt idx="42">
                  <c:v>#N/A</c:v>
                </c:pt>
                <c:pt idx="43">
                  <c:v>7</c:v>
                </c:pt>
                <c:pt idx="44">
                  <c:v>#N/A</c:v>
                </c:pt>
                <c:pt idx="45">
                  <c:v>#N/A</c:v>
                </c:pt>
                <c:pt idx="46">
                  <c:v>7.9</c:v>
                </c:pt>
                <c:pt idx="47">
                  <c:v>#N/A</c:v>
                </c:pt>
                <c:pt idx="48">
                  <c:v>#N/A</c:v>
                </c:pt>
                <c:pt idx="49">
                  <c:v>7.7</c:v>
                </c:pt>
                <c:pt idx="50">
                  <c:v>#N/A</c:v>
                </c:pt>
                <c:pt idx="51">
                  <c:v>#N/A</c:v>
                </c:pt>
                <c:pt idx="52">
                  <c:v>7.2</c:v>
                </c:pt>
                <c:pt idx="53">
                  <c:v>#N/A</c:v>
                </c:pt>
                <c:pt idx="54">
                  <c:v>#N/A</c:v>
                </c:pt>
              </c:numCache>
            </c:numRef>
          </c:val>
          <c:smooth val="0"/>
          <c:extLst>
            <c:ext xmlns:c16="http://schemas.microsoft.com/office/drawing/2014/chart" uri="{C3380CC4-5D6E-409C-BE32-E72D297353CC}">
              <c16:uniqueId val="{0000000A-A6F8-274A-9F8D-E5AA232DE6AD}"/>
            </c:ext>
          </c:extLst>
        </c:ser>
        <c:ser>
          <c:idx val="2"/>
          <c:order val="2"/>
          <c:tx>
            <c:strRef>
              <c:f>'2.1.6'!$D$1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B-A6F8-274A-9F8D-E5AA232DE6AD}"/>
              </c:ext>
            </c:extLst>
          </c:dPt>
          <c:dPt>
            <c:idx val="12"/>
            <c:bubble3D val="0"/>
            <c:extLst>
              <c:ext xmlns:c16="http://schemas.microsoft.com/office/drawing/2014/chart" uri="{C3380CC4-5D6E-409C-BE32-E72D297353CC}">
                <c16:uniqueId val="{0000000C-A6F8-274A-9F8D-E5AA232DE6AD}"/>
              </c:ext>
            </c:extLst>
          </c:dPt>
          <c:dPt>
            <c:idx val="15"/>
            <c:bubble3D val="0"/>
            <c:extLst>
              <c:ext xmlns:c16="http://schemas.microsoft.com/office/drawing/2014/chart" uri="{C3380CC4-5D6E-409C-BE32-E72D297353CC}">
                <c16:uniqueId val="{0000000D-A6F8-274A-9F8D-E5AA232DE6AD}"/>
              </c:ext>
            </c:extLst>
          </c:dPt>
          <c:dPt>
            <c:idx val="16"/>
            <c:bubble3D val="0"/>
            <c:extLst>
              <c:ext xmlns:c16="http://schemas.microsoft.com/office/drawing/2014/chart" uri="{C3380CC4-5D6E-409C-BE32-E72D297353CC}">
                <c16:uniqueId val="{0000000E-A6F8-274A-9F8D-E5AA232DE6AD}"/>
              </c:ext>
            </c:extLst>
          </c:dPt>
          <c:dPt>
            <c:idx val="23"/>
            <c:bubble3D val="0"/>
            <c:extLst>
              <c:ext xmlns:c16="http://schemas.microsoft.com/office/drawing/2014/chart" uri="{C3380CC4-5D6E-409C-BE32-E72D297353CC}">
                <c16:uniqueId val="{0000000F-A6F8-274A-9F8D-E5AA232DE6AD}"/>
              </c:ext>
            </c:extLst>
          </c:dPt>
          <c:dPt>
            <c:idx val="24"/>
            <c:bubble3D val="0"/>
            <c:extLst>
              <c:ext xmlns:c16="http://schemas.microsoft.com/office/drawing/2014/chart" uri="{C3380CC4-5D6E-409C-BE32-E72D297353CC}">
                <c16:uniqueId val="{00000010-A6F8-274A-9F8D-E5AA232DE6AD}"/>
              </c:ext>
            </c:extLst>
          </c:dPt>
          <c:dPt>
            <c:idx val="25"/>
            <c:bubble3D val="0"/>
            <c:extLst>
              <c:ext xmlns:c16="http://schemas.microsoft.com/office/drawing/2014/chart" uri="{C3380CC4-5D6E-409C-BE32-E72D297353CC}">
                <c16:uniqueId val="{00000011-A6F8-274A-9F8D-E5AA232DE6AD}"/>
              </c:ext>
            </c:extLst>
          </c:dPt>
          <c:dPt>
            <c:idx val="26"/>
            <c:bubble3D val="0"/>
            <c:extLst>
              <c:ext xmlns:c16="http://schemas.microsoft.com/office/drawing/2014/chart" uri="{C3380CC4-5D6E-409C-BE32-E72D297353CC}">
                <c16:uniqueId val="{00000012-A6F8-274A-9F8D-E5AA232DE6AD}"/>
              </c:ext>
            </c:extLst>
          </c:dPt>
          <c:dPt>
            <c:idx val="27"/>
            <c:bubble3D val="0"/>
            <c:extLst>
              <c:ext xmlns:c16="http://schemas.microsoft.com/office/drawing/2014/chart" uri="{C3380CC4-5D6E-409C-BE32-E72D297353CC}">
                <c16:uniqueId val="{00000013-A6F8-274A-9F8D-E5AA232DE6AD}"/>
              </c:ext>
            </c:extLst>
          </c:dPt>
          <c:dPt>
            <c:idx val="39"/>
            <c:bubble3D val="0"/>
            <c:spPr>
              <a:ln w="25400" cmpd="sng">
                <a:solidFill>
                  <a:srgbClr val="7D0532"/>
                </a:solidFill>
                <a:prstDash val="sysDot"/>
              </a:ln>
            </c:spPr>
            <c:extLst>
              <c:ext xmlns:c16="http://schemas.microsoft.com/office/drawing/2014/chart" uri="{C3380CC4-5D6E-409C-BE32-E72D297353CC}">
                <c16:uniqueId val="{00000015-A6F8-274A-9F8D-E5AA232DE6AD}"/>
              </c:ext>
            </c:extLst>
          </c:dPt>
          <c:dPt>
            <c:idx val="40"/>
            <c:bubble3D val="0"/>
            <c:spPr>
              <a:ln w="25400" cmpd="sng">
                <a:solidFill>
                  <a:srgbClr val="7D0532"/>
                </a:solidFill>
                <a:prstDash val="sysDot"/>
              </a:ln>
            </c:spPr>
            <c:extLst>
              <c:ext xmlns:c16="http://schemas.microsoft.com/office/drawing/2014/chart" uri="{C3380CC4-5D6E-409C-BE32-E72D297353CC}">
                <c16:uniqueId val="{00000017-A6F8-274A-9F8D-E5AA232DE6AD}"/>
              </c:ext>
            </c:extLst>
          </c:dPt>
          <c:dPt>
            <c:idx val="51"/>
            <c:bubble3D val="0"/>
            <c:spPr>
              <a:ln w="25400" cmpd="sng">
                <a:solidFill>
                  <a:srgbClr val="7D0532"/>
                </a:solidFill>
                <a:prstDash val="sysDot"/>
              </a:ln>
            </c:spPr>
            <c:extLst>
              <c:ext xmlns:c16="http://schemas.microsoft.com/office/drawing/2014/chart" uri="{C3380CC4-5D6E-409C-BE32-E72D297353CC}">
                <c16:uniqueId val="{00000019-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'2.1.6'!$D$4:$D$58</c:f>
              <c:numCache>
                <c:formatCode>General</c:formatCode>
                <c:ptCount val="55"/>
                <c:pt idx="0">
                  <c:v>17.100000000000001</c:v>
                </c:pt>
                <c:pt idx="1">
                  <c:v>15.3</c:v>
                </c:pt>
                <c:pt idx="2">
                  <c:v>14.9</c:v>
                </c:pt>
                <c:pt idx="3">
                  <c:v>14.7</c:v>
                </c:pt>
                <c:pt idx="4">
                  <c:v>11.3</c:v>
                </c:pt>
                <c:pt idx="5">
                  <c:v>11.4</c:v>
                </c:pt>
                <c:pt idx="6">
                  <c:v>12</c:v>
                </c:pt>
                <c:pt idx="7">
                  <c:v>11.1</c:v>
                </c:pt>
                <c:pt idx="8">
                  <c:v>12.7</c:v>
                </c:pt>
                <c:pt idx="9">
                  <c:v>12</c:v>
                </c:pt>
                <c:pt idx="1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pt idx="30">
                  <c:v>8.8000000000000007</c:v>
                </c:pt>
                <c:pt idx="31">
                  <c:v>9</c:v>
                </c:pt>
                <c:pt idx="32">
                  <c:v>8.6</c:v>
                </c:pt>
                <c:pt idx="33">
                  <c:v>8.6</c:v>
                </c:pt>
                <c:pt idx="34">
                  <c:v>8.8000000000000007</c:v>
                </c:pt>
                <c:pt idx="35">
                  <c:v>8.3000000000000007</c:v>
                </c:pt>
                <c:pt idx="36">
                  <c:v>8.8000000000000007</c:v>
                </c:pt>
                <c:pt idx="37">
                  <c:v>8.9</c:v>
                </c:pt>
                <c:pt idx="38">
                  <c:v>7.3</c:v>
                </c:pt>
                <c:pt idx="39">
                  <c:v>4.9000000000000004</c:v>
                </c:pt>
                <c:pt idx="40">
                  <c:v>4.5</c:v>
                </c:pt>
                <c:pt idx="41">
                  <c:v>7.3</c:v>
                </c:pt>
                <c:pt idx="42">
                  <c:v>7.5</c:v>
                </c:pt>
                <c:pt idx="43">
                  <c:v>7.1</c:v>
                </c:pt>
                <c:pt idx="44">
                  <c:v>7.5</c:v>
                </c:pt>
                <c:pt idx="45">
                  <c:v>7.5</c:v>
                </c:pt>
                <c:pt idx="46">
                  <c:v>7.1</c:v>
                </c:pt>
                <c:pt idx="47">
                  <c:v>9.9</c:v>
                </c:pt>
                <c:pt idx="48" formatCode="0.0">
                  <c:v>9.4930713932158</c:v>
                </c:pt>
                <c:pt idx="49" formatCode="0.0">
                  <c:v>10.155456806991227</c:v>
                </c:pt>
                <c:pt idx="50">
                  <c:v>9.8000000000000007</c:v>
                </c:pt>
                <c:pt idx="51">
                  <c:v>7</c:v>
                </c:pt>
                <c:pt idx="52">
                  <c:v>9.6999999999999993</c:v>
                </c:pt>
                <c:pt idx="53">
                  <c:v>8.8000000000000007</c:v>
                </c:pt>
              </c:numCache>
            </c:numRef>
          </c:val>
          <c:smooth val="0"/>
          <c:extLst>
            <c:ext xmlns:c16="http://schemas.microsoft.com/office/drawing/2014/chart" uri="{C3380CC4-5D6E-409C-BE32-E72D297353CC}">
              <c16:uniqueId val="{0000001A-A6F8-274A-9F8D-E5AA232DE6AD}"/>
            </c:ext>
          </c:extLst>
        </c:ser>
        <c:ser>
          <c:idx val="3"/>
          <c:order val="3"/>
          <c:tx>
            <c:strRef>
              <c:f>'2.1.6'!$E$1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B-A6F8-274A-9F8D-E5AA232DE6AD}"/>
              </c:ext>
            </c:extLst>
          </c:dPt>
          <c:dPt>
            <c:idx val="12"/>
            <c:bubble3D val="0"/>
            <c:extLst>
              <c:ext xmlns:c16="http://schemas.microsoft.com/office/drawing/2014/chart" uri="{C3380CC4-5D6E-409C-BE32-E72D297353CC}">
                <c16:uniqueId val="{0000001C-A6F8-274A-9F8D-E5AA232DE6AD}"/>
              </c:ext>
            </c:extLst>
          </c:dPt>
          <c:dPt>
            <c:idx val="24"/>
            <c:bubble3D val="0"/>
            <c:extLst>
              <c:ext xmlns:c16="http://schemas.microsoft.com/office/drawing/2014/chart" uri="{C3380CC4-5D6E-409C-BE32-E72D297353CC}">
                <c16:uniqueId val="{0000001D-A6F8-274A-9F8D-E5AA232DE6AD}"/>
              </c:ext>
            </c:extLst>
          </c:dPt>
          <c:dPt>
            <c:idx val="25"/>
            <c:bubble3D val="0"/>
            <c:extLst>
              <c:ext xmlns:c16="http://schemas.microsoft.com/office/drawing/2014/chart" uri="{C3380CC4-5D6E-409C-BE32-E72D297353CC}">
                <c16:uniqueId val="{0000001E-A6F8-274A-9F8D-E5AA232DE6AD}"/>
              </c:ext>
            </c:extLst>
          </c:dPt>
          <c:dPt>
            <c:idx val="26"/>
            <c:bubble3D val="0"/>
            <c:extLst>
              <c:ext xmlns:c16="http://schemas.microsoft.com/office/drawing/2014/chart" uri="{C3380CC4-5D6E-409C-BE32-E72D297353CC}">
                <c16:uniqueId val="{0000001F-A6F8-274A-9F8D-E5AA232DE6AD}"/>
              </c:ext>
            </c:extLst>
          </c:dPt>
          <c:dPt>
            <c:idx val="27"/>
            <c:bubble3D val="0"/>
            <c:extLst>
              <c:ext xmlns:c16="http://schemas.microsoft.com/office/drawing/2014/chart" uri="{C3380CC4-5D6E-409C-BE32-E72D297353CC}">
                <c16:uniqueId val="{00000020-A6F8-274A-9F8D-E5AA232DE6AD}"/>
              </c:ext>
            </c:extLst>
          </c:dPt>
          <c:cat>
            <c:strRef>
              <c:f>'2.1.6'!$F$4:$F$58</c:f>
              <c:strCache>
                <c:ptCount val="55"/>
                <c:pt idx="0">
                  <c:v>01.17</c:v>
                </c:pt>
                <c:pt idx="6">
                  <c:v>07.17</c:v>
                </c:pt>
                <c:pt idx="12">
                  <c:v>01.18</c:v>
                </c:pt>
                <c:pt idx="18">
                  <c:v>07.18</c:v>
                </c:pt>
                <c:pt idx="24">
                  <c:v>01.19</c:v>
                </c:pt>
                <c:pt idx="30">
                  <c:v>07.19</c:v>
                </c:pt>
                <c:pt idx="36">
                  <c:v>01.20</c:v>
                </c:pt>
                <c:pt idx="42">
                  <c:v>07.20</c:v>
                </c:pt>
                <c:pt idx="48">
                  <c:v>01.21</c:v>
                </c:pt>
                <c:pt idx="54">
                  <c:v>07.21</c:v>
                </c:pt>
              </c:strCache>
            </c:strRef>
          </c:cat>
          <c:val>
            <c:numRef>
              <c:f>'2.1.6'!$E$4:$E$58</c:f>
              <c:numCache>
                <c:formatCode>General</c:formatCode>
                <c:ptCount val="55"/>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pt idx="30">
                  <c:v>7.1</c:v>
                </c:pt>
                <c:pt idx="31">
                  <c:v>7.1</c:v>
                </c:pt>
                <c:pt idx="32">
                  <c:v>#N/A</c:v>
                </c:pt>
                <c:pt idx="33">
                  <c:v>6.4</c:v>
                </c:pt>
                <c:pt idx="34">
                  <c:v>#N/A</c:v>
                </c:pt>
                <c:pt idx="35">
                  <c:v>6</c:v>
                </c:pt>
                <c:pt idx="36">
                  <c:v>5.7</c:v>
                </c:pt>
                <c:pt idx="37">
                  <c:v>#N/A</c:v>
                </c:pt>
                <c:pt idx="38">
                  <c:v>5.3</c:v>
                </c:pt>
                <c:pt idx="39">
                  <c:v>6.6</c:v>
                </c:pt>
                <c:pt idx="40">
                  <c:v>#N/A</c:v>
                </c:pt>
                <c:pt idx="41">
                  <c:v>6</c:v>
                </c:pt>
                <c:pt idx="42">
                  <c:v>5.9</c:v>
                </c:pt>
                <c:pt idx="43">
                  <c:v>5.9</c:v>
                </c:pt>
                <c:pt idx="44">
                  <c:v>#N/A</c:v>
                </c:pt>
                <c:pt idx="45">
                  <c:v>6.5</c:v>
                </c:pt>
                <c:pt idx="46">
                  <c:v>#N/A</c:v>
                </c:pt>
                <c:pt idx="47">
                  <c:v>6.2</c:v>
                </c:pt>
                <c:pt idx="48">
                  <c:v>6.2</c:v>
                </c:pt>
                <c:pt idx="49">
                  <c:v>6.3</c:v>
                </c:pt>
                <c:pt idx="50">
                  <c:v>#N/A</c:v>
                </c:pt>
                <c:pt idx="51">
                  <c:v>6.3</c:v>
                </c:pt>
                <c:pt idx="52">
                  <c:v>#N/A</c:v>
                </c:pt>
                <c:pt idx="53">
                  <c:v>6.5</c:v>
                </c:pt>
                <c:pt idx="54">
                  <c:v>6.1</c:v>
                </c:pt>
              </c:numCache>
            </c:numRef>
          </c:val>
          <c:smooth val="0"/>
          <c:extLst>
            <c:ext xmlns:c16="http://schemas.microsoft.com/office/drawing/2014/chart" uri="{C3380CC4-5D6E-409C-BE32-E72D297353CC}">
              <c16:uniqueId val="{00000021-A6F8-274A-9F8D-E5AA232DE6AD}"/>
            </c:ext>
          </c:extLst>
        </c:ser>
        <c:dLbls>
          <c:showLegendKey val="0"/>
          <c:showVal val="0"/>
          <c:showCatName val="0"/>
          <c:showSerName val="0"/>
          <c:showPercent val="0"/>
          <c:showBubbleSize val="0"/>
        </c:dLbls>
        <c:smooth val="0"/>
        <c:axId val="130738432"/>
        <c:axId val="130351104"/>
      </c:lineChart>
      <c:catAx>
        <c:axId val="130738432"/>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351104"/>
        <c:crosses val="autoZero"/>
        <c:auto val="0"/>
        <c:lblAlgn val="ctr"/>
        <c:lblOffset val="100"/>
        <c:tickLblSkip val="1"/>
        <c:tickMarkSkip val="12"/>
        <c:noMultiLvlLbl val="1"/>
      </c:catAx>
      <c:valAx>
        <c:axId val="130351104"/>
        <c:scaling>
          <c:orientation val="minMax"/>
          <c:max val="2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738432"/>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0551775089389746E-2"/>
          <c:y val="0.78084791024334121"/>
          <c:w val="0.9072351289317947"/>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08247660270386E-2"/>
          <c:y val="3.9828591041297198E-2"/>
          <c:w val="0.86214694086526156"/>
          <c:h val="0.63085091400964233"/>
        </c:manualLayout>
      </c:layout>
      <c:lineChart>
        <c:grouping val="standard"/>
        <c:varyColors val="0"/>
        <c:ser>
          <c:idx val="0"/>
          <c:order val="0"/>
          <c:tx>
            <c:strRef>
              <c:f>'2.1.7'!$B$1</c:f>
              <c:strCache>
                <c:ptCount val="1"/>
                <c:pt idx="0">
                  <c:v>Ціни на німецькому хабі (грн екв.)</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B083-A140-A0F2-085FF7C494A5}"/>
              </c:ext>
            </c:extLst>
          </c:dPt>
          <c:dPt>
            <c:idx val="20"/>
            <c:bubble3D val="0"/>
            <c:spPr>
              <a:ln w="25400">
                <a:solidFill>
                  <a:srgbClr val="DC4B64"/>
                </a:solidFill>
                <a:prstDash val="sysDot"/>
              </a:ln>
            </c:spPr>
            <c:extLst>
              <c:ext xmlns:c16="http://schemas.microsoft.com/office/drawing/2014/chart" uri="{C3380CC4-5D6E-409C-BE32-E72D297353CC}">
                <c16:uniqueId val="{00000003-B083-A140-A0F2-085FF7C494A5}"/>
              </c:ext>
            </c:extLst>
          </c:dPt>
          <c:dPt>
            <c:idx val="21"/>
            <c:bubble3D val="0"/>
            <c:spPr>
              <a:ln w="25400">
                <a:solidFill>
                  <a:srgbClr val="DC4B64"/>
                </a:solidFill>
                <a:prstDash val="sysDot"/>
              </a:ln>
            </c:spPr>
            <c:extLst>
              <c:ext xmlns:c16="http://schemas.microsoft.com/office/drawing/2014/chart" uri="{C3380CC4-5D6E-409C-BE32-E72D297353CC}">
                <c16:uniqueId val="{00000005-B083-A140-A0F2-085FF7C494A5}"/>
              </c:ext>
            </c:extLst>
          </c:dPt>
          <c:dPt>
            <c:idx val="22"/>
            <c:bubble3D val="0"/>
            <c:spPr>
              <a:ln w="25400">
                <a:solidFill>
                  <a:srgbClr val="DC4B64"/>
                </a:solidFill>
                <a:prstDash val="sysDot"/>
              </a:ln>
            </c:spPr>
            <c:extLst>
              <c:ext xmlns:c16="http://schemas.microsoft.com/office/drawing/2014/chart" uri="{C3380CC4-5D6E-409C-BE32-E72D297353CC}">
                <c16:uniqueId val="{00000007-B083-A140-A0F2-085FF7C494A5}"/>
              </c:ext>
            </c:extLst>
          </c:dPt>
          <c:dPt>
            <c:idx val="23"/>
            <c:bubble3D val="0"/>
            <c:spPr>
              <a:ln w="25400">
                <a:solidFill>
                  <a:srgbClr val="DC4B64"/>
                </a:solidFill>
                <a:prstDash val="sysDot"/>
              </a:ln>
            </c:spPr>
            <c:extLst>
              <c:ext xmlns:c16="http://schemas.microsoft.com/office/drawing/2014/chart" uri="{C3380CC4-5D6E-409C-BE32-E72D297353CC}">
                <c16:uniqueId val="{00000009-B083-A140-A0F2-085FF7C494A5}"/>
              </c:ext>
            </c:extLst>
          </c:dPt>
          <c:dPt>
            <c:idx val="24"/>
            <c:bubble3D val="0"/>
            <c:spPr>
              <a:ln w="25400">
                <a:solidFill>
                  <a:srgbClr val="DC4B64"/>
                </a:solidFill>
                <a:prstDash val="sysDot"/>
              </a:ln>
            </c:spPr>
            <c:extLst>
              <c:ext xmlns:c16="http://schemas.microsoft.com/office/drawing/2014/chart" uri="{C3380CC4-5D6E-409C-BE32-E72D297353CC}">
                <c16:uniqueId val="{0000000B-B083-A140-A0F2-085FF7C494A5}"/>
              </c:ext>
            </c:extLst>
          </c:dPt>
          <c:dPt>
            <c:idx val="25"/>
            <c:bubble3D val="0"/>
            <c:spPr>
              <a:ln w="25400">
                <a:solidFill>
                  <a:srgbClr val="DC4B64"/>
                </a:solidFill>
                <a:prstDash val="sysDot"/>
              </a:ln>
            </c:spPr>
            <c:extLst>
              <c:ext xmlns:c16="http://schemas.microsoft.com/office/drawing/2014/chart" uri="{C3380CC4-5D6E-409C-BE32-E72D297353CC}">
                <c16:uniqueId val="{0000000D-B083-A140-A0F2-085FF7C494A5}"/>
              </c:ext>
            </c:extLst>
          </c:dPt>
          <c:dPt>
            <c:idx val="26"/>
            <c:bubble3D val="0"/>
            <c:spPr>
              <a:ln w="25400">
                <a:solidFill>
                  <a:srgbClr val="DC4B64"/>
                </a:solidFill>
                <a:prstDash val="sysDot"/>
              </a:ln>
            </c:spPr>
            <c:extLst>
              <c:ext xmlns:c16="http://schemas.microsoft.com/office/drawing/2014/chart" uri="{C3380CC4-5D6E-409C-BE32-E72D297353CC}">
                <c16:uniqueId val="{0000000F-B083-A140-A0F2-085FF7C494A5}"/>
              </c:ext>
            </c:extLst>
          </c:dPt>
          <c:dPt>
            <c:idx val="27"/>
            <c:bubble3D val="0"/>
            <c:spPr>
              <a:ln w="25400">
                <a:solidFill>
                  <a:srgbClr val="DC4B64"/>
                </a:solidFill>
                <a:prstDash val="sysDot"/>
              </a:ln>
            </c:spPr>
            <c:extLst>
              <c:ext xmlns:c16="http://schemas.microsoft.com/office/drawing/2014/chart" uri="{C3380CC4-5D6E-409C-BE32-E72D297353CC}">
                <c16:uniqueId val="{00000011-B083-A140-A0F2-085FF7C494A5}"/>
              </c:ext>
            </c:extLst>
          </c:dPt>
          <c:dPt>
            <c:idx val="28"/>
            <c:bubble3D val="0"/>
            <c:spPr>
              <a:ln w="25400">
                <a:solidFill>
                  <a:srgbClr val="DC4B64"/>
                </a:solidFill>
                <a:prstDash val="sysDot"/>
              </a:ln>
            </c:spPr>
            <c:extLst>
              <c:ext xmlns:c16="http://schemas.microsoft.com/office/drawing/2014/chart" uri="{C3380CC4-5D6E-409C-BE32-E72D297353CC}">
                <c16:uniqueId val="{00000013-B083-A140-A0F2-085FF7C494A5}"/>
              </c:ext>
            </c:extLst>
          </c:dPt>
          <c:dPt>
            <c:idx val="29"/>
            <c:bubble3D val="0"/>
            <c:spPr>
              <a:ln w="25400">
                <a:solidFill>
                  <a:srgbClr val="DC4B64"/>
                </a:solidFill>
                <a:prstDash val="sysDot"/>
              </a:ln>
            </c:spPr>
            <c:extLst>
              <c:ext xmlns:c16="http://schemas.microsoft.com/office/drawing/2014/chart" uri="{C3380CC4-5D6E-409C-BE32-E72D297353CC}">
                <c16:uniqueId val="{00000015-B083-A140-A0F2-085FF7C494A5}"/>
              </c:ext>
            </c:extLst>
          </c:dPt>
          <c:dLbls>
            <c:dLbl>
              <c:idx val="19"/>
              <c:layout>
                <c:manualLayout>
                  <c:x val="-5.9770679886637805E-2"/>
                  <c:y val="0.10679782334661488"/>
                </c:manualLayout>
              </c:layout>
              <c:tx>
                <c:strRef>
                  <c:f>'2.1.7'!$O$5</c:f>
                  <c:strCache>
                    <c:ptCount val="1"/>
                    <c:pt idx="0">
                      <c:v>З лагом 1 місяць</c:v>
                    </c:pt>
                  </c:strCache>
                </c:strRef>
              </c:tx>
              <c:spPr>
                <a:noFill/>
                <a:ln>
                  <a:noFill/>
                </a:ln>
                <a:effectLst/>
              </c:spPr>
              <c:txPr>
                <a:bodyPr wrap="square" lIns="38100" tIns="19050" rIns="38100" bIns="19050" anchor="ctr">
                  <a:spAutoFit/>
                </a:bodyPr>
                <a:lstStyle/>
                <a:p>
                  <a:pPr>
                    <a:defRPr>
                      <a:solidFill>
                        <a:schemeClr val="accent2"/>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{DEF38A42-C933-4D8F-8928-1BAFEED675D6}</c15:txfldGUID>
                      <c15:f>'2.1.7'!$O$5</c15:f>
                      <c15:dlblFieldTableCache>
                        <c:ptCount val="1"/>
                        <c:pt idx="0">
                          <c:v>З лагом 1 місяць</c:v>
                        </c:pt>
                      </c15:dlblFieldTableCache>
                    </c15:dlblFTEntry>
                  </c15:dlblFieldTable>
                  <c15:showDataLabelsRange val="0"/>
                </c:ext>
                <c:ext xmlns:c16="http://schemas.microsoft.com/office/drawing/2014/chart" uri="{C3380CC4-5D6E-409C-BE32-E72D297353CC}">
                  <c16:uniqueId val="{00000001-B083-A140-A0F2-085FF7C494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C4B64"/>
                      </a:solidFill>
                    </a:ln>
                  </c:spPr>
                </c15:leaderLines>
              </c:ext>
            </c:extLst>
          </c:dLbls>
          <c:cat>
            <c:strRef>
              <c:f>'2.1.7'!$E$4:$E$33</c:f>
              <c:strCache>
                <c:ptCount val="30"/>
                <c:pt idx="0">
                  <c:v>01.19</c:v>
                </c:pt>
                <c:pt idx="6">
                  <c:v>07.19</c:v>
                </c:pt>
                <c:pt idx="12">
                  <c:v>01.20</c:v>
                </c:pt>
                <c:pt idx="18">
                  <c:v>07.20</c:v>
                </c:pt>
                <c:pt idx="24">
                  <c:v>01.21</c:v>
                </c:pt>
                <c:pt idx="29">
                  <c:v>06.21</c:v>
                </c:pt>
              </c:strCache>
            </c:strRef>
          </c:cat>
          <c:val>
            <c:numRef>
              <c:f>'2.1.7'!$B$4:$B$33</c:f>
              <c:numCache>
                <c:formatCode>General</c:formatCode>
                <c:ptCount val="30"/>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formatCode="0.0">
                  <c:v>96</c:v>
                </c:pt>
                <c:pt idx="24" formatCode="0.0">
                  <c:v>115</c:v>
                </c:pt>
                <c:pt idx="25" formatCode="0.0">
                  <c:v>143.9</c:v>
                </c:pt>
                <c:pt idx="26" formatCode="0.0">
                  <c:v>125.7</c:v>
                </c:pt>
                <c:pt idx="27">
                  <c:v>147.9</c:v>
                </c:pt>
                <c:pt idx="28">
                  <c:v>180.5</c:v>
                </c:pt>
                <c:pt idx="29">
                  <c:v>202.2</c:v>
                </c:pt>
              </c:numCache>
            </c:numRef>
          </c:val>
          <c:smooth val="0"/>
          <c:extLst>
            <c:ext xmlns:c16="http://schemas.microsoft.com/office/drawing/2014/chart" uri="{C3380CC4-5D6E-409C-BE32-E72D297353CC}">
              <c16:uniqueId val="{00000016-B083-A140-A0F2-085FF7C494A5}"/>
            </c:ext>
          </c:extLst>
        </c:ser>
        <c:ser>
          <c:idx val="1"/>
          <c:order val="1"/>
          <c:tx>
            <c:strRef>
              <c:f>'2.1.7'!$C$1</c:f>
              <c:strCache>
                <c:ptCount val="1"/>
                <c:pt idx="0">
                  <c:v>Споживчі ціни</c:v>
                </c:pt>
              </c:strCache>
            </c:strRef>
          </c:tx>
          <c:spPr>
            <a:ln w="25400">
              <a:solidFill>
                <a:srgbClr val="057D46"/>
              </a:solidFill>
            </a:ln>
          </c:spPr>
          <c:marker>
            <c:symbol val="none"/>
          </c:marker>
          <c:cat>
            <c:strRef>
              <c:f>'2.1.7'!$E$4:$E$33</c:f>
              <c:strCache>
                <c:ptCount val="30"/>
                <c:pt idx="0">
                  <c:v>01.19</c:v>
                </c:pt>
                <c:pt idx="6">
                  <c:v>07.19</c:v>
                </c:pt>
                <c:pt idx="12">
                  <c:v>01.20</c:v>
                </c:pt>
                <c:pt idx="18">
                  <c:v>07.20</c:v>
                </c:pt>
                <c:pt idx="24">
                  <c:v>01.21</c:v>
                </c:pt>
                <c:pt idx="29">
                  <c:v>06.21</c:v>
                </c:pt>
              </c:strCache>
            </c:strRef>
          </c:cat>
          <c:val>
            <c:numRef>
              <c:f>'2.1.7'!$C$4:$C$33</c:f>
              <c:numCache>
                <c:formatCode>General</c:formatCode>
                <c:ptCount val="30"/>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pt idx="24" formatCode="0.0">
                  <c:v>106.4</c:v>
                </c:pt>
                <c:pt idx="25" formatCode="0.0">
                  <c:v>99.6</c:v>
                </c:pt>
                <c:pt idx="26" formatCode="0.0">
                  <c:v>99.6</c:v>
                </c:pt>
                <c:pt idx="27">
                  <c:v>101.9</c:v>
                </c:pt>
                <c:pt idx="28">
                  <c:v>116.7</c:v>
                </c:pt>
                <c:pt idx="29">
                  <c:v>117.6</c:v>
                </c:pt>
              </c:numCache>
            </c:numRef>
          </c:val>
          <c:smooth val="0"/>
          <c:extLst>
            <c:ext xmlns:c16="http://schemas.microsoft.com/office/drawing/2014/chart" uri="{C3380CC4-5D6E-409C-BE32-E72D297353CC}">
              <c16:uniqueId val="{00000017-B083-A140-A0F2-085FF7C494A5}"/>
            </c:ext>
          </c:extLst>
        </c:ser>
        <c:ser>
          <c:idx val="2"/>
          <c:order val="2"/>
          <c:tx>
            <c:strRef>
              <c:f>'2.1.7'!$D$1</c:f>
              <c:strCache>
                <c:ptCount val="1"/>
                <c:pt idx="0">
                  <c:v>Ціни в добуванні нафти і газу</c:v>
                </c:pt>
              </c:strCache>
            </c:strRef>
          </c:tx>
          <c:spPr>
            <a:ln w="25400">
              <a:solidFill>
                <a:srgbClr val="91C864"/>
              </a:solidFill>
            </a:ln>
          </c:spPr>
          <c:marker>
            <c:symbol val="none"/>
          </c:marker>
          <c:cat>
            <c:strRef>
              <c:f>'2.1.7'!$E$4:$E$33</c:f>
              <c:strCache>
                <c:ptCount val="30"/>
                <c:pt idx="0">
                  <c:v>01.19</c:v>
                </c:pt>
                <c:pt idx="6">
                  <c:v>07.19</c:v>
                </c:pt>
                <c:pt idx="12">
                  <c:v>01.20</c:v>
                </c:pt>
                <c:pt idx="18">
                  <c:v>07.20</c:v>
                </c:pt>
                <c:pt idx="24">
                  <c:v>01.21</c:v>
                </c:pt>
                <c:pt idx="29">
                  <c:v>06.21</c:v>
                </c:pt>
              </c:strCache>
            </c:strRef>
          </c:cat>
          <c:val>
            <c:numRef>
              <c:f>'2.1.7'!$D$4:$D$33</c:f>
              <c:numCache>
                <c:formatCode>General</c:formatCode>
                <c:ptCount val="30"/>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pt idx="24" formatCode="0.0">
                  <c:v>102.6</c:v>
                </c:pt>
                <c:pt idx="25" formatCode="0.0">
                  <c:v>111.7</c:v>
                </c:pt>
                <c:pt idx="26" formatCode="0.0">
                  <c:v>109.5</c:v>
                </c:pt>
                <c:pt idx="27">
                  <c:v>107.4</c:v>
                </c:pt>
                <c:pt idx="28">
                  <c:v>111.5</c:v>
                </c:pt>
                <c:pt idx="29">
                  <c:v>126.6</c:v>
                </c:pt>
              </c:numCache>
            </c:numRef>
          </c:val>
          <c:smooth val="0"/>
          <c:extLst>
            <c:ext xmlns:c16="http://schemas.microsoft.com/office/drawing/2014/chart" uri="{C3380CC4-5D6E-409C-BE32-E72D297353CC}">
              <c16:uniqueId val="{00000018-B083-A140-A0F2-085FF7C494A5}"/>
            </c:ext>
          </c:extLst>
        </c:ser>
        <c:dLbls>
          <c:showLegendKey val="0"/>
          <c:showVal val="0"/>
          <c:showCatName val="0"/>
          <c:showSerName val="0"/>
          <c:showPercent val="0"/>
          <c:showBubbleSize val="0"/>
        </c:dLbls>
        <c:smooth val="0"/>
        <c:axId val="130427136"/>
        <c:axId val="130437120"/>
      </c:lineChart>
      <c:catAx>
        <c:axId val="130427136"/>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30437120"/>
        <c:crossesAt val="100"/>
        <c:auto val="1"/>
        <c:lblAlgn val="ctr"/>
        <c:lblOffset val="100"/>
        <c:tickMarkSkip val="12"/>
        <c:noMultiLvlLbl val="0"/>
      </c:catAx>
      <c:valAx>
        <c:axId val="130437120"/>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S"/>
          </a:p>
        </c:txPr>
        <c:crossAx val="130427136"/>
        <c:crosses val="autoZero"/>
        <c:crossBetween val="between"/>
      </c:valAx>
      <c:spPr>
        <a:noFill/>
        <a:ln w="12700">
          <a:solidFill>
            <a:srgbClr val="505050"/>
          </a:solidFill>
        </a:ln>
        <a:effectLst/>
      </c:spPr>
    </c:plotArea>
    <c:legend>
      <c:legendPos val="b"/>
      <c:layout>
        <c:manualLayout>
          <c:xMode val="edge"/>
          <c:yMode val="edge"/>
          <c:x val="3.0933345337976623E-2"/>
          <c:y val="0.81199702484105918"/>
          <c:w val="0.8422646983531018"/>
          <c:h val="0.13980843619473121"/>
        </c:manualLayout>
      </c:layout>
      <c:overlay val="0"/>
      <c:spPr>
        <a:noFill/>
        <a:ln>
          <a:noFill/>
        </a:ln>
        <a:effectLst/>
      </c:spPr>
      <c:txPr>
        <a:bodyPr rot="0" vert="horz"/>
        <a:lstStyle/>
        <a:p>
          <a:pPr>
            <a:defRPr/>
          </a:pPr>
          <a:endParaRPr lang="en-US"/>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Дефлятор ВВП*</c:v>
                </c:pt>
              </c:strCache>
            </c:strRef>
          </c:tx>
          <c:spPr>
            <a:ln w="25400" cmpd="sng">
              <a:solidFill>
                <a:srgbClr val="057D46"/>
              </a:solidFill>
              <a:prstDash val="solid"/>
            </a:ln>
          </c:spPr>
          <c:marker>
            <c:symbol val="none"/>
          </c:marker>
          <c:dPt>
            <c:idx val="16"/>
            <c:bubble3D val="0"/>
            <c:extLst>
              <c:ext xmlns:c16="http://schemas.microsoft.com/office/drawing/2014/chart" uri="{C3380CC4-5D6E-409C-BE32-E72D297353CC}">
                <c16:uniqueId val="{00000000-3D71-2B4F-BF38-BC9FF5D97577}"/>
              </c:ext>
            </c:extLst>
          </c:dPt>
          <c:dPt>
            <c:idx val="17"/>
            <c:bubble3D val="0"/>
            <c:spPr>
              <a:ln w="25400" cmpd="sng">
                <a:solidFill>
                  <a:srgbClr val="057D46"/>
                </a:solidFill>
                <a:prstDash val="sysDot"/>
              </a:ln>
            </c:spPr>
            <c:extLst>
              <c:ext xmlns:c16="http://schemas.microsoft.com/office/drawing/2014/chart" uri="{C3380CC4-5D6E-409C-BE32-E72D297353CC}">
                <c16:uniqueId val="{00000002-3D71-2B4F-BF38-BC9FF5D97577}"/>
              </c:ext>
            </c:extLst>
          </c:dPt>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'2.1.8'!$B$4:$B$21</c:f>
              <c:numCache>
                <c:formatCode>General</c:formatCode>
                <c:ptCount val="18"/>
                <c:pt idx="0">
                  <c:v>26.8</c:v>
                </c:pt>
                <c:pt idx="1">
                  <c:v>21</c:v>
                </c:pt>
                <c:pt idx="2">
                  <c:v>21.3</c:v>
                </c:pt>
                <c:pt idx="3">
                  <c:v>20.7</c:v>
                </c:pt>
                <c:pt idx="4">
                  <c:v>15.1</c:v>
                </c:pt>
                <c:pt idx="5">
                  <c:v>17.2</c:v>
                </c:pt>
                <c:pt idx="6">
                  <c:v>16.2</c:v>
                </c:pt>
                <c:pt idx="7">
                  <c:v>13.5</c:v>
                </c:pt>
                <c:pt idx="8">
                  <c:v>12.7</c:v>
                </c:pt>
                <c:pt idx="9">
                  <c:v>9.8000000000000007</c:v>
                </c:pt>
                <c:pt idx="10">
                  <c:v>7.7</c:v>
                </c:pt>
                <c:pt idx="11">
                  <c:v>4.5999999999999996</c:v>
                </c:pt>
                <c:pt idx="12">
                  <c:v>5.3</c:v>
                </c:pt>
                <c:pt idx="13">
                  <c:v>5.6</c:v>
                </c:pt>
                <c:pt idx="14">
                  <c:v>8.4</c:v>
                </c:pt>
                <c:pt idx="15">
                  <c:v>17.5</c:v>
                </c:pt>
                <c:pt idx="16">
                  <c:v>20.7</c:v>
                </c:pt>
                <c:pt idx="17">
                  <c:v>20</c:v>
                </c:pt>
              </c:numCache>
            </c:numRef>
          </c:val>
          <c:smooth val="0"/>
          <c:extLst>
            <c:ext xmlns:c16="http://schemas.microsoft.com/office/drawing/2014/chart" uri="{C3380CC4-5D6E-409C-BE32-E72D297353CC}">
              <c16:uniqueId val="{00000003-3D71-2B4F-BF38-BC9FF5D97577}"/>
            </c:ext>
          </c:extLst>
        </c:ser>
        <c:ser>
          <c:idx val="1"/>
          <c:order val="1"/>
          <c:tx>
            <c:strRef>
              <c:f>'2.1.8'!$C$1</c:f>
              <c:strCache>
                <c:ptCount val="1"/>
                <c:pt idx="0">
                  <c:v>Промисловість</c:v>
                </c:pt>
              </c:strCache>
            </c:strRef>
          </c:tx>
          <c:spPr>
            <a:ln w="25400" cmpd="sng">
              <a:solidFill>
                <a:srgbClr val="91C864"/>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'2.1.8'!$C$4:$C$21</c:f>
              <c:numCache>
                <c:formatCode>General</c:formatCode>
                <c:ptCount val="18"/>
                <c:pt idx="0">
                  <c:v>38</c:v>
                </c:pt>
                <c:pt idx="1">
                  <c:v>29.599999999999994</c:v>
                </c:pt>
                <c:pt idx="2">
                  <c:v>23.099999999999994</c:v>
                </c:pt>
                <c:pt idx="3">
                  <c:v>17.900000000000006</c:v>
                </c:pt>
                <c:pt idx="4">
                  <c:v>19.100000000000001</c:v>
                </c:pt>
                <c:pt idx="5">
                  <c:v>16.3</c:v>
                </c:pt>
                <c:pt idx="6">
                  <c:v>18.8</c:v>
                </c:pt>
                <c:pt idx="7">
                  <c:v>15.7</c:v>
                </c:pt>
                <c:pt idx="8">
                  <c:v>9.8000000000000007</c:v>
                </c:pt>
                <c:pt idx="9">
                  <c:v>6.8</c:v>
                </c:pt>
                <c:pt idx="10">
                  <c:v>4.3</c:v>
                </c:pt>
                <c:pt idx="11">
                  <c:v>-4</c:v>
                </c:pt>
                <c:pt idx="12">
                  <c:v>-5.6</c:v>
                </c:pt>
                <c:pt idx="13">
                  <c:v>-4.0999999999999996</c:v>
                </c:pt>
                <c:pt idx="14">
                  <c:v>-4.7</c:v>
                </c:pt>
                <c:pt idx="15">
                  <c:v>8.7000000000000028</c:v>
                </c:pt>
                <c:pt idx="16">
                  <c:v>23.5</c:v>
                </c:pt>
                <c:pt idx="17">
                  <c:v>33.299999999999997</c:v>
                </c:pt>
              </c:numCache>
            </c:numRef>
          </c:val>
          <c:smooth val="0"/>
          <c:extLst>
            <c:ext xmlns:c16="http://schemas.microsoft.com/office/drawing/2014/chart" uri="{C3380CC4-5D6E-409C-BE32-E72D297353CC}">
              <c16:uniqueId val="{00000004-3D71-2B4F-BF38-BC9FF5D97577}"/>
            </c:ext>
          </c:extLst>
        </c:ser>
        <c:ser>
          <c:idx val="2"/>
          <c:order val="2"/>
          <c:tx>
            <c:strRef>
              <c:f>'2.1.8'!$E$1</c:f>
              <c:strCache>
                <c:ptCount val="1"/>
                <c:pt idx="0">
                  <c:v>Будівельно-монтажні роботи**</c:v>
                </c:pt>
              </c:strCache>
            </c:strRef>
          </c:tx>
          <c:spPr>
            <a:ln w="25400" cmpd="sng">
              <a:solidFill>
                <a:srgbClr val="7D0532"/>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'2.1.8'!$E$4:$E$21</c:f>
              <c:numCache>
                <c:formatCode>General</c:formatCode>
                <c:ptCount val="18"/>
                <c:pt idx="0">
                  <c:v>12.799999999999997</c:v>
                </c:pt>
                <c:pt idx="1">
                  <c:v>12</c:v>
                </c:pt>
                <c:pt idx="2">
                  <c:v>13.299999999999997</c:v>
                </c:pt>
                <c:pt idx="3">
                  <c:v>15.299999999999997</c:v>
                </c:pt>
                <c:pt idx="4">
                  <c:v>22.799999999999997</c:v>
                </c:pt>
                <c:pt idx="5">
                  <c:v>25</c:v>
                </c:pt>
                <c:pt idx="6">
                  <c:v>23.5</c:v>
                </c:pt>
                <c:pt idx="7">
                  <c:v>21</c:v>
                </c:pt>
                <c:pt idx="8">
                  <c:v>12.1</c:v>
                </c:pt>
                <c:pt idx="9">
                  <c:v>6.9</c:v>
                </c:pt>
                <c:pt idx="10">
                  <c:v>4.5999999999999996</c:v>
                </c:pt>
                <c:pt idx="11">
                  <c:v>1.1000000000000001</c:v>
                </c:pt>
                <c:pt idx="12">
                  <c:v>1.3</c:v>
                </c:pt>
                <c:pt idx="13">
                  <c:v>1.3</c:v>
                </c:pt>
                <c:pt idx="14">
                  <c:v>4</c:v>
                </c:pt>
                <c:pt idx="15">
                  <c:v>8.1999999999999993</c:v>
                </c:pt>
                <c:pt idx="16">
                  <c:v>13</c:v>
                </c:pt>
                <c:pt idx="17" formatCode="0.0">
                  <c:v>15.9</c:v>
                </c:pt>
              </c:numCache>
            </c:numRef>
          </c:val>
          <c:smooth val="0"/>
          <c:extLst>
            <c:ext xmlns:c16="http://schemas.microsoft.com/office/drawing/2014/chart" uri="{C3380CC4-5D6E-409C-BE32-E72D297353CC}">
              <c16:uniqueId val="{00000005-3D71-2B4F-BF38-BC9FF5D97577}"/>
            </c:ext>
          </c:extLst>
        </c:ser>
        <c:ser>
          <c:idx val="3"/>
          <c:order val="3"/>
          <c:tx>
            <c:strRef>
              <c:f>'2.1.8'!$F$1</c:f>
              <c:strCache>
                <c:ptCount val="1"/>
                <c:pt idx="0">
                  <c:v>Продукція с/г підприємств</c:v>
                </c:pt>
              </c:strCache>
            </c:strRef>
          </c:tx>
          <c:spPr>
            <a:ln w="25400" cmpd="sng">
              <a:solidFill>
                <a:srgbClr val="DC4B64"/>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'2.1.8'!$F$4:$F$21</c:f>
              <c:numCache>
                <c:formatCode>General</c:formatCode>
                <c:ptCount val="18"/>
                <c:pt idx="0">
                  <c:v>11</c:v>
                </c:pt>
                <c:pt idx="1">
                  <c:v>9.6</c:v>
                </c:pt>
                <c:pt idx="2">
                  <c:v>10.8</c:v>
                </c:pt>
                <c:pt idx="3">
                  <c:v>12.6</c:v>
                </c:pt>
                <c:pt idx="4">
                  <c:v>11.4</c:v>
                </c:pt>
                <c:pt idx="5">
                  <c:v>12.599999999999994</c:v>
                </c:pt>
                <c:pt idx="6">
                  <c:v>10.400000000000006</c:v>
                </c:pt>
                <c:pt idx="7">
                  <c:v>6.2000000000000028</c:v>
                </c:pt>
                <c:pt idx="8">
                  <c:v>1.3</c:v>
                </c:pt>
                <c:pt idx="9">
                  <c:v>-5.5</c:v>
                </c:pt>
                <c:pt idx="10">
                  <c:v>-8.8000000000000007</c:v>
                </c:pt>
                <c:pt idx="11" formatCode="0.0">
                  <c:v>-12.1</c:v>
                </c:pt>
                <c:pt idx="12" formatCode="0.0">
                  <c:v>-6.3</c:v>
                </c:pt>
                <c:pt idx="13">
                  <c:v>9.1</c:v>
                </c:pt>
                <c:pt idx="14">
                  <c:v>17.8</c:v>
                </c:pt>
                <c:pt idx="15">
                  <c:v>46.3</c:v>
                </c:pt>
                <c:pt idx="16">
                  <c:v>65.099999999999994</c:v>
                </c:pt>
                <c:pt idx="17">
                  <c:v>49.4</c:v>
                </c:pt>
              </c:numCache>
            </c:numRef>
          </c:val>
          <c:smooth val="0"/>
          <c:extLst>
            <c:ext xmlns:c16="http://schemas.microsoft.com/office/drawing/2014/chart" uri="{C3380CC4-5D6E-409C-BE32-E72D297353CC}">
              <c16:uniqueId val="{00000006-3D71-2B4F-BF38-BC9FF5D97577}"/>
            </c:ext>
          </c:extLst>
        </c:ser>
        <c:ser>
          <c:idx val="4"/>
          <c:order val="4"/>
          <c:tx>
            <c:strRef>
              <c:f>'2.1.8'!$D$1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'2.1.8'!$G$4:$G$21</c:f>
              <c:strCache>
                <c:ptCount val="18"/>
                <c:pt idx="0">
                  <c:v>I.17</c:v>
                </c:pt>
                <c:pt idx="2">
                  <c:v>III.17</c:v>
                </c:pt>
                <c:pt idx="4">
                  <c:v>I.18</c:v>
                </c:pt>
                <c:pt idx="6">
                  <c:v>III.18</c:v>
                </c:pt>
                <c:pt idx="8">
                  <c:v>I.19</c:v>
                </c:pt>
                <c:pt idx="10">
                  <c:v>III.19</c:v>
                </c:pt>
                <c:pt idx="12">
                  <c:v>I.20</c:v>
                </c:pt>
                <c:pt idx="14">
                  <c:v>IIII.20</c:v>
                </c:pt>
                <c:pt idx="17">
                  <c:v>II.21</c:v>
                </c:pt>
              </c:strCache>
            </c:strRef>
          </c:cat>
          <c:val>
            <c:numRef>
              <c:f>'2.1.8'!$D$4:$D$21</c:f>
              <c:numCache>
                <c:formatCode>General</c:formatCode>
                <c:ptCount val="18"/>
                <c:pt idx="4">
                  <c:v>11.7</c:v>
                </c:pt>
                <c:pt idx="5">
                  <c:v>9.1</c:v>
                </c:pt>
                <c:pt idx="6">
                  <c:v>12.8</c:v>
                </c:pt>
                <c:pt idx="7">
                  <c:v>7.5</c:v>
                </c:pt>
                <c:pt idx="8">
                  <c:v>-0.3</c:v>
                </c:pt>
                <c:pt idx="9">
                  <c:v>2.9</c:v>
                </c:pt>
                <c:pt idx="10">
                  <c:v>-0.9</c:v>
                </c:pt>
                <c:pt idx="11">
                  <c:v>-13.4</c:v>
                </c:pt>
                <c:pt idx="12">
                  <c:v>-7.3</c:v>
                </c:pt>
                <c:pt idx="13">
                  <c:v>-3.7</c:v>
                </c:pt>
                <c:pt idx="14">
                  <c:v>3.9</c:v>
                </c:pt>
                <c:pt idx="15">
                  <c:v>29.3</c:v>
                </c:pt>
                <c:pt idx="16">
                  <c:v>50.2</c:v>
                </c:pt>
                <c:pt idx="17">
                  <c:v>63.7</c:v>
                </c:pt>
              </c:numCache>
            </c:numRef>
          </c:val>
          <c:smooth val="0"/>
          <c:extLst>
            <c:ext xmlns:c16="http://schemas.microsoft.com/office/drawing/2014/chart" uri="{C3380CC4-5D6E-409C-BE32-E72D297353CC}">
              <c16:uniqueId val="{00000007-3D71-2B4F-BF38-BC9FF5D97577}"/>
            </c:ext>
          </c:extLst>
        </c:ser>
        <c:dLbls>
          <c:showLegendKey val="0"/>
          <c:showVal val="0"/>
          <c:showCatName val="0"/>
          <c:showSerName val="0"/>
          <c:showPercent val="0"/>
          <c:showBubbleSize val="0"/>
        </c:dLbls>
        <c:smooth val="0"/>
        <c:axId val="130637824"/>
        <c:axId val="130639360"/>
      </c:lineChart>
      <c:catAx>
        <c:axId val="130637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639360"/>
        <c:crosses val="autoZero"/>
        <c:auto val="1"/>
        <c:lblAlgn val="ctr"/>
        <c:lblOffset val="100"/>
        <c:tickLblSkip val="1"/>
        <c:tickMarkSkip val="4"/>
        <c:noMultiLvlLbl val="0"/>
      </c:catAx>
      <c:valAx>
        <c:axId val="130639360"/>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63782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0"/>
          <c:order val="0"/>
          <c:tx>
            <c:strRef>
              <c:f>'1.3'!$B$1</c:f>
              <c:strCache>
                <c:ptCount val="1"/>
                <c:pt idx="0">
                  <c:v>UAwCPI</c:v>
                </c:pt>
              </c:strCache>
            </c:strRef>
          </c:tx>
          <c:spPr>
            <a:solidFill>
              <a:srgbClr val="9DC3E6"/>
            </a:solidFill>
            <a:ln w="25400" cap="rnd" cmpd="sng">
              <a:solidFill>
                <a:srgbClr val="0070C0"/>
              </a:solidFill>
              <a:prstDash val="solid"/>
              <a:round/>
            </a:ln>
            <a:effectLst/>
          </c:spPr>
          <c:invertIfNegative val="0"/>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'1.3'!$B$4:$B$33</c:f>
              <c:numCache>
                <c:formatCode>0.0</c:formatCode>
                <c:ptCount val="30"/>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pt idx="24" formatCode="General">
                  <c:v>2.5</c:v>
                </c:pt>
                <c:pt idx="25" formatCode="General">
                  <c:v>2.7</c:v>
                </c:pt>
                <c:pt idx="26" formatCode="General">
                  <c:v>3.2</c:v>
                </c:pt>
                <c:pt idx="27" formatCode="General">
                  <c:v>3.6</c:v>
                </c:pt>
                <c:pt idx="28" formatCode="General">
                  <c:v>4.0999999999999996</c:v>
                </c:pt>
                <c:pt idx="29" formatCode="General">
                  <c:v>4.2</c:v>
                </c:pt>
              </c:numCache>
            </c:numRef>
          </c:val>
          <c:extLst>
            <c:ext xmlns:c16="http://schemas.microsoft.com/office/drawing/2014/chart" uri="{C3380CC4-5D6E-409C-BE32-E72D297353CC}">
              <c16:uniqueId val="{00000000-89CF-5441-BF4B-3D38FFB10D5A}"/>
            </c:ext>
          </c:extLst>
        </c:ser>
        <c:dLbls>
          <c:showLegendKey val="0"/>
          <c:showVal val="0"/>
          <c:showCatName val="0"/>
          <c:showSerName val="0"/>
          <c:showPercent val="0"/>
          <c:showBubbleSize val="0"/>
        </c:dLbls>
        <c:gapWidth val="401"/>
        <c:axId val="128223872"/>
        <c:axId val="128234240"/>
      </c:barChart>
      <c:lineChart>
        <c:grouping val="standard"/>
        <c:varyColors val="0"/>
        <c:ser>
          <c:idx val="1"/>
          <c:order val="1"/>
          <c:tx>
            <c:strRef>
              <c:f>'1.3'!$C$1</c:f>
              <c:strCache>
                <c:ptCount val="1"/>
                <c:pt idx="0">
                  <c:v>Єврозона</c:v>
                </c:pt>
              </c:strCache>
            </c:strRef>
          </c:tx>
          <c:spPr>
            <a:ln w="25400" cap="rnd" cmpd="sng">
              <a:solidFill>
                <a:srgbClr val="91C864"/>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'1.3'!$C$4:$C$33</c:f>
              <c:numCache>
                <c:formatCode>0.0</c:formatCode>
                <c:ptCount val="30"/>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pt idx="24" formatCode="General">
                  <c:v>0.9</c:v>
                </c:pt>
                <c:pt idx="25" formatCode="General">
                  <c:v>0.9</c:v>
                </c:pt>
                <c:pt idx="26" formatCode="General">
                  <c:v>1.3</c:v>
                </c:pt>
                <c:pt idx="27" formatCode="General">
                  <c:v>1.6</c:v>
                </c:pt>
                <c:pt idx="28" formatCode="General">
                  <c:v>2</c:v>
                </c:pt>
                <c:pt idx="29" formatCode="General">
                  <c:v>1.9</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Росія</c:v>
                </c:pt>
              </c:strCache>
            </c:strRef>
          </c:tx>
          <c:spPr>
            <a:ln w="25400" cap="rnd" cmpd="sng">
              <a:solidFill>
                <a:srgbClr val="7D0532"/>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'1.3'!$D$4:$D$33</c:f>
              <c:numCache>
                <c:formatCode>0.0</c:formatCode>
                <c:ptCount val="30"/>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pt idx="24" formatCode="General">
                  <c:v>5.2</c:v>
                </c:pt>
                <c:pt idx="25" formatCode="General">
                  <c:v>5.7</c:v>
                </c:pt>
                <c:pt idx="26" formatCode="General">
                  <c:v>5.8</c:v>
                </c:pt>
                <c:pt idx="27" formatCode="General">
                  <c:v>5.5</c:v>
                </c:pt>
                <c:pt idx="28" formatCode="General">
                  <c:v>6</c:v>
                </c:pt>
                <c:pt idx="29" formatCode="General">
                  <c:v>6.5</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Білорусь</c:v>
                </c:pt>
              </c:strCache>
            </c:strRef>
          </c:tx>
          <c:spPr>
            <a:ln w="25400" cap="rnd" cmpd="sng">
              <a:solidFill>
                <a:srgbClr val="005591"/>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'1.3'!$F$4:$F$33</c:f>
              <c:numCache>
                <c:formatCode>0.0</c:formatCode>
                <c:ptCount val="30"/>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7.4</c:v>
                </c:pt>
                <c:pt idx="24" formatCode="General">
                  <c:v>7.6</c:v>
                </c:pt>
                <c:pt idx="25" formatCode="General">
                  <c:v>8.6</c:v>
                </c:pt>
                <c:pt idx="26" formatCode="General">
                  <c:v>8.4</c:v>
                </c:pt>
                <c:pt idx="27" formatCode="General">
                  <c:v>8.5</c:v>
                </c:pt>
                <c:pt idx="28" formatCode="General">
                  <c:v>9.4</c:v>
                </c:pt>
                <c:pt idx="29" formatCode="General">
                  <c:v>9.9</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Польща</c:v>
                </c:pt>
              </c:strCache>
            </c:strRef>
          </c:tx>
          <c:spPr>
            <a:ln w="25400" cap="rnd" cmpd="sng">
              <a:solidFill>
                <a:srgbClr val="46AFE6"/>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'1.3'!$G$4:$G$33</c:f>
              <c:numCache>
                <c:formatCode>0.0</c:formatCode>
                <c:ptCount val="30"/>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pt idx="24" formatCode="General">
                  <c:v>2.6</c:v>
                </c:pt>
                <c:pt idx="25" formatCode="General">
                  <c:v>2.5</c:v>
                </c:pt>
                <c:pt idx="26" formatCode="General">
                  <c:v>3.3</c:v>
                </c:pt>
                <c:pt idx="27" formatCode="General">
                  <c:v>4.2</c:v>
                </c:pt>
                <c:pt idx="28" formatCode="General">
                  <c:v>4.7</c:v>
                </c:pt>
                <c:pt idx="29" formatCode="General">
                  <c:v>4.2</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США</c:v>
                </c:pt>
              </c:strCache>
            </c:strRef>
          </c:tx>
          <c:spPr>
            <a:ln w="25400" cap="rnd" cmpd="sng">
              <a:solidFill>
                <a:srgbClr val="505050"/>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'1.3'!$H$4:$H$33</c:f>
              <c:numCache>
                <c:formatCode>0.0</c:formatCode>
                <c:ptCount val="30"/>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pt idx="24" formatCode="General">
                  <c:v>1.4</c:v>
                </c:pt>
                <c:pt idx="25" formatCode="General">
                  <c:v>1.7</c:v>
                </c:pt>
                <c:pt idx="26" formatCode="General">
                  <c:v>2.6</c:v>
                </c:pt>
                <c:pt idx="27" formatCode="General">
                  <c:v>4.2</c:v>
                </c:pt>
                <c:pt idx="28" formatCode="General">
                  <c:v>5</c:v>
                </c:pt>
                <c:pt idx="29" formatCode="General">
                  <c:v>5.4</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Китай</c:v>
                </c:pt>
              </c:strCache>
            </c:strRef>
          </c:tx>
          <c:spPr>
            <a:ln w="25400" cap="rnd" cmpd="sng">
              <a:solidFill>
                <a:srgbClr val="DC4B64"/>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'1.3'!$I$4:$I$33</c:f>
              <c:numCache>
                <c:formatCode>0.0</c:formatCode>
                <c:ptCount val="30"/>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pt idx="24" formatCode="General">
                  <c:v>-0.3</c:v>
                </c:pt>
                <c:pt idx="25" formatCode="General">
                  <c:v>-0.2</c:v>
                </c:pt>
                <c:pt idx="26" formatCode="General">
                  <c:v>0.4</c:v>
                </c:pt>
                <c:pt idx="27" formatCode="General">
                  <c:v>0.9</c:v>
                </c:pt>
                <c:pt idx="28" formatCode="General">
                  <c:v>1.3</c:v>
                </c:pt>
                <c:pt idx="29" formatCode="General">
                  <c:v>1.1000000000000001</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28223872"/>
        <c:axId val="128234240"/>
      </c:lineChart>
      <c:lineChart>
        <c:grouping val="standard"/>
        <c:varyColors val="0"/>
        <c:ser>
          <c:idx val="3"/>
          <c:order val="3"/>
          <c:tx>
            <c:strRef>
              <c:f>'1.3'!$E$1</c:f>
              <c:strCache>
                <c:ptCount val="1"/>
                <c:pt idx="0">
                  <c:v>Туреччина (п.ш.)</c:v>
                </c:pt>
              </c:strCache>
            </c:strRef>
          </c:tx>
          <c:spPr>
            <a:ln w="25400" cap="rnd" cmpd="sng">
              <a:solidFill>
                <a:srgbClr val="057D46"/>
              </a:solidFill>
              <a:prstDash val="solid"/>
              <a:round/>
            </a:ln>
            <a:effectLst/>
          </c:spPr>
          <c:marker>
            <c:symbol val="none"/>
          </c:marker>
          <c:cat>
            <c:numRef>
              <c:f>'1.3'!$A$4:$A$33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numCache>
            </c:numRef>
          </c:cat>
          <c:val>
            <c:numRef>
              <c:f>'1.3'!$E$4:$E$33</c:f>
              <c:numCache>
                <c:formatCode>0.0</c:formatCode>
                <c:ptCount val="30"/>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pt idx="24" formatCode="General">
                  <c:v>15</c:v>
                </c:pt>
                <c:pt idx="25" formatCode="General">
                  <c:v>15.6</c:v>
                </c:pt>
                <c:pt idx="26" formatCode="General">
                  <c:v>16.2</c:v>
                </c:pt>
                <c:pt idx="27" formatCode="General">
                  <c:v>17.100000000000001</c:v>
                </c:pt>
                <c:pt idx="28" formatCode="General">
                  <c:v>16.600000000000001</c:v>
                </c:pt>
                <c:pt idx="29" formatCode="General">
                  <c:v>17.5</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28241664"/>
        <c:axId val="128235776"/>
      </c:lineChart>
      <c:dateAx>
        <c:axId val="128223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rich>
              <a:bodyPr/>
              <a:lstStyle/>
              <a:p>
                <a:pPr>
                  <a:defRPr/>
                </a:pPr>
                <a:r>
                  <a:rPr lang="en-US"/>
                  <a:t>06.21</a:t>
                </a:r>
                <a:endParaRPr lang="uk-UA"/>
              </a:p>
            </c:rich>
          </c:tx>
          <c:layout>
            <c:manualLayout>
              <c:xMode val="edge"/>
              <c:yMode val="edge"/>
              <c:x val="0.81524692711055657"/>
              <c:y val="0.67689521065192149"/>
            </c:manualLayout>
          </c:layout>
          <c:overlay val="0"/>
        </c:title>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234240"/>
        <c:crosses val="autoZero"/>
        <c:auto val="1"/>
        <c:lblOffset val="100"/>
        <c:baseTimeUnit val="months"/>
        <c:majorUnit val="6"/>
        <c:majorTimeUnit val="months"/>
        <c:minorUnit val="12"/>
        <c:minorTimeUnit val="months"/>
      </c:dateAx>
      <c:valAx>
        <c:axId val="128234240"/>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223872"/>
        <c:crosses val="autoZero"/>
        <c:crossBetween val="between"/>
      </c:valAx>
      <c:valAx>
        <c:axId val="128235776"/>
        <c:scaling>
          <c:orientation val="minMax"/>
          <c:max val="21"/>
          <c:min val="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241664"/>
        <c:crosses val="max"/>
        <c:crossBetween val="between"/>
        <c:majorUnit val="3"/>
      </c:valAx>
      <c:dateAx>
        <c:axId val="128241664"/>
        <c:scaling>
          <c:orientation val="minMax"/>
        </c:scaling>
        <c:delete val="1"/>
        <c:axPos val="b"/>
        <c:numFmt formatCode="mm/yyyy" sourceLinked="1"/>
        <c:majorTickMark val="out"/>
        <c:minorTickMark val="none"/>
        <c:tickLblPos val="nextTo"/>
        <c:crossAx val="128235776"/>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05397260022235"/>
          <c:y val="3.7563856607413834E-2"/>
          <c:w val="0.78987316959623155"/>
          <c:h val="0.65157556376141512"/>
        </c:manualLayout>
      </c:layout>
      <c:scatterChart>
        <c:scatterStyle val="lineMarker"/>
        <c:varyColors val="0"/>
        <c:ser>
          <c:idx val="0"/>
          <c:order val="0"/>
          <c:tx>
            <c:strRef>
              <c:f>'B.2.1'!$B$5</c:f>
              <c:strCache>
                <c:ptCount val="1"/>
                <c:pt idx="0">
                  <c:v>2018</c:v>
                </c:pt>
              </c:strCache>
            </c:strRef>
          </c:tx>
          <c:spPr>
            <a:ln w="25400" cap="rnd">
              <a:solidFill>
                <a:srgbClr val="4C9D49"/>
              </a:solidFill>
              <a:round/>
            </a:ln>
            <a:effectLst/>
          </c:spPr>
          <c:marker>
            <c:symbol val="none"/>
          </c:marker>
          <c:yVal>
            <c:numRef>
              <c:f>'B.2.1'!$C$5</c:f>
              <c:numCache>
                <c:formatCode>General</c:formatCode>
                <c:ptCount val="1"/>
                <c:pt idx="0">
                  <c:v>1</c:v>
                </c:pt>
              </c:numCache>
            </c:numRef>
          </c:yVal>
          <c:smooth val="0"/>
          <c:extLst>
            <c:ext xmlns:c16="http://schemas.microsoft.com/office/drawing/2014/chart" uri="{C3380CC4-5D6E-409C-BE32-E72D297353CC}">
              <c16:uniqueId val="{00000000-849D-0C47-AD8C-C582F2C3E25A}"/>
            </c:ext>
          </c:extLst>
        </c:ser>
        <c:ser>
          <c:idx val="1"/>
          <c:order val="1"/>
          <c:tx>
            <c:strRef>
              <c:f>'B.2.1'!$B$6</c:f>
              <c:strCache>
                <c:ptCount val="1"/>
                <c:pt idx="0">
                  <c:v>2019</c:v>
                </c:pt>
              </c:strCache>
            </c:strRef>
          </c:tx>
          <c:spPr>
            <a:ln w="25400" cap="rnd">
              <a:solidFill>
                <a:srgbClr val="DB7F9E"/>
              </a:solidFill>
              <a:round/>
            </a:ln>
            <a:effectLst/>
          </c:spPr>
          <c:marker>
            <c:symbol val="none"/>
          </c:marker>
          <c:yVal>
            <c:numRef>
              <c:f>'B.2.1'!$C$6</c:f>
              <c:numCache>
                <c:formatCode>General</c:formatCode>
                <c:ptCount val="1"/>
                <c:pt idx="0">
                  <c:v>1</c:v>
                </c:pt>
              </c:numCache>
            </c:numRef>
          </c:yVal>
          <c:smooth val="0"/>
          <c:extLst>
            <c:ext xmlns:c16="http://schemas.microsoft.com/office/drawing/2014/chart" uri="{C3380CC4-5D6E-409C-BE32-E72D297353CC}">
              <c16:uniqueId val="{00000001-849D-0C47-AD8C-C582F2C3E25A}"/>
            </c:ext>
          </c:extLst>
        </c:ser>
        <c:ser>
          <c:idx val="2"/>
          <c:order val="2"/>
          <c:tx>
            <c:strRef>
              <c:f>'B.2.1'!$B$7</c:f>
              <c:strCache>
                <c:ptCount val="1"/>
                <c:pt idx="0">
                  <c:v>2020</c:v>
                </c:pt>
              </c:strCache>
            </c:strRef>
          </c:tx>
          <c:spPr>
            <a:ln w="25400" cap="rnd">
              <a:solidFill>
                <a:srgbClr val="9BD5EE"/>
              </a:solidFill>
              <a:round/>
            </a:ln>
            <a:effectLst/>
          </c:spPr>
          <c:marker>
            <c:symbol val="none"/>
          </c:marker>
          <c:yVal>
            <c:numRef>
              <c:f>'B.2.1'!$C$7</c:f>
              <c:numCache>
                <c:formatCode>General</c:formatCode>
                <c:ptCount val="1"/>
                <c:pt idx="0">
                  <c:v>1</c:v>
                </c:pt>
              </c:numCache>
            </c:numRef>
          </c:yVal>
          <c:smooth val="0"/>
          <c:extLst>
            <c:ext xmlns:c16="http://schemas.microsoft.com/office/drawing/2014/chart" uri="{C3380CC4-5D6E-409C-BE32-E72D297353CC}">
              <c16:uniqueId val="{00000002-849D-0C47-AD8C-C582F2C3E25A}"/>
            </c:ext>
          </c:extLst>
        </c:ser>
        <c:dLbls>
          <c:showLegendKey val="0"/>
          <c:showVal val="0"/>
          <c:showCatName val="0"/>
          <c:showSerName val="0"/>
          <c:showPercent val="0"/>
          <c:showBubbleSize val="0"/>
        </c:dLbls>
        <c:axId val="130760704"/>
        <c:axId val="130762624"/>
      </c:scatterChart>
      <c:valAx>
        <c:axId val="130760704"/>
        <c:scaling>
          <c:orientation val="minMax"/>
          <c:max val="181"/>
          <c:min val="0"/>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strRef>
              <c:f>'B.2.1'!$B$23</c:f>
              <c:strCache>
                <c:ptCount val="1"/>
                <c:pt idx="0">
                  <c:v>Тривалість (днів)</c:v>
                </c:pt>
              </c:strCache>
            </c:strRef>
          </c:tx>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0"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0762624"/>
        <c:crosses val="autoZero"/>
        <c:crossBetween val="midCat"/>
        <c:majorUnit val="25"/>
        <c:minorUnit val="25"/>
      </c:valAx>
      <c:valAx>
        <c:axId val="13076262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'B.2.1'!$C$23</c:f>
              <c:strCache>
                <c:ptCount val="1"/>
                <c:pt idx="0">
                  <c:v>Частка (кумулятивно)</c:v>
                </c:pt>
              </c:strCache>
            </c:strRef>
          </c:tx>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0.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0760704"/>
        <c:crosses val="autoZero"/>
        <c:crossBetween val="midCat"/>
        <c:majorUnit val="0.2"/>
      </c:valAx>
      <c:spPr>
        <a:blipFill>
          <a:blip xmlns:r="http://schemas.openxmlformats.org/officeDocument/2006/relationships" r:embed="rId2"/>
          <a:stretch>
            <a:fillRect/>
          </a:stretch>
        </a:blipFill>
        <a:ln w="12700">
          <a:solidFill>
            <a:srgbClr val="505050"/>
          </a:solidFill>
        </a:ln>
        <a:effectLst/>
      </c:spPr>
    </c:plotArea>
    <c:legend>
      <c:legendPos val="b"/>
      <c:layout>
        <c:manualLayout>
          <c:xMode val="edge"/>
          <c:yMode val="edge"/>
          <c:x val="0.26427389999847695"/>
          <c:y val="0.86347857359176261"/>
          <c:w val="0.56943541631764116"/>
          <c:h val="0.1071929890975166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03498687664042"/>
          <c:y val="4.2370846936815823E-2"/>
          <c:w val="0.75150026246719159"/>
          <c:h val="0.5817559695281993"/>
        </c:manualLayout>
      </c:layout>
      <c:barChart>
        <c:barDir val="col"/>
        <c:grouping val="clustered"/>
        <c:varyColors val="0"/>
        <c:ser>
          <c:idx val="1"/>
          <c:order val="0"/>
          <c:tx>
            <c:strRef>
              <c:f>'B.2.2'!$A$4</c:f>
              <c:strCache>
                <c:ptCount val="1"/>
                <c:pt idx="0">
                  <c:v>Частота перегляду</c:v>
                </c:pt>
              </c:strCache>
            </c:strRef>
          </c:tx>
          <c:spPr>
            <a:solidFill>
              <a:srgbClr val="057D46"/>
            </a:solidFill>
            <a:ln w="25400" cmpd="sng">
              <a:noFill/>
              <a:prstDash val="solid"/>
            </a:ln>
          </c:spPr>
          <c:invertIfNegative val="0"/>
          <c:cat>
            <c:strRef>
              <c:f>'B.2.2'!$D$1:$J$1</c:f>
              <c:strCache>
                <c:ptCount val="7"/>
                <c:pt idx="0">
                  <c:v>Щодня</c:v>
                </c:pt>
                <c:pt idx="1">
                  <c:v>Щотижня</c:v>
                </c:pt>
                <c:pt idx="2">
                  <c:v>Щомісяця</c:v>
                </c:pt>
                <c:pt idx="3">
                  <c:v>Щокварталу</c:v>
                </c:pt>
                <c:pt idx="4">
                  <c:v>Раз на 
півроку</c:v>
                </c:pt>
                <c:pt idx="5">
                  <c:v>Раз на рік</c:v>
                </c:pt>
                <c:pt idx="6">
                  <c:v>Рідше</c:v>
                </c:pt>
              </c:strCache>
            </c:strRef>
          </c:cat>
          <c:val>
            <c:numRef>
              <c:f>'B.2.2'!$D$4:$J$4</c:f>
              <c:numCache>
                <c:formatCode>General</c:formatCode>
                <c:ptCount val="7"/>
                <c:pt idx="0">
                  <c:v>7.8</c:v>
                </c:pt>
                <c:pt idx="1">
                  <c:v>10.5</c:v>
                </c:pt>
                <c:pt idx="2">
                  <c:v>18.8</c:v>
                </c:pt>
                <c:pt idx="3">
                  <c:v>17.600000000000001</c:v>
                </c:pt>
                <c:pt idx="4">
                  <c:v>11.6</c:v>
                </c:pt>
                <c:pt idx="5">
                  <c:v>23.5</c:v>
                </c:pt>
                <c:pt idx="6">
                  <c:v>10.199999999999999</c:v>
                </c:pt>
              </c:numCache>
            </c:numRef>
          </c:val>
          <c:extLst>
            <c:ext xmlns:c16="http://schemas.microsoft.com/office/drawing/2014/chart" uri="{C3380CC4-5D6E-409C-BE32-E72D297353CC}">
              <c16:uniqueId val="{00000000-C471-5948-AB6C-6A62D34CB68B}"/>
            </c:ext>
          </c:extLst>
        </c:ser>
        <c:ser>
          <c:idx val="0"/>
          <c:order val="1"/>
          <c:tx>
            <c:strRef>
              <c:f>'B.2.2'!$A$5</c:f>
              <c:strCache>
                <c:ptCount val="1"/>
                <c:pt idx="0">
                  <c:v>Частота зміни</c:v>
                </c:pt>
              </c:strCache>
            </c:strRef>
          </c:tx>
          <c:spPr>
            <a:solidFill>
              <a:srgbClr val="DC4B64"/>
            </a:solidFill>
            <a:ln w="25400" cmpd="sng">
              <a:noFill/>
              <a:prstDash val="solid"/>
            </a:ln>
          </c:spPr>
          <c:invertIfNegative val="0"/>
          <c:cat>
            <c:strRef>
              <c:f>'B.2.2'!$D$1:$J$1</c:f>
              <c:strCache>
                <c:ptCount val="7"/>
                <c:pt idx="0">
                  <c:v>Щодня</c:v>
                </c:pt>
                <c:pt idx="1">
                  <c:v>Щотижня</c:v>
                </c:pt>
                <c:pt idx="2">
                  <c:v>Щомісяця</c:v>
                </c:pt>
                <c:pt idx="3">
                  <c:v>Щокварталу</c:v>
                </c:pt>
                <c:pt idx="4">
                  <c:v>Раз на 
півроку</c:v>
                </c:pt>
                <c:pt idx="5">
                  <c:v>Раз на рік</c:v>
                </c:pt>
                <c:pt idx="6">
                  <c:v>Рідше</c:v>
                </c:pt>
              </c:strCache>
            </c:strRef>
          </c:cat>
          <c:val>
            <c:numRef>
              <c:f>'B.2.2'!$D$5:$J$5</c:f>
              <c:numCache>
                <c:formatCode>General</c:formatCode>
                <c:ptCount val="7"/>
                <c:pt idx="0">
                  <c:v>4.9000000000000004</c:v>
                </c:pt>
                <c:pt idx="1">
                  <c:v>6.9</c:v>
                </c:pt>
                <c:pt idx="2">
                  <c:v>14.1</c:v>
                </c:pt>
                <c:pt idx="3">
                  <c:v>15.2</c:v>
                </c:pt>
                <c:pt idx="4">
                  <c:v>14.3</c:v>
                </c:pt>
                <c:pt idx="5">
                  <c:v>28.1</c:v>
                </c:pt>
                <c:pt idx="6">
                  <c:v>16.5</c:v>
                </c:pt>
              </c:numCache>
            </c:numRef>
          </c:val>
          <c:extLst>
            <c:ext xmlns:c16="http://schemas.microsoft.com/office/drawing/2014/chart" uri="{C3380CC4-5D6E-409C-BE32-E72D297353CC}">
              <c16:uniqueId val="{00000001-C471-5948-AB6C-6A62D34CB68B}"/>
            </c:ext>
          </c:extLst>
        </c:ser>
        <c:dLbls>
          <c:showLegendKey val="0"/>
          <c:showVal val="0"/>
          <c:showCatName val="0"/>
          <c:showSerName val="0"/>
          <c:showPercent val="0"/>
          <c:showBubbleSize val="0"/>
        </c:dLbls>
        <c:gapWidth val="100"/>
        <c:axId val="129623552"/>
        <c:axId val="129622016"/>
      </c:barChart>
      <c:valAx>
        <c:axId val="129622016"/>
        <c:scaling>
          <c:orientation val="minMax"/>
        </c:scaling>
        <c:delete val="0"/>
        <c:axPos val="l"/>
        <c:majorGridlines/>
        <c:numFmt formatCode="0" sourceLinked="0"/>
        <c:majorTickMark val="in"/>
        <c:minorTickMark val="none"/>
        <c:tickLblPos val="nextTo"/>
        <c:spPr>
          <a:ln/>
        </c:spPr>
        <c:crossAx val="129623552"/>
        <c:crosses val="autoZero"/>
        <c:crossBetween val="between"/>
      </c:valAx>
      <c:catAx>
        <c:axId val="129623552"/>
        <c:scaling>
          <c:orientation val="minMax"/>
        </c:scaling>
        <c:delete val="0"/>
        <c:axPos val="b"/>
        <c:numFmt formatCode="General" sourceLinked="1"/>
        <c:majorTickMark val="in"/>
        <c:minorTickMark val="none"/>
        <c:tickLblPos val="nextTo"/>
        <c:spPr>
          <a:ln/>
        </c:spPr>
        <c:txPr>
          <a:bodyPr rot="-5400000" vert="horz"/>
          <a:lstStyle/>
          <a:p>
            <a:pPr>
              <a:defRPr/>
            </a:pPr>
            <a:endParaRPr lang="en-US"/>
          </a:p>
        </c:txPr>
        <c:crossAx val="129622016"/>
        <c:crosses val="autoZero"/>
        <c:auto val="1"/>
        <c:lblAlgn val="ctr"/>
        <c:lblOffset val="100"/>
        <c:noMultiLvlLbl val="0"/>
      </c:cat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5000000000000001E-2"/>
          <c:y val="0.84259259259259256"/>
          <c:w val="0.96668328958880145"/>
          <c:h val="0.1342592592592592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721587926509184"/>
          <c:y val="0.1148432487605716"/>
          <c:w val="0.44405293088363956"/>
          <c:h val="0.74008821813939929"/>
        </c:manualLayout>
      </c:layout>
      <c:pieChart>
        <c:varyColors val="1"/>
        <c:ser>
          <c:idx val="0"/>
          <c:order val="0"/>
          <c:spPr>
            <a:solidFill>
              <a:srgbClr val="057D46"/>
            </a:solidFill>
            <a:ln w="25400" cmpd="sng">
              <a:noFill/>
              <a:prstDash val="solid"/>
            </a:ln>
          </c:spPr>
          <c:dPt>
            <c:idx val="0"/>
            <c:bubble3D val="0"/>
            <c:spPr>
              <a:solidFill>
                <a:srgbClr val="057D46"/>
              </a:solidFill>
              <a:ln w="25400" cmpd="sng">
                <a:noFill/>
                <a:prstDash val="solid"/>
              </a:ln>
              <a:effectLst/>
            </c:spPr>
            <c:extLst>
              <c:ext xmlns:c16="http://schemas.microsoft.com/office/drawing/2014/chart" uri="{C3380CC4-5D6E-409C-BE32-E72D297353CC}">
                <c16:uniqueId val="{00000001-8BE5-E34C-A6DA-723346E249D0}"/>
              </c:ext>
            </c:extLst>
          </c:dPt>
          <c:dPt>
            <c:idx val="1"/>
            <c:bubble3D val="0"/>
            <c:spPr>
              <a:solidFill>
                <a:srgbClr val="91C864"/>
              </a:solidFill>
              <a:ln w="25400" cmpd="sng">
                <a:noFill/>
                <a:prstDash val="solid"/>
              </a:ln>
              <a:effectLst/>
            </c:spPr>
            <c:extLst>
              <c:ext xmlns:c16="http://schemas.microsoft.com/office/drawing/2014/chart" uri="{C3380CC4-5D6E-409C-BE32-E72D297353CC}">
                <c16:uniqueId val="{00000003-8BE5-E34C-A6DA-723346E249D0}"/>
              </c:ext>
            </c:extLst>
          </c:dPt>
          <c:dPt>
            <c:idx val="2"/>
            <c:bubble3D val="0"/>
            <c:spPr>
              <a:solidFill>
                <a:srgbClr val="7D0532"/>
              </a:solidFill>
              <a:ln w="25400" cmpd="sng">
                <a:noFill/>
                <a:prstDash val="solid"/>
              </a:ln>
              <a:effectLst/>
            </c:spPr>
            <c:extLst>
              <c:ext xmlns:c16="http://schemas.microsoft.com/office/drawing/2014/chart" uri="{C3380CC4-5D6E-409C-BE32-E72D297353CC}">
                <c16:uniqueId val="{00000005-8BE5-E34C-A6DA-723346E249D0}"/>
              </c:ext>
            </c:extLst>
          </c:dPt>
          <c:dPt>
            <c:idx val="3"/>
            <c:bubble3D val="0"/>
            <c:spPr>
              <a:solidFill>
                <a:srgbClr val="DC4B64"/>
              </a:solidFill>
              <a:ln w="25400" cmpd="sng">
                <a:noFill/>
                <a:prstDash val="solid"/>
              </a:ln>
              <a:effectLst/>
            </c:spPr>
            <c:extLst>
              <c:ext xmlns:c16="http://schemas.microsoft.com/office/drawing/2014/chart" uri="{C3380CC4-5D6E-409C-BE32-E72D297353CC}">
                <c16:uniqueId val="{00000007-8BE5-E34C-A6DA-723346E249D0}"/>
              </c:ext>
            </c:extLst>
          </c:dPt>
          <c:dPt>
            <c:idx val="4"/>
            <c:bubble3D val="0"/>
            <c:spPr>
              <a:solidFill>
                <a:srgbClr val="005591"/>
              </a:solidFill>
              <a:ln w="25400" cmpd="sng">
                <a:noFill/>
                <a:prstDash val="solid"/>
              </a:ln>
              <a:effectLst/>
            </c:spPr>
            <c:extLst>
              <c:ext xmlns:c16="http://schemas.microsoft.com/office/drawing/2014/chart" uri="{C3380CC4-5D6E-409C-BE32-E72D297353CC}">
                <c16:uniqueId val="{00000009-8BE5-E34C-A6DA-723346E249D0}"/>
              </c:ext>
            </c:extLst>
          </c:dPt>
          <c:dPt>
            <c:idx val="5"/>
            <c:bubble3D val="0"/>
            <c:spPr>
              <a:solidFill>
                <a:srgbClr val="46AFE6"/>
              </a:solidFill>
              <a:ln w="25400" cmpd="sng">
                <a:noFill/>
                <a:prstDash val="solid"/>
              </a:ln>
              <a:effectLst/>
            </c:spPr>
            <c:extLst>
              <c:ext xmlns:c16="http://schemas.microsoft.com/office/drawing/2014/chart" uri="{C3380CC4-5D6E-409C-BE32-E72D297353CC}">
                <c16:uniqueId val="{0000000B-8BE5-E34C-A6DA-723346E249D0}"/>
              </c:ext>
            </c:extLst>
          </c:dPt>
          <c:dLbls>
            <c:dLbl>
              <c:idx val="1"/>
              <c:layout>
                <c:manualLayout>
                  <c:x val="9.6924759405074265E-2"/>
                  <c:y val="-0.1620370370370370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9402996500437444"/>
                      <c:h val="0.36527777777777776"/>
                    </c:manualLayout>
                  </c15:layout>
                </c:ext>
                <c:ext xmlns:c16="http://schemas.microsoft.com/office/drawing/2014/chart" uri="{C3380CC4-5D6E-409C-BE32-E72D297353CC}">
                  <c16:uniqueId val="{00000003-8BE5-E34C-A6DA-723346E249D0}"/>
                </c:ext>
              </c:extLst>
            </c:dLbl>
            <c:dLbl>
              <c:idx val="2"/>
              <c:layout>
                <c:manualLayout>
                  <c:x val="0.21822145669291337"/>
                  <c:y val="-7.87037037037037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2869269466316711"/>
                      <c:h val="0.24814814814814812"/>
                    </c:manualLayout>
                  </c15:layout>
                </c:ext>
                <c:ext xmlns:c16="http://schemas.microsoft.com/office/drawing/2014/chart" uri="{C3380CC4-5D6E-409C-BE32-E72D297353CC}">
                  <c16:uniqueId val="{00000005-8BE5-E34C-A6DA-723346E249D0}"/>
                </c:ext>
              </c:extLst>
            </c:dLbl>
            <c:dLbl>
              <c:idx val="4"/>
              <c:layout>
                <c:manualLayout>
                  <c:x val="-0.18491075923649969"/>
                  <c:y val="-4.62960980310094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E5-E34C-A6DA-723346E249D0}"/>
                </c:ext>
              </c:extLst>
            </c:dLbl>
            <c:dLbl>
              <c:idx val="5"/>
              <c:layout>
                <c:manualLayout>
                  <c:x val="0"/>
                  <c:y val="-7.40740740740740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7045822397200348"/>
                      <c:h val="0.30671296296296297"/>
                    </c:manualLayout>
                  </c15:layout>
                </c:ext>
                <c:ext xmlns:c16="http://schemas.microsoft.com/office/drawing/2014/chart" uri="{C3380CC4-5D6E-409C-BE32-E72D297353CC}">
                  <c16:uniqueId val="{0000000B-8BE5-E34C-A6DA-723346E249D0}"/>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'В.2.3'!$B$1:$G$1</c:f>
              <c:strCache>
                <c:ptCount val="6"/>
                <c:pt idx="0">
                  <c:v>Більше, ніж збільшилися витрати</c:v>
                </c:pt>
                <c:pt idx="1">
                  <c:v>Рівно на стільки, наскільки зросли витрати</c:v>
                </c:pt>
                <c:pt idx="2">
                  <c:v>Компенсувало більше 50% зміни витрат</c:v>
                </c:pt>
                <c:pt idx="3">
                  <c:v>Компенсувало біля 50% зміни витрат</c:v>
                </c:pt>
                <c:pt idx="4">
                  <c:v>Компенсувала менше 50% зміни витрат</c:v>
                </c:pt>
                <c:pt idx="5">
                  <c:v>Витрати зросли, але ціни не змінювалися</c:v>
                </c:pt>
              </c:strCache>
            </c:strRef>
          </c:cat>
          <c:val>
            <c:numRef>
              <c:f>'В.2.3'!$B$4:$G$4</c:f>
              <c:numCache>
                <c:formatCode>0.0</c:formatCode>
                <c:ptCount val="6"/>
                <c:pt idx="0">
                  <c:v>4.21</c:v>
                </c:pt>
                <c:pt idx="1">
                  <c:v>36.409999999999997</c:v>
                </c:pt>
                <c:pt idx="2">
                  <c:v>8.58</c:v>
                </c:pt>
                <c:pt idx="3">
                  <c:v>4.37</c:v>
                </c:pt>
                <c:pt idx="4">
                  <c:v>9.7100000000000009</c:v>
                </c:pt>
                <c:pt idx="5">
                  <c:v>36.729999999999997</c:v>
                </c:pt>
              </c:numCache>
            </c:numRef>
          </c:val>
          <c:extLst>
            <c:ext xmlns:c16="http://schemas.microsoft.com/office/drawing/2014/chart" uri="{C3380CC4-5D6E-409C-BE32-E72D297353CC}">
              <c16:uniqueId val="{0000000C-8BE5-E34C-A6DA-723346E249D0}"/>
            </c:ext>
          </c:extLst>
        </c:ser>
        <c:dLbls>
          <c:showLegendKey val="0"/>
          <c:showVal val="0"/>
          <c:showCatName val="0"/>
          <c:showSerName val="0"/>
          <c:showPercent val="0"/>
          <c:showBubbleSize val="0"/>
          <c:showLeaderLines val="1"/>
        </c:dLbls>
        <c:firstSliceAng val="0"/>
      </c:pieChart>
      <c:spPr>
        <a:noFill/>
        <a:ln w="127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1871515508441313"/>
          <c:y val="1.0657938905673044E-2"/>
          <c:w val="0.49928608820834969"/>
          <c:h val="0.87698636628754723"/>
        </c:manualLayout>
      </c:layout>
      <c:barChart>
        <c:barDir val="bar"/>
        <c:grouping val="clustered"/>
        <c:varyColors val="0"/>
        <c:ser>
          <c:idx val="0"/>
          <c:order val="0"/>
          <c:spPr>
            <a:solidFill>
              <a:srgbClr val="057D46"/>
            </a:solidFill>
            <a:ln w="25400" cmpd="sng">
              <a:noFill/>
              <a:prstDash val="solid"/>
            </a:ln>
            <a:effectLst/>
          </c:spPr>
          <c:invertIfNegative val="0"/>
          <c:dPt>
            <c:idx val="0"/>
            <c:invertIfNegative val="0"/>
            <c:bubble3D val="0"/>
            <c:spPr>
              <a:solidFill>
                <a:srgbClr val="DC4B64"/>
              </a:solidFill>
              <a:ln w="25400" cmpd="sng">
                <a:noFill/>
                <a:prstDash val="solid"/>
              </a:ln>
              <a:effectLst/>
            </c:spPr>
            <c:extLst>
              <c:ext xmlns:c16="http://schemas.microsoft.com/office/drawing/2014/chart" uri="{C3380CC4-5D6E-409C-BE32-E72D297353CC}">
                <c16:uniqueId val="{00000001-090F-7348-9AC1-C29A62E517FD}"/>
              </c:ext>
            </c:extLst>
          </c:dPt>
          <c:dPt>
            <c:idx val="1"/>
            <c:invertIfNegative val="0"/>
            <c:bubble3D val="0"/>
            <c:spPr>
              <a:solidFill>
                <a:srgbClr val="91C864"/>
              </a:solidFill>
              <a:ln w="25400" cmpd="sng">
                <a:noFill/>
                <a:prstDash val="solid"/>
              </a:ln>
              <a:effectLst/>
            </c:spPr>
            <c:extLst>
              <c:ext xmlns:c16="http://schemas.microsoft.com/office/drawing/2014/chart" uri="{C3380CC4-5D6E-409C-BE32-E72D297353CC}">
                <c16:uniqueId val="{00000003-090F-7348-9AC1-C29A62E517FD}"/>
              </c:ext>
            </c:extLst>
          </c:dPt>
          <c:cat>
            <c:strRef>
              <c:f>'B.2.4'!$B$1:$B$9</c:f>
              <c:strCache>
                <c:ptCount val="9"/>
                <c:pt idx="0">
                  <c:v>Нічого з перерахованого</c:v>
                </c:pt>
                <c:pt idx="1">
                  <c:v>Ціна буде змінена у разі доцільності</c:v>
                </c:pt>
                <c:pt idx="2">
                  <c:v>Додаткові витрати на зміну ціни</c:v>
                </c:pt>
                <c:pt idx="3">
                  <c:v>Потреба в узгодженні на вищому рівні</c:v>
                </c:pt>
                <c:pt idx="4">
                  <c:v>Перегляд додаткових послуг</c:v>
                </c:pt>
                <c:pt idx="5">
                  <c:v>Ризики втрати споживача</c:v>
                </c:pt>
                <c:pt idx="6">
                  <c:v>Лояльність до клієнтів</c:v>
                </c:pt>
                <c:pt idx="7">
                  <c:v>Тиск з боку конкурентів</c:v>
                </c:pt>
                <c:pt idx="8">
                  <c:v>Підписані контракти</c:v>
                </c:pt>
              </c:strCache>
            </c:strRef>
          </c:cat>
          <c:val>
            <c:numRef>
              <c:f>'B.2.4'!$E$1:$E$9</c:f>
              <c:numCache>
                <c:formatCode>General</c:formatCode>
                <c:ptCount val="9"/>
                <c:pt idx="0">
                  <c:v>24.1</c:v>
                </c:pt>
                <c:pt idx="1">
                  <c:v>4.5999999999999996</c:v>
                </c:pt>
                <c:pt idx="2">
                  <c:v>1.6</c:v>
                </c:pt>
                <c:pt idx="3">
                  <c:v>6.9</c:v>
                </c:pt>
                <c:pt idx="4">
                  <c:v>7.8</c:v>
                </c:pt>
                <c:pt idx="5">
                  <c:v>23.2</c:v>
                </c:pt>
                <c:pt idx="6">
                  <c:v>25.1</c:v>
                </c:pt>
                <c:pt idx="7">
                  <c:v>29</c:v>
                </c:pt>
                <c:pt idx="8">
                  <c:v>35.299999999999997</c:v>
                </c:pt>
              </c:numCache>
            </c:numRef>
          </c:val>
          <c:extLst>
            <c:ext xmlns:c16="http://schemas.microsoft.com/office/drawing/2014/chart" uri="{C3380CC4-5D6E-409C-BE32-E72D297353CC}">
              <c16:uniqueId val="{00000004-090F-7348-9AC1-C29A62E517FD}"/>
            </c:ext>
          </c:extLst>
        </c:ser>
        <c:dLbls>
          <c:showLegendKey val="0"/>
          <c:showVal val="0"/>
          <c:showCatName val="0"/>
          <c:showSerName val="0"/>
          <c:showPercent val="0"/>
          <c:showBubbleSize val="0"/>
        </c:dLbls>
        <c:gapWidth val="100"/>
        <c:axId val="128336640"/>
        <c:axId val="128338176"/>
      </c:barChart>
      <c:dateAx>
        <c:axId val="128336640"/>
        <c:scaling>
          <c:orientation val="minMax"/>
        </c:scaling>
        <c:delete val="0"/>
        <c:axPos val="l"/>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338176"/>
        <c:crosses val="autoZero"/>
        <c:auto val="1"/>
        <c:lblOffset val="100"/>
        <c:baseTimeUnit val="months"/>
        <c:minorTimeUnit val="months"/>
      </c:dateAx>
      <c:valAx>
        <c:axId val="1283381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336640"/>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5976310960714889"/>
          <c:y val="4.2370846936815823E-2"/>
          <c:w val="0.49802896343705116"/>
          <c:h val="0.74050601851851849"/>
        </c:manualLayout>
      </c:layout>
      <c:barChart>
        <c:barDir val="bar"/>
        <c:grouping val="stacked"/>
        <c:varyColors val="0"/>
        <c:ser>
          <c:idx val="0"/>
          <c:order val="0"/>
          <c:tx>
            <c:strRef>
              <c:f>'B.2.5'!$E$1</c:f>
              <c:strCache>
                <c:ptCount val="1"/>
                <c:pt idx="0">
                  <c:v>Зниження</c:v>
                </c:pt>
              </c:strCache>
            </c:strRef>
          </c:tx>
          <c:spPr>
            <a:solidFill>
              <a:srgbClr val="057D46"/>
            </a:solidFill>
            <a:ln w="25400" cmpd="sng">
              <a:noFill/>
              <a:prstDash val="solid"/>
            </a:ln>
          </c:spPr>
          <c:invertIfNegative val="0"/>
          <c:cat>
            <c:strRef>
              <c:f>'B.2.5'!$A$4:$A$12</c:f>
              <c:strCache>
                <c:ptCount val="9"/>
                <c:pt idx="0">
                  <c:v>Витрати на оплату праці</c:v>
                </c:pt>
                <c:pt idx="1">
                  <c:v>Ціни постачальників</c:v>
                </c:pt>
                <c:pt idx="2">
                  <c:v>Інші виробничі витрати*</c:v>
                </c:pt>
                <c:pt idx="3">
                  <c:v>Курс гривні</c:v>
                </c:pt>
                <c:pt idx="4">
                  <c:v>Загальний інфляційний тиск</c:v>
                </c:pt>
                <c:pt idx="5">
                  <c:v>Фінансові витрати**</c:v>
                </c:pt>
                <c:pt idx="6">
                  <c:v>Споживчий попит</c:v>
                </c:pt>
                <c:pt idx="7">
                  <c:v>Ціни конкурентів</c:v>
                </c:pt>
                <c:pt idx="8">
                  <c:v>Ринкова частка компанії</c:v>
                </c:pt>
              </c:strCache>
            </c:strRef>
          </c:cat>
          <c:val>
            <c:numRef>
              <c:f>'B.2.5'!$E$4:$E$12</c:f>
              <c:numCache>
                <c:formatCode>General</c:formatCode>
                <c:ptCount val="9"/>
                <c:pt idx="0">
                  <c:v>-2.4</c:v>
                </c:pt>
                <c:pt idx="1">
                  <c:v>-5.0999999999999996</c:v>
                </c:pt>
                <c:pt idx="2">
                  <c:v>-5.2</c:v>
                </c:pt>
                <c:pt idx="3">
                  <c:v>-5.2</c:v>
                </c:pt>
                <c:pt idx="4">
                  <c:v>-2.5</c:v>
                </c:pt>
                <c:pt idx="5">
                  <c:v>-1</c:v>
                </c:pt>
                <c:pt idx="6">
                  <c:v>-8.6999999999999993</c:v>
                </c:pt>
                <c:pt idx="7">
                  <c:v>-5.4</c:v>
                </c:pt>
                <c:pt idx="8">
                  <c:v>-1.8</c:v>
                </c:pt>
              </c:numCache>
            </c:numRef>
          </c:val>
          <c:extLst>
            <c:ext xmlns:c16="http://schemas.microsoft.com/office/drawing/2014/chart" uri="{C3380CC4-5D6E-409C-BE32-E72D297353CC}">
              <c16:uniqueId val="{00000000-C173-C94A-99B5-2CC69663C550}"/>
            </c:ext>
          </c:extLst>
        </c:ser>
        <c:ser>
          <c:idx val="1"/>
          <c:order val="1"/>
          <c:tx>
            <c:strRef>
              <c:f>'B.2.5'!$D$1</c:f>
              <c:strCache>
                <c:ptCount val="1"/>
                <c:pt idx="0">
                  <c:v>Підвищення</c:v>
                </c:pt>
              </c:strCache>
            </c:strRef>
          </c:tx>
          <c:spPr>
            <a:solidFill>
              <a:srgbClr val="DC4B64"/>
            </a:solidFill>
            <a:ln w="25400" cmpd="sng">
              <a:noFill/>
              <a:prstDash val="solid"/>
            </a:ln>
          </c:spPr>
          <c:invertIfNegative val="0"/>
          <c:cat>
            <c:strRef>
              <c:f>'B.2.5'!$A$4:$A$12</c:f>
              <c:strCache>
                <c:ptCount val="9"/>
                <c:pt idx="0">
                  <c:v>Витрати на оплату праці</c:v>
                </c:pt>
                <c:pt idx="1">
                  <c:v>Ціни постачальників</c:v>
                </c:pt>
                <c:pt idx="2">
                  <c:v>Інші виробничі витрати*</c:v>
                </c:pt>
                <c:pt idx="3">
                  <c:v>Курс гривні</c:v>
                </c:pt>
                <c:pt idx="4">
                  <c:v>Загальний інфляційний тиск</c:v>
                </c:pt>
                <c:pt idx="5">
                  <c:v>Фінансові витрати**</c:v>
                </c:pt>
                <c:pt idx="6">
                  <c:v>Споживчий попит</c:v>
                </c:pt>
                <c:pt idx="7">
                  <c:v>Ціни конкурентів</c:v>
                </c:pt>
                <c:pt idx="8">
                  <c:v>Ринкова частка компанії</c:v>
                </c:pt>
              </c:strCache>
            </c:strRef>
          </c:cat>
          <c:val>
            <c:numRef>
              <c:f>'B.2.5'!$D$4:$D$12</c:f>
              <c:numCache>
                <c:formatCode>General</c:formatCode>
                <c:ptCount val="9"/>
                <c:pt idx="0">
                  <c:v>46.9</c:v>
                </c:pt>
                <c:pt idx="1">
                  <c:v>54.3</c:v>
                </c:pt>
                <c:pt idx="2">
                  <c:v>54.1</c:v>
                </c:pt>
                <c:pt idx="3">
                  <c:v>17.2</c:v>
                </c:pt>
                <c:pt idx="4">
                  <c:v>15.4</c:v>
                </c:pt>
                <c:pt idx="5">
                  <c:v>10.6</c:v>
                </c:pt>
                <c:pt idx="6">
                  <c:v>4.9000000000000004</c:v>
                </c:pt>
                <c:pt idx="7">
                  <c:v>7.6</c:v>
                </c:pt>
                <c:pt idx="8">
                  <c:v>0.9</c:v>
                </c:pt>
              </c:numCache>
            </c:numRef>
          </c:val>
          <c:extLst>
            <c:ext xmlns:c16="http://schemas.microsoft.com/office/drawing/2014/chart" uri="{C3380CC4-5D6E-409C-BE32-E72D297353CC}">
              <c16:uniqueId val="{00000001-C173-C94A-99B5-2CC69663C550}"/>
            </c:ext>
          </c:extLst>
        </c:ser>
        <c:dLbls>
          <c:showLegendKey val="0"/>
          <c:showVal val="0"/>
          <c:showCatName val="0"/>
          <c:showSerName val="0"/>
          <c:showPercent val="0"/>
          <c:showBubbleSize val="0"/>
        </c:dLbls>
        <c:gapWidth val="100"/>
        <c:overlap val="100"/>
        <c:axId val="131028096"/>
        <c:axId val="131014016"/>
      </c:barChart>
      <c:valAx>
        <c:axId val="131014016"/>
        <c:scaling>
          <c:orientation val="minMax"/>
        </c:scaling>
        <c:delete val="0"/>
        <c:axPos val="b"/>
        <c:majorGridlines>
          <c:spPr>
            <a:ln w="3175">
              <a:solidFill>
                <a:srgbClr val="000000">
                  <a:tint val="75000"/>
                  <a:alpha val="50000"/>
                </a:srgbClr>
              </a:solidFill>
            </a:ln>
          </c:spPr>
        </c:majorGridlines>
        <c:numFmt formatCode="0" sourceLinked="0"/>
        <c:majorTickMark val="in"/>
        <c:minorTickMark val="none"/>
        <c:tickLblPos val="nextTo"/>
        <c:spPr>
          <a:ln/>
        </c:spPr>
        <c:crossAx val="131028096"/>
        <c:crosses val="max"/>
        <c:crossBetween val="between"/>
        <c:majorUnit val="20"/>
      </c:valAx>
      <c:catAx>
        <c:axId val="131028096"/>
        <c:scaling>
          <c:orientation val="maxMin"/>
        </c:scaling>
        <c:delete val="0"/>
        <c:axPos val="l"/>
        <c:numFmt formatCode="General" sourceLinked="1"/>
        <c:majorTickMark val="out"/>
        <c:minorTickMark val="none"/>
        <c:tickLblPos val="low"/>
        <c:crossAx val="131014016"/>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6.640522875816994E-2"/>
          <c:y val="0.89169444444444435"/>
          <c:w val="0.91747941176470593"/>
          <c:h val="8.5797222222222219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'2.2.1'!$C$4:$C$21</c:f>
              <c:numCache>
                <c:formatCode>General</c:formatCode>
                <c:ptCount val="18"/>
                <c:pt idx="0">
                  <c:v>4.3</c:v>
                </c:pt>
                <c:pt idx="1">
                  <c:v>8.1999999999999993</c:v>
                </c:pt>
                <c:pt idx="2">
                  <c:v>4.5999999999999996</c:v>
                </c:pt>
                <c:pt idx="3">
                  <c:v>7.5</c:v>
                </c:pt>
                <c:pt idx="4" formatCode="0.0">
                  <c:v>6</c:v>
                </c:pt>
                <c:pt idx="5" formatCode="0.0">
                  <c:v>5.2</c:v>
                </c:pt>
                <c:pt idx="6" formatCode="0.0">
                  <c:v>7.6</c:v>
                </c:pt>
                <c:pt idx="7" formatCode="0.0">
                  <c:v>6</c:v>
                </c:pt>
                <c:pt idx="8" formatCode="0.0">
                  <c:v>8.5</c:v>
                </c:pt>
                <c:pt idx="9" formatCode="0.0">
                  <c:v>9.1999999999999993</c:v>
                </c:pt>
                <c:pt idx="10" formatCode="0.0">
                  <c:v>6.2</c:v>
                </c:pt>
                <c:pt idx="11" formatCode="0.0">
                  <c:v>7.1</c:v>
                </c:pt>
                <c:pt idx="12" formatCode="0.0">
                  <c:v>6.8</c:v>
                </c:pt>
                <c:pt idx="13" formatCode="0.0">
                  <c:v>-7.6</c:v>
                </c:pt>
                <c:pt idx="14" formatCode="0.0">
                  <c:v>1.1000000000000001</c:v>
                </c:pt>
                <c:pt idx="15" formatCode="0.0">
                  <c:v>3.8</c:v>
                </c:pt>
                <c:pt idx="16">
                  <c:v>3.7</c:v>
                </c:pt>
                <c:pt idx="17">
                  <c:v>14.5</c:v>
                </c:pt>
              </c:numCache>
            </c:numRef>
          </c:val>
          <c:extLst>
            <c:ext xmlns:c16="http://schemas.microsoft.com/office/drawing/2014/chart" uri="{C3380CC4-5D6E-409C-BE32-E72D297353CC}">
              <c16:uniqueId val="{00000000-C45E-4FF4-817C-D7F3579043FE}"/>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'2.2.1'!$D$4:$D$21</c:f>
              <c:numCache>
                <c:formatCode>General</c:formatCode>
                <c:ptCount val="18"/>
                <c:pt idx="0">
                  <c:v>1.9</c:v>
                </c:pt>
                <c:pt idx="1">
                  <c:v>-0.5</c:v>
                </c:pt>
                <c:pt idx="2">
                  <c:v>1.4</c:v>
                </c:pt>
                <c:pt idx="3">
                  <c:v>0.9</c:v>
                </c:pt>
                <c:pt idx="4" formatCode="0.0">
                  <c:v>-0.1</c:v>
                </c:pt>
                <c:pt idx="5" formatCode="0.0">
                  <c:v>2.7</c:v>
                </c:pt>
                <c:pt idx="6" formatCode="0.0">
                  <c:v>-1.2</c:v>
                </c:pt>
                <c:pt idx="7" formatCode="0.0">
                  <c:v>-0.9</c:v>
                </c:pt>
                <c:pt idx="8" formatCode="0.0">
                  <c:v>-3.9</c:v>
                </c:pt>
                <c:pt idx="9" formatCode="0.0">
                  <c:v>-3.3</c:v>
                </c:pt>
                <c:pt idx="10" formatCode="0.0">
                  <c:v>-1.2</c:v>
                </c:pt>
                <c:pt idx="11" formatCode="0.0">
                  <c:v>-3.3</c:v>
                </c:pt>
                <c:pt idx="12" formatCode="0.0">
                  <c:v>-2</c:v>
                </c:pt>
                <c:pt idx="13" formatCode="0.0">
                  <c:v>-0.7</c:v>
                </c:pt>
                <c:pt idx="14" formatCode="0.0">
                  <c:v>-0.6</c:v>
                </c:pt>
                <c:pt idx="15" formatCode="0.0">
                  <c:v>0.8</c:v>
                </c:pt>
                <c:pt idx="16" formatCode="0.0">
                  <c:v>0.6</c:v>
                </c:pt>
                <c:pt idx="17" formatCode="0.0">
                  <c:v>0.2</c:v>
                </c:pt>
              </c:numCache>
            </c:numRef>
          </c:val>
          <c:extLst>
            <c:ext xmlns:c16="http://schemas.microsoft.com/office/drawing/2014/chart" uri="{C3380CC4-5D6E-409C-BE32-E72D297353CC}">
              <c16:uniqueId val="{00000001-C45E-4FF4-817C-D7F3579043FE}"/>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'2.2.1'!$E$4:$E$21</c:f>
              <c:numCache>
                <c:formatCode>General</c:formatCode>
                <c:ptCount val="18"/>
                <c:pt idx="0">
                  <c:v>2.2999999999999998</c:v>
                </c:pt>
                <c:pt idx="1">
                  <c:v>3.1</c:v>
                </c:pt>
                <c:pt idx="2">
                  <c:v>1.8</c:v>
                </c:pt>
                <c:pt idx="3">
                  <c:v>2.8</c:v>
                </c:pt>
                <c:pt idx="4" formatCode="0.0">
                  <c:v>2.8</c:v>
                </c:pt>
                <c:pt idx="5" formatCode="0.0">
                  <c:v>3.1</c:v>
                </c:pt>
                <c:pt idx="6" formatCode="0.0">
                  <c:v>2.2000000000000002</c:v>
                </c:pt>
                <c:pt idx="7" formatCode="0.0">
                  <c:v>2.6</c:v>
                </c:pt>
                <c:pt idx="8" formatCode="0.0">
                  <c:v>2</c:v>
                </c:pt>
                <c:pt idx="9" formatCode="0.0">
                  <c:v>0.7</c:v>
                </c:pt>
                <c:pt idx="10" formatCode="0.0">
                  <c:v>1.7</c:v>
                </c:pt>
                <c:pt idx="11" formatCode="0.0">
                  <c:v>3.5</c:v>
                </c:pt>
                <c:pt idx="12" formatCode="0.0">
                  <c:v>-3.2</c:v>
                </c:pt>
                <c:pt idx="13" formatCode="0.0">
                  <c:v>-3.8</c:v>
                </c:pt>
                <c:pt idx="14" formatCode="0.0">
                  <c:v>-3.9</c:v>
                </c:pt>
                <c:pt idx="15" formatCode="0.0">
                  <c:v>-5.9</c:v>
                </c:pt>
                <c:pt idx="16" formatCode="0.0">
                  <c:v>-0.9</c:v>
                </c:pt>
                <c:pt idx="17" formatCode="0.0">
                  <c:v>0.6</c:v>
                </c:pt>
              </c:numCache>
            </c:numRef>
          </c:val>
          <c:extLst>
            <c:ext xmlns:c16="http://schemas.microsoft.com/office/drawing/2014/chart" uri="{C3380CC4-5D6E-409C-BE32-E72D297353CC}">
              <c16:uniqueId val="{00000002-C45E-4FF4-817C-D7F3579043FE}"/>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'2.2.1'!$F$4:$F$21</c:f>
              <c:numCache>
                <c:formatCode>General</c:formatCode>
                <c:ptCount val="18"/>
                <c:pt idx="0">
                  <c:v>-1.3</c:v>
                </c:pt>
                <c:pt idx="1">
                  <c:v>-0.4</c:v>
                </c:pt>
                <c:pt idx="2">
                  <c:v>-3.4</c:v>
                </c:pt>
                <c:pt idx="3">
                  <c:v>-1.9</c:v>
                </c:pt>
                <c:pt idx="4" formatCode="0.0">
                  <c:v>-3.4</c:v>
                </c:pt>
                <c:pt idx="5" formatCode="0.0">
                  <c:v>-5.4</c:v>
                </c:pt>
                <c:pt idx="6" formatCode="0.0">
                  <c:v>-2</c:v>
                </c:pt>
                <c:pt idx="7" formatCode="0.0">
                  <c:v>-2.8</c:v>
                </c:pt>
                <c:pt idx="8" formatCode="0.0">
                  <c:v>-3.6</c:v>
                </c:pt>
                <c:pt idx="9" formatCode="0.0">
                  <c:v>1.2</c:v>
                </c:pt>
                <c:pt idx="10" formatCode="0.0">
                  <c:v>-4.8</c:v>
                </c:pt>
                <c:pt idx="11" formatCode="0.0">
                  <c:v>-6.6</c:v>
                </c:pt>
                <c:pt idx="12" formatCode="0.0">
                  <c:v>-5.2</c:v>
                </c:pt>
                <c:pt idx="13" formatCode="0.0">
                  <c:v>-7</c:v>
                </c:pt>
                <c:pt idx="14" formatCode="0.0">
                  <c:v>-2.8</c:v>
                </c:pt>
                <c:pt idx="15" formatCode="0.0">
                  <c:v>2.4</c:v>
                </c:pt>
                <c:pt idx="16">
                  <c:v>4</c:v>
                </c:pt>
                <c:pt idx="17">
                  <c:v>0</c:v>
                </c:pt>
              </c:numCache>
            </c:numRef>
          </c:val>
          <c:extLst>
            <c:ext xmlns:c16="http://schemas.microsoft.com/office/drawing/2014/chart" uri="{C3380CC4-5D6E-409C-BE32-E72D297353CC}">
              <c16:uniqueId val="{00000003-C45E-4FF4-817C-D7F3579043FE}"/>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'2.2.1'!$G$4:$G$21</c:f>
              <c:numCache>
                <c:formatCode>General</c:formatCode>
                <c:ptCount val="18"/>
                <c:pt idx="0">
                  <c:v>-4.5999999999999996</c:v>
                </c:pt>
                <c:pt idx="1">
                  <c:v>-7.7</c:v>
                </c:pt>
                <c:pt idx="2">
                  <c:v>-2</c:v>
                </c:pt>
                <c:pt idx="3">
                  <c:v>-7.1</c:v>
                </c:pt>
                <c:pt idx="4" formatCode="0.0">
                  <c:v>-1.6</c:v>
                </c:pt>
                <c:pt idx="5" formatCode="0.0">
                  <c:v>-1.6</c:v>
                </c:pt>
                <c:pt idx="6" formatCode="0.0">
                  <c:v>-3.9</c:v>
                </c:pt>
                <c:pt idx="7" formatCode="0.0">
                  <c:v>-1.2</c:v>
                </c:pt>
                <c:pt idx="8" formatCode="0.0">
                  <c:v>0.1</c:v>
                </c:pt>
                <c:pt idx="9" formatCode="0.0">
                  <c:v>-3</c:v>
                </c:pt>
                <c:pt idx="10" formatCode="0.0">
                  <c:v>1.9</c:v>
                </c:pt>
                <c:pt idx="11" formatCode="0.0">
                  <c:v>0.6</c:v>
                </c:pt>
                <c:pt idx="12" formatCode="0.0">
                  <c:v>2.4</c:v>
                </c:pt>
                <c:pt idx="13" formatCode="0.0">
                  <c:v>7.9</c:v>
                </c:pt>
                <c:pt idx="14" formatCode="0.0">
                  <c:v>2.7</c:v>
                </c:pt>
                <c:pt idx="15" formatCode="0.0">
                  <c:v>-1.6</c:v>
                </c:pt>
                <c:pt idx="16" formatCode="0.0">
                  <c:v>-9.6</c:v>
                </c:pt>
                <c:pt idx="17" formatCode="0.0">
                  <c:v>-7.8</c:v>
                </c:pt>
              </c:numCache>
            </c:numRef>
          </c:val>
          <c:extLst>
            <c:ext xmlns:c16="http://schemas.microsoft.com/office/drawing/2014/chart" uri="{C3380CC4-5D6E-409C-BE32-E72D297353CC}">
              <c16:uniqueId val="{00000004-C45E-4FF4-817C-D7F3579043FE}"/>
            </c:ext>
          </c:extLst>
        </c:ser>
        <c:dLbls>
          <c:showLegendKey val="0"/>
          <c:showVal val="0"/>
          <c:showCatName val="0"/>
          <c:showSerName val="0"/>
          <c:showPercent val="0"/>
          <c:showBubbleSize val="0"/>
        </c:dLbls>
        <c:gapWidth val="50"/>
        <c:overlap val="100"/>
        <c:axId val="131548288"/>
        <c:axId val="131549824"/>
      </c:barChart>
      <c:lineChart>
        <c:grouping val="standard"/>
        <c:varyColors val="0"/>
        <c:ser>
          <c:idx val="4"/>
          <c:order val="5"/>
          <c:tx>
            <c:strRef>
              <c:f>'2.2.1'!$B$1</c:f>
              <c:strCache>
                <c:ptCount val="1"/>
                <c:pt idx="0">
                  <c:v>Реальний ВВП, % р/р</c:v>
                </c:pt>
              </c:strCache>
            </c:strRef>
          </c:tx>
          <c:spPr>
            <a:ln w="25400" cmpd="sng">
              <a:solidFill>
                <a:srgbClr val="46AFE6"/>
              </a:solidFill>
              <a:prstDash val="solid"/>
            </a:ln>
          </c:spPr>
          <c:marker>
            <c:symbol val="none"/>
          </c:marker>
          <c:dLbls>
            <c:dLbl>
              <c:idx val="10"/>
              <c:layout>
                <c:manualLayout>
                  <c:x val="-0.2916677159247153"/>
                  <c:y val="0.30243566639576069"/>
                </c:manualLayout>
              </c:layout>
              <c:tx>
                <c:rich>
                  <a:bodyPr/>
                  <a:lstStyle/>
                  <a:p>
                    <a:fld id="{0E5066EC-7759-427E-922B-9A738293065E}" type="SERIESNAME">
                      <a:rPr lang="en-US">
                        <a:solidFill>
                          <a:srgbClr val="46AFE6"/>
                        </a:solidFill>
                      </a:rPr>
                      <a:pPr/>
                      <a:t>[SERIES NAME]</a:t>
                    </a:fld>
                    <a:endParaRPr lang="en-US"/>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5E-4FF4-817C-D7F3579043FE}"/>
                </c:ext>
              </c:extLst>
            </c:dLbl>
            <c:spPr>
              <a:noFill/>
              <a:ln>
                <a:noFill/>
              </a:ln>
              <a:effectLst/>
            </c:spPr>
            <c:txPr>
              <a:bodyPr wrap="square" lIns="38100" tIns="19050" rIns="38100" bIns="19050" anchor="ctr">
                <a:spAutoFit/>
              </a:bodyPr>
              <a:lstStyle/>
              <a:p>
                <a:pPr>
                  <a:defRPr>
                    <a:solidFill>
                      <a:srgbClr val="46AFE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'2.2.1'!$H$4:$H$21</c:f>
              <c:strCache>
                <c:ptCount val="18"/>
                <c:pt idx="1">
                  <c:v>II.17</c:v>
                </c:pt>
                <c:pt idx="3">
                  <c:v>IV.17</c:v>
                </c:pt>
                <c:pt idx="5">
                  <c:v>II.18</c:v>
                </c:pt>
                <c:pt idx="7">
                  <c:v>IV.18</c:v>
                </c:pt>
                <c:pt idx="9">
                  <c:v>II.19</c:v>
                </c:pt>
                <c:pt idx="11">
                  <c:v>IV.19</c:v>
                </c:pt>
                <c:pt idx="13">
                  <c:v>II.20</c:v>
                </c:pt>
                <c:pt idx="15">
                  <c:v>IV.20</c:v>
                </c:pt>
                <c:pt idx="17">
                  <c:v>II.21</c:v>
                </c:pt>
              </c:strCache>
            </c:strRef>
          </c:cat>
          <c:val>
            <c:numRef>
              <c:f>'2.2.1'!$B$4:$B$21</c:f>
              <c:numCache>
                <c:formatCode>General</c:formatCode>
                <c:ptCount val="18"/>
                <c:pt idx="0">
                  <c:v>2.6</c:v>
                </c:pt>
                <c:pt idx="1">
                  <c:v>2.7</c:v>
                </c:pt>
                <c:pt idx="2">
                  <c:v>2.4</c:v>
                </c:pt>
                <c:pt idx="3">
                  <c:v>2.2000000000000002</c:v>
                </c:pt>
                <c:pt idx="4" formatCode="0.0">
                  <c:v>3.7</c:v>
                </c:pt>
                <c:pt idx="5" formatCode="0.0">
                  <c:v>4</c:v>
                </c:pt>
                <c:pt idx="6" formatCode="0.0">
                  <c:v>2.7</c:v>
                </c:pt>
                <c:pt idx="7" formatCode="0.0">
                  <c:v>3.7</c:v>
                </c:pt>
                <c:pt idx="8" formatCode="0.0">
                  <c:v>3.1</c:v>
                </c:pt>
                <c:pt idx="9" formatCode="0.0">
                  <c:v>4.8</c:v>
                </c:pt>
                <c:pt idx="10" formatCode="0.0">
                  <c:v>3.8</c:v>
                </c:pt>
                <c:pt idx="11" formatCode="0.0">
                  <c:v>1.3</c:v>
                </c:pt>
                <c:pt idx="12" formatCode="0.0">
                  <c:v>-1.2</c:v>
                </c:pt>
                <c:pt idx="13" formatCode="0.0">
                  <c:v>-11.2</c:v>
                </c:pt>
                <c:pt idx="14" formatCode="0.0">
                  <c:v>-3.5</c:v>
                </c:pt>
                <c:pt idx="15" formatCode="0.0">
                  <c:v>-0.5</c:v>
                </c:pt>
                <c:pt idx="16">
                  <c:v>-2.2000000000000002</c:v>
                </c:pt>
                <c:pt idx="17">
                  <c:v>7.5</c:v>
                </c:pt>
              </c:numCache>
            </c:numRef>
          </c:val>
          <c:smooth val="0"/>
          <c:extLst>
            <c:ext xmlns:c16="http://schemas.microsoft.com/office/drawing/2014/chart" uri="{C3380CC4-5D6E-409C-BE32-E72D297353CC}">
              <c16:uniqueId val="{00000006-C45E-4FF4-817C-D7F3579043FE}"/>
            </c:ext>
          </c:extLst>
        </c:ser>
        <c:dLbls>
          <c:showLegendKey val="0"/>
          <c:showVal val="0"/>
          <c:showCatName val="0"/>
          <c:showSerName val="0"/>
          <c:showPercent val="0"/>
          <c:showBubbleSize val="0"/>
        </c:dLbls>
        <c:marker val="1"/>
        <c:smooth val="0"/>
        <c:axId val="131548288"/>
        <c:axId val="131549824"/>
      </c:lineChart>
      <c:catAx>
        <c:axId val="131548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1549824"/>
        <c:crosses val="autoZero"/>
        <c:auto val="0"/>
        <c:lblAlgn val="ctr"/>
        <c:lblOffset val="100"/>
        <c:tickLblSkip val="1"/>
        <c:tickMarkSkip val="8"/>
        <c:noMultiLvlLbl val="0"/>
      </c:catAx>
      <c:valAx>
        <c:axId val="131549824"/>
        <c:scaling>
          <c:orientation val="minMax"/>
          <c:max val="2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1548288"/>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'2.2.2'!$B$1</c:f>
              <c:strCache>
                <c:ptCount val="1"/>
                <c:pt idx="0">
                  <c:v>Сільське госп-во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'2.2.2'!$B$4:$B$21</c:f>
              <c:numCache>
                <c:formatCode>General</c:formatCode>
                <c:ptCount val="18"/>
                <c:pt idx="0">
                  <c:v>0.1</c:v>
                </c:pt>
                <c:pt idx="1">
                  <c:v>-0.1</c:v>
                </c:pt>
                <c:pt idx="2">
                  <c:v>-0.2</c:v>
                </c:pt>
                <c:pt idx="3">
                  <c:v>-0.8</c:v>
                </c:pt>
                <c:pt idx="4">
                  <c:v>0</c:v>
                </c:pt>
                <c:pt idx="5">
                  <c:v>1</c:v>
                </c:pt>
                <c:pt idx="6">
                  <c:v>0.4</c:v>
                </c:pt>
                <c:pt idx="7">
                  <c:v>1.7</c:v>
                </c:pt>
                <c:pt idx="8" formatCode="0.0">
                  <c:v>0.1</c:v>
                </c:pt>
                <c:pt idx="9" formatCode="0.0">
                  <c:v>0.3</c:v>
                </c:pt>
                <c:pt idx="10" formatCode="0.0">
                  <c:v>0.7</c:v>
                </c:pt>
                <c:pt idx="11">
                  <c:v>-0.8</c:v>
                </c:pt>
                <c:pt idx="12">
                  <c:v>0</c:v>
                </c:pt>
                <c:pt idx="13" formatCode="0.0">
                  <c:v>-1.1000000000000001</c:v>
                </c:pt>
                <c:pt idx="14" formatCode="0.0">
                  <c:v>-2.2999999999999998</c:v>
                </c:pt>
                <c:pt idx="15" formatCode="0.0">
                  <c:v>-1.5</c:v>
                </c:pt>
                <c:pt idx="16" formatCode="0.0">
                  <c:v>-0.2</c:v>
                </c:pt>
                <c:pt idx="17" formatCode="0.0">
                  <c:v>-0.3</c:v>
                </c:pt>
              </c:numCache>
            </c:numRef>
          </c:val>
          <c:extLst>
            <c:ext xmlns:c16="http://schemas.microsoft.com/office/drawing/2014/chart" uri="{C3380CC4-5D6E-409C-BE32-E72D297353CC}">
              <c16:uniqueId val="{00000000-5550-4B2A-939B-9BB01D06EF06}"/>
            </c:ext>
          </c:extLst>
        </c:ser>
        <c:ser>
          <c:idx val="1"/>
          <c:order val="1"/>
          <c:tx>
            <c:strRef>
              <c:f>'2.2.2'!$C$1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'2.2.2'!$C$4:$C$21</c:f>
              <c:numCache>
                <c:formatCode>General</c:formatCode>
                <c:ptCount val="18"/>
                <c:pt idx="0">
                  <c:v>-0.1</c:v>
                </c:pt>
                <c:pt idx="1">
                  <c:v>-0.1</c:v>
                </c:pt>
                <c:pt idx="2">
                  <c:v>-0.2</c:v>
                </c:pt>
                <c:pt idx="3">
                  <c:v>0</c:v>
                </c:pt>
                <c:pt idx="4">
                  <c:v>0.8</c:v>
                </c:pt>
                <c:pt idx="5">
                  <c:v>0.8</c:v>
                </c:pt>
                <c:pt idx="6">
                  <c:v>0.4</c:v>
                </c:pt>
                <c:pt idx="7">
                  <c:v>0.1</c:v>
                </c:pt>
                <c:pt idx="8" formatCode="0.0">
                  <c:v>-0.2</c:v>
                </c:pt>
                <c:pt idx="9" formatCode="0.0">
                  <c:v>0.5</c:v>
                </c:pt>
                <c:pt idx="10">
                  <c:v>0.2</c:v>
                </c:pt>
                <c:pt idx="11">
                  <c:v>-0.8</c:v>
                </c:pt>
                <c:pt idx="12">
                  <c:v>-0.6</c:v>
                </c:pt>
                <c:pt idx="13" formatCode="0.0">
                  <c:v>-2.4</c:v>
                </c:pt>
                <c:pt idx="14" formatCode="0.0">
                  <c:v>-0.8</c:v>
                </c:pt>
                <c:pt idx="15" formatCode="0.0">
                  <c:v>0.2</c:v>
                </c:pt>
                <c:pt idx="16" formatCode="0.0">
                  <c:v>-0.4</c:v>
                </c:pt>
                <c:pt idx="17" formatCode="0.0">
                  <c:v>1.1000000000000001</c:v>
                </c:pt>
              </c:numCache>
            </c:numRef>
          </c:val>
          <c:extLst>
            <c:ext xmlns:c16="http://schemas.microsoft.com/office/drawing/2014/chart" uri="{C3380CC4-5D6E-409C-BE32-E72D297353CC}">
              <c16:uniqueId val="{00000001-5550-4B2A-939B-9BB01D06EF06}"/>
            </c:ext>
          </c:extLst>
        </c:ser>
        <c:ser>
          <c:idx val="2"/>
          <c:order val="2"/>
          <c:tx>
            <c:strRef>
              <c:f>'2.2.2'!$D$1</c:f>
              <c:strCache>
                <c:ptCount val="1"/>
                <c:pt idx="0">
                  <c:v>Торгівля і транспорт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'2.2.2'!$D$4:$D$21</c:f>
              <c:numCache>
                <c:formatCode>General</c:formatCode>
                <c:ptCount val="18"/>
                <c:pt idx="0">
                  <c:v>0.3</c:v>
                </c:pt>
                <c:pt idx="1">
                  <c:v>0.6</c:v>
                </c:pt>
                <c:pt idx="2">
                  <c:v>0.5</c:v>
                </c:pt>
                <c:pt idx="3">
                  <c:v>0.6</c:v>
                </c:pt>
                <c:pt idx="4">
                  <c:v>0.1</c:v>
                </c:pt>
                <c:pt idx="5">
                  <c:v>0.2</c:v>
                </c:pt>
                <c:pt idx="6">
                  <c:v>0.1</c:v>
                </c:pt>
                <c:pt idx="7">
                  <c:v>0.2</c:v>
                </c:pt>
                <c:pt idx="8" formatCode="0.0">
                  <c:v>0.5</c:v>
                </c:pt>
                <c:pt idx="9" formatCode="0.0">
                  <c:v>0.9</c:v>
                </c:pt>
                <c:pt idx="10" formatCode="0.0">
                  <c:v>0.7</c:v>
                </c:pt>
                <c:pt idx="11">
                  <c:v>0.7</c:v>
                </c:pt>
                <c:pt idx="12">
                  <c:v>0</c:v>
                </c:pt>
                <c:pt idx="13" formatCode="0.0">
                  <c:v>-2.8</c:v>
                </c:pt>
                <c:pt idx="14" formatCode="0.0">
                  <c:v>0.7</c:v>
                </c:pt>
                <c:pt idx="15" formatCode="0.0">
                  <c:v>1.1000000000000001</c:v>
                </c:pt>
                <c:pt idx="16" formatCode="0.0">
                  <c:v>-2.1</c:v>
                </c:pt>
                <c:pt idx="17" formatCode="0.0">
                  <c:v>2.2000000000000002</c:v>
                </c:pt>
              </c:numCache>
            </c:numRef>
          </c:val>
          <c:extLst>
            <c:ext xmlns:c16="http://schemas.microsoft.com/office/drawing/2014/chart" uri="{C3380CC4-5D6E-409C-BE32-E72D297353CC}">
              <c16:uniqueId val="{00000002-5550-4B2A-939B-9BB01D06EF06}"/>
            </c:ext>
          </c:extLst>
        </c:ser>
        <c:ser>
          <c:idx val="3"/>
          <c:order val="3"/>
          <c:tx>
            <c:strRef>
              <c:f>'2.2.2'!$E$1</c:f>
              <c:strCache>
                <c:ptCount val="1"/>
                <c:pt idx="0">
                  <c:v>Будівництво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'2.2.2'!$E$4:$E$21</c:f>
              <c:numCache>
                <c:formatCode>General</c:formatCode>
                <c:ptCount val="18"/>
                <c:pt idx="0">
                  <c:v>0.6</c:v>
                </c:pt>
                <c:pt idx="1">
                  <c:v>0.6</c:v>
                </c:pt>
                <c:pt idx="2">
                  <c:v>0.6</c:v>
                </c:pt>
                <c:pt idx="3">
                  <c:v>0.7</c:v>
                </c:pt>
                <c:pt idx="4">
                  <c:v>1</c:v>
                </c:pt>
                <c:pt idx="5">
                  <c:v>0.8</c:v>
                </c:pt>
                <c:pt idx="6">
                  <c:v>0.7</c:v>
                </c:pt>
                <c:pt idx="7">
                  <c:v>0.5</c:v>
                </c:pt>
                <c:pt idx="8" formatCode="0.0">
                  <c:v>0.5</c:v>
                </c:pt>
                <c:pt idx="9" formatCode="0.0">
                  <c:v>0.5</c:v>
                </c:pt>
                <c:pt idx="10" formatCode="0.0">
                  <c:v>0.4</c:v>
                </c:pt>
                <c:pt idx="11">
                  <c:v>0.7</c:v>
                </c:pt>
                <c:pt idx="12">
                  <c:v>0</c:v>
                </c:pt>
                <c:pt idx="13" formatCode="0.0">
                  <c:v>-0.1</c:v>
                </c:pt>
                <c:pt idx="14" formatCode="0.0">
                  <c:v>0.3</c:v>
                </c:pt>
                <c:pt idx="15" formatCode="0.0">
                  <c:v>0.8</c:v>
                </c:pt>
                <c:pt idx="16" formatCode="0.0">
                  <c:v>-0.4</c:v>
                </c:pt>
                <c:pt idx="17" formatCode="0.0">
                  <c:v>0.1</c:v>
                </c:pt>
              </c:numCache>
            </c:numRef>
          </c:val>
          <c:extLst>
            <c:ext xmlns:c16="http://schemas.microsoft.com/office/drawing/2014/chart" uri="{C3380CC4-5D6E-409C-BE32-E72D297353CC}">
              <c16:uniqueId val="{00000003-5550-4B2A-939B-9BB01D06EF06}"/>
            </c:ext>
          </c:extLst>
        </c:ser>
        <c:ser>
          <c:idx val="4"/>
          <c:order val="4"/>
          <c:tx>
            <c:strRef>
              <c:f>'2.2.2'!$F$1</c:f>
              <c:strCache>
                <c:ptCount val="1"/>
                <c:pt idx="0">
                  <c:v>Фінансовий сектор</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'2.2.2'!$F$4:$F$21</c:f>
              <c:numCache>
                <c:formatCode>General</c:formatCode>
                <c:ptCount val="18"/>
                <c:pt idx="0">
                  <c:v>-0.4</c:v>
                </c:pt>
                <c:pt idx="1">
                  <c:v>-0.4</c:v>
                </c:pt>
                <c:pt idx="2">
                  <c:v>-0.3</c:v>
                </c:pt>
                <c:pt idx="3">
                  <c:v>0</c:v>
                </c:pt>
                <c:pt idx="4">
                  <c:v>-0.3</c:v>
                </c:pt>
                <c:pt idx="5">
                  <c:v>-0.1</c:v>
                </c:pt>
                <c:pt idx="6">
                  <c:v>-0.2</c:v>
                </c:pt>
                <c:pt idx="7">
                  <c:v>0</c:v>
                </c:pt>
                <c:pt idx="8">
                  <c:v>0.2</c:v>
                </c:pt>
                <c:pt idx="9">
                  <c:v>0.6</c:v>
                </c:pt>
                <c:pt idx="10" formatCode="0.0">
                  <c:v>0.2</c:v>
                </c:pt>
                <c:pt idx="11">
                  <c:v>-0.2</c:v>
                </c:pt>
                <c:pt idx="12">
                  <c:v>0</c:v>
                </c:pt>
                <c:pt idx="13">
                  <c:v>-0.2</c:v>
                </c:pt>
                <c:pt idx="14" formatCode="0.0">
                  <c:v>0.2</c:v>
                </c:pt>
                <c:pt idx="15" formatCode="0.0">
                  <c:v>0.1</c:v>
                </c:pt>
                <c:pt idx="16" formatCode="0.0">
                  <c:v>0.6</c:v>
                </c:pt>
                <c:pt idx="17" formatCode="0.0">
                  <c:v>0.9</c:v>
                </c:pt>
              </c:numCache>
            </c:numRef>
          </c:val>
          <c:extLst>
            <c:ext xmlns:c16="http://schemas.microsoft.com/office/drawing/2014/chart" uri="{C3380CC4-5D6E-409C-BE32-E72D297353CC}">
              <c16:uniqueId val="{00000004-5550-4B2A-939B-9BB01D06EF06}"/>
            </c:ext>
          </c:extLst>
        </c:ser>
        <c:ser>
          <c:idx val="5"/>
          <c:order val="5"/>
          <c:tx>
            <c:strRef>
              <c:f>'2.2.2'!$G$1</c:f>
              <c:strCache>
                <c:ptCount val="1"/>
                <c:pt idx="0">
                  <c:v>Бюджетні сектори**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'2.2.2'!$G$4:$G$21</c:f>
              <c:numCache>
                <c:formatCode>General</c:formatCode>
                <c:ptCount val="18"/>
                <c:pt idx="0">
                  <c:v>0.8</c:v>
                </c:pt>
                <c:pt idx="1">
                  <c:v>0.7</c:v>
                </c:pt>
                <c:pt idx="2">
                  <c:v>0.7</c:v>
                </c:pt>
                <c:pt idx="3">
                  <c:v>0.6</c:v>
                </c:pt>
                <c:pt idx="4">
                  <c:v>1.5</c:v>
                </c:pt>
                <c:pt idx="5">
                  <c:v>1.4</c:v>
                </c:pt>
                <c:pt idx="6">
                  <c:v>0.8</c:v>
                </c:pt>
                <c:pt idx="7">
                  <c:v>0.8</c:v>
                </c:pt>
                <c:pt idx="8" formatCode="0.0">
                  <c:v>0.8</c:v>
                </c:pt>
                <c:pt idx="9">
                  <c:v>0.8</c:v>
                </c:pt>
                <c:pt idx="10" formatCode="0.0">
                  <c:v>0.6</c:v>
                </c:pt>
                <c:pt idx="11">
                  <c:v>0.6</c:v>
                </c:pt>
                <c:pt idx="12">
                  <c:v>-0.2</c:v>
                </c:pt>
                <c:pt idx="13">
                  <c:v>-0.1</c:v>
                </c:pt>
                <c:pt idx="14" formatCode="0.0">
                  <c:v>0.3</c:v>
                </c:pt>
                <c:pt idx="15" formatCode="0.0">
                  <c:v>0.1</c:v>
                </c:pt>
                <c:pt idx="16" formatCode="0.0">
                  <c:v>-0.1</c:v>
                </c:pt>
                <c:pt idx="17" formatCode="0.0">
                  <c:v>-0.2</c:v>
                </c:pt>
              </c:numCache>
            </c:numRef>
          </c:val>
          <c:extLst>
            <c:ext xmlns:c16="http://schemas.microsoft.com/office/drawing/2014/chart" uri="{C3380CC4-5D6E-409C-BE32-E72D297353CC}">
              <c16:uniqueId val="{00000005-5550-4B2A-939B-9BB01D06EF06}"/>
            </c:ext>
          </c:extLst>
        </c:ser>
        <c:ser>
          <c:idx val="6"/>
          <c:order val="6"/>
          <c:tx>
            <c:strRef>
              <c:f>'2.2.2'!$H$1</c:f>
              <c:strCache>
                <c:ptCount val="1"/>
                <c:pt idx="0">
                  <c:v>Інші сектори послуг*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'2.2.2'!$H$4:$H$21</c:f>
              <c:numCache>
                <c:formatCode>General</c:formatCode>
                <c:ptCount val="18"/>
                <c:pt idx="0">
                  <c:v>0.8</c:v>
                </c:pt>
                <c:pt idx="1">
                  <c:v>0.7</c:v>
                </c:pt>
                <c:pt idx="2">
                  <c:v>0.6</c:v>
                </c:pt>
                <c:pt idx="3">
                  <c:v>0.4</c:v>
                </c:pt>
                <c:pt idx="4">
                  <c:v>0.5</c:v>
                </c:pt>
                <c:pt idx="5">
                  <c:v>-0.1</c:v>
                </c:pt>
                <c:pt idx="6">
                  <c:v>0.2</c:v>
                </c:pt>
                <c:pt idx="7">
                  <c:v>0.3</c:v>
                </c:pt>
                <c:pt idx="8">
                  <c:v>1.2</c:v>
                </c:pt>
                <c:pt idx="9">
                  <c:v>1.1000000000000001</c:v>
                </c:pt>
                <c:pt idx="10" formatCode="0.0">
                  <c:v>1</c:v>
                </c:pt>
                <c:pt idx="11">
                  <c:v>1.1000000000000001</c:v>
                </c:pt>
                <c:pt idx="12">
                  <c:v>-0.1</c:v>
                </c:pt>
                <c:pt idx="13">
                  <c:v>-2.6</c:v>
                </c:pt>
                <c:pt idx="14" formatCode="0.0">
                  <c:v>-1</c:v>
                </c:pt>
                <c:pt idx="15">
                  <c:v>-0.9</c:v>
                </c:pt>
                <c:pt idx="16">
                  <c:v>0.4</c:v>
                </c:pt>
                <c:pt idx="17" formatCode="0.0">
                  <c:v>1.5</c:v>
                </c:pt>
              </c:numCache>
            </c:numRef>
          </c:val>
          <c:extLst>
            <c:ext xmlns:c16="http://schemas.microsoft.com/office/drawing/2014/chart" uri="{C3380CC4-5D6E-409C-BE32-E72D297353CC}">
              <c16:uniqueId val="{00000006-5550-4B2A-939B-9BB01D06EF06}"/>
            </c:ext>
          </c:extLst>
        </c:ser>
        <c:ser>
          <c:idx val="7"/>
          <c:order val="7"/>
          <c:tx>
            <c:strRef>
              <c:f>'2.2.2'!$I$1</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'2.2.2'!$I$4:$I$21</c:f>
              <c:numCache>
                <c:formatCode>General</c:formatCode>
                <c:ptCount val="18"/>
                <c:pt idx="0">
                  <c:v>0.5</c:v>
                </c:pt>
                <c:pt idx="1">
                  <c:v>0.7</c:v>
                </c:pt>
                <c:pt idx="2">
                  <c:v>0.7</c:v>
                </c:pt>
                <c:pt idx="3">
                  <c:v>0.7</c:v>
                </c:pt>
                <c:pt idx="4">
                  <c:v>0.1</c:v>
                </c:pt>
                <c:pt idx="5">
                  <c:v>0</c:v>
                </c:pt>
                <c:pt idx="6">
                  <c:v>0.3</c:v>
                </c:pt>
                <c:pt idx="7">
                  <c:v>0.1</c:v>
                </c:pt>
                <c:pt idx="8">
                  <c:v>0</c:v>
                </c:pt>
                <c:pt idx="9" formatCode="0.0">
                  <c:v>0.1</c:v>
                </c:pt>
                <c:pt idx="10" formatCode="0.0">
                  <c:v>0</c:v>
                </c:pt>
                <c:pt idx="11">
                  <c:v>0</c:v>
                </c:pt>
                <c:pt idx="12">
                  <c:v>-0.3</c:v>
                </c:pt>
                <c:pt idx="13">
                  <c:v>-1.9</c:v>
                </c:pt>
                <c:pt idx="14" formatCode="0.0">
                  <c:v>-0.9</c:v>
                </c:pt>
                <c:pt idx="15">
                  <c:v>-0.4</c:v>
                </c:pt>
                <c:pt idx="16" formatCode="0.0">
                  <c:v>0</c:v>
                </c:pt>
                <c:pt idx="17" formatCode="0.0">
                  <c:v>2.2000000000000002</c:v>
                </c:pt>
              </c:numCache>
            </c:numRef>
          </c:val>
          <c:extLst>
            <c:ext xmlns:c16="http://schemas.microsoft.com/office/drawing/2014/chart" uri="{C3380CC4-5D6E-409C-BE32-E72D297353CC}">
              <c16:uniqueId val="{00000007-5550-4B2A-939B-9BB01D06EF06}"/>
            </c:ext>
          </c:extLst>
        </c:ser>
        <c:dLbls>
          <c:showLegendKey val="0"/>
          <c:showVal val="0"/>
          <c:showCatName val="0"/>
          <c:showSerName val="0"/>
          <c:showPercent val="0"/>
          <c:showBubbleSize val="0"/>
        </c:dLbls>
        <c:gapWidth val="50"/>
        <c:overlap val="100"/>
        <c:axId val="131464192"/>
        <c:axId val="131592960"/>
      </c:barChart>
      <c:lineChart>
        <c:grouping val="standard"/>
        <c:varyColors val="0"/>
        <c:ser>
          <c:idx val="8"/>
          <c:order val="8"/>
          <c:tx>
            <c:strRef>
              <c:f>'2.2.2'!$J$1</c:f>
              <c:strCache>
                <c:ptCount val="1"/>
                <c:pt idx="0">
                  <c:v>Реальний ВВП, % р/р</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550-4B2A-939B-9BB01D06EF0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'2.2.2'!$K$4:$K$21</c:f>
              <c:strCache>
                <c:ptCount val="18"/>
                <c:pt idx="1">
                  <c:v>II.17</c:v>
                </c:pt>
                <c:pt idx="3">
                  <c:v>IV.17</c:v>
                </c:pt>
                <c:pt idx="5">
                  <c:v>II.18</c:v>
                </c:pt>
                <c:pt idx="7">
                  <c:v>IV.18</c:v>
                </c:pt>
                <c:pt idx="9">
                  <c:v>II.19</c:v>
                </c:pt>
                <c:pt idx="11">
                  <c:v>IV.19</c:v>
                </c:pt>
                <c:pt idx="13">
                  <c:v>II.20</c:v>
                </c:pt>
                <c:pt idx="15">
                  <c:v>IV.20</c:v>
                </c:pt>
                <c:pt idx="17">
                  <c:v>II.21</c:v>
                </c:pt>
              </c:strCache>
            </c:strRef>
          </c:cat>
          <c:val>
            <c:numRef>
              <c:f>'2.2.2'!$J$4:$J$21</c:f>
              <c:numCache>
                <c:formatCode>General</c:formatCode>
                <c:ptCount val="18"/>
                <c:pt idx="0">
                  <c:v>2.6</c:v>
                </c:pt>
                <c:pt idx="1">
                  <c:v>2.7</c:v>
                </c:pt>
                <c:pt idx="2">
                  <c:v>2.4</c:v>
                </c:pt>
                <c:pt idx="3">
                  <c:v>2.2000000000000002</c:v>
                </c:pt>
                <c:pt idx="4">
                  <c:v>3.7</c:v>
                </c:pt>
                <c:pt idx="5">
                  <c:v>4</c:v>
                </c:pt>
                <c:pt idx="6">
                  <c:v>2.7</c:v>
                </c:pt>
                <c:pt idx="7">
                  <c:v>3.7</c:v>
                </c:pt>
                <c:pt idx="8">
                  <c:v>3.1</c:v>
                </c:pt>
                <c:pt idx="9">
                  <c:v>4.8</c:v>
                </c:pt>
                <c:pt idx="10" formatCode="0.0">
                  <c:v>3.8</c:v>
                </c:pt>
                <c:pt idx="11">
                  <c:v>1.3</c:v>
                </c:pt>
                <c:pt idx="12">
                  <c:v>-1.2</c:v>
                </c:pt>
                <c:pt idx="13">
                  <c:v>-11.2</c:v>
                </c:pt>
                <c:pt idx="14" formatCode="0.0">
                  <c:v>-3.5</c:v>
                </c:pt>
                <c:pt idx="15" formatCode="0.0">
                  <c:v>-0.5</c:v>
                </c:pt>
                <c:pt idx="16" formatCode="0.0">
                  <c:v>-2.2000000000000002</c:v>
                </c:pt>
                <c:pt idx="17" formatCode="0.0">
                  <c:v>7.5</c:v>
                </c:pt>
              </c:numCache>
            </c:numRef>
          </c:val>
          <c:smooth val="0"/>
          <c:extLst>
            <c:ext xmlns:c16="http://schemas.microsoft.com/office/drawing/2014/chart" uri="{C3380CC4-5D6E-409C-BE32-E72D297353CC}">
              <c16:uniqueId val="{00000009-5550-4B2A-939B-9BB01D06EF06}"/>
            </c:ext>
          </c:extLst>
        </c:ser>
        <c:dLbls>
          <c:showLegendKey val="0"/>
          <c:showVal val="0"/>
          <c:showCatName val="0"/>
          <c:showSerName val="0"/>
          <c:showPercent val="0"/>
          <c:showBubbleSize val="0"/>
        </c:dLbls>
        <c:marker val="1"/>
        <c:smooth val="0"/>
        <c:axId val="131464192"/>
        <c:axId val="131592960"/>
      </c:lineChart>
      <c:catAx>
        <c:axId val="131464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1592960"/>
        <c:crosses val="autoZero"/>
        <c:auto val="1"/>
        <c:lblAlgn val="ctr"/>
        <c:lblOffset val="100"/>
        <c:tickMarkSkip val="4"/>
        <c:noMultiLvlLbl val="0"/>
      </c:catAx>
      <c:valAx>
        <c:axId val="131592960"/>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1464192"/>
        <c:crosses val="autoZero"/>
        <c:crossBetween val="between"/>
        <c:majorUnit val="3"/>
      </c:valAx>
      <c:spPr>
        <a:blipFill dpi="0" rotWithShape="1">
          <a:blip xmlns:r="http://schemas.openxmlformats.org/officeDocument/2006/relationships" r:embed="rId1"/>
          <a:srcRect/>
          <a:stretch>
            <a:fillRect l="94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'2.2.3'!$B$1</c:f>
              <c:strCache>
                <c:ptCount val="1"/>
                <c:pt idx="0">
                  <c:v>Індивідуальні споживчі витрати СЗДУ</c:v>
                </c:pt>
              </c:strCache>
            </c:strRef>
          </c:tx>
          <c:spPr>
            <a:ln w="25400" cap="rnd" cmpd="sng">
              <a:solidFill>
                <a:srgbClr val="057D46"/>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'2.2.3'!$B$4:$B$20</c:f>
              <c:numCache>
                <c:formatCode>0.0</c:formatCode>
                <c:ptCount val="17"/>
                <c:pt idx="0">
                  <c:v>16.5</c:v>
                </c:pt>
                <c:pt idx="1">
                  <c:v>-5.8</c:v>
                </c:pt>
                <c:pt idx="2">
                  <c:v>14.3</c:v>
                </c:pt>
                <c:pt idx="3">
                  <c:v>5.3</c:v>
                </c:pt>
                <c:pt idx="4">
                  <c:v>1.3</c:v>
                </c:pt>
                <c:pt idx="5">
                  <c:v>22.7</c:v>
                </c:pt>
                <c:pt idx="6">
                  <c:v>-11.4</c:v>
                </c:pt>
                <c:pt idx="7">
                  <c:v>-8.8000000000000007</c:v>
                </c:pt>
                <c:pt idx="8">
                  <c:v>-25.6</c:v>
                </c:pt>
                <c:pt idx="9">
                  <c:v>-21.5</c:v>
                </c:pt>
                <c:pt idx="10">
                  <c:v>-12.4</c:v>
                </c:pt>
                <c:pt idx="11">
                  <c:v>-12.8</c:v>
                </c:pt>
                <c:pt idx="12">
                  <c:v>-18.399999999999999</c:v>
                </c:pt>
                <c:pt idx="13">
                  <c:v>-7.1</c:v>
                </c:pt>
                <c:pt idx="14">
                  <c:v>-7.6</c:v>
                </c:pt>
                <c:pt idx="15">
                  <c:v>3.4</c:v>
                </c:pt>
                <c:pt idx="16">
                  <c:v>7.8</c:v>
                </c:pt>
              </c:numCache>
            </c:numRef>
          </c:val>
          <c:smooth val="0"/>
          <c:extLst>
            <c:ext xmlns:c16="http://schemas.microsoft.com/office/drawing/2014/chart" uri="{C3380CC4-5D6E-409C-BE32-E72D297353CC}">
              <c16:uniqueId val="{00000000-9562-4C7B-9214-4D91C4D51152}"/>
            </c:ext>
          </c:extLst>
        </c:ser>
        <c:ser>
          <c:idx val="1"/>
          <c:order val="1"/>
          <c:tx>
            <c:strRef>
              <c:f>'2.2.3'!$C$1</c:f>
              <c:strCache>
                <c:ptCount val="1"/>
                <c:pt idx="0">
                  <c:v>Колективні споживчі витрати СЗДУ</c:v>
                </c:pt>
              </c:strCache>
            </c:strRef>
          </c:tx>
          <c:spPr>
            <a:ln w="25400" cap="rnd" cmpd="sng">
              <a:solidFill>
                <a:srgbClr val="91C864"/>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'2.2.3'!$C$4:$C$20</c:f>
              <c:numCache>
                <c:formatCode>0.0</c:formatCode>
                <c:ptCount val="17"/>
                <c:pt idx="0">
                  <c:v>0.6</c:v>
                </c:pt>
                <c:pt idx="1">
                  <c:v>2.2999999999999998</c:v>
                </c:pt>
                <c:pt idx="2">
                  <c:v>4.7</c:v>
                </c:pt>
                <c:pt idx="3">
                  <c:v>2.8</c:v>
                </c:pt>
                <c:pt idx="4">
                  <c:v>-4.0999999999999996</c:v>
                </c:pt>
                <c:pt idx="5">
                  <c:v>0.4</c:v>
                </c:pt>
                <c:pt idx="6">
                  <c:v>-2.2000000000000002</c:v>
                </c:pt>
                <c:pt idx="7">
                  <c:v>2.2999999999999998</c:v>
                </c:pt>
                <c:pt idx="8">
                  <c:v>-1.9</c:v>
                </c:pt>
                <c:pt idx="9">
                  <c:v>-1.9</c:v>
                </c:pt>
                <c:pt idx="10">
                  <c:v>-3.9</c:v>
                </c:pt>
                <c:pt idx="11">
                  <c:v>-17.399999999999999</c:v>
                </c:pt>
                <c:pt idx="12">
                  <c:v>0.3</c:v>
                </c:pt>
                <c:pt idx="13">
                  <c:v>1.5</c:v>
                </c:pt>
                <c:pt idx="14">
                  <c:v>-1</c:v>
                </c:pt>
                <c:pt idx="15">
                  <c:v>4.9000000000000004</c:v>
                </c:pt>
                <c:pt idx="16">
                  <c:v>-1.9</c:v>
                </c:pt>
              </c:numCache>
            </c:numRef>
          </c:val>
          <c:smooth val="0"/>
          <c:extLst>
            <c:ext xmlns:c16="http://schemas.microsoft.com/office/drawing/2014/chart" uri="{C3380CC4-5D6E-409C-BE32-E72D297353CC}">
              <c16:uniqueId val="{00000001-9562-4C7B-9214-4D91C4D51152}"/>
            </c:ext>
          </c:extLst>
        </c:ser>
        <c:ser>
          <c:idx val="2"/>
          <c:order val="2"/>
          <c:tx>
            <c:strRef>
              <c:f>'2.2.3'!$D$1</c:f>
              <c:strCache>
                <c:ptCount val="1"/>
                <c:pt idx="0">
                  <c:v>Приватне споживання*</c:v>
                </c:pt>
              </c:strCache>
            </c:strRef>
          </c:tx>
          <c:spPr>
            <a:ln w="25400" cap="rnd" cmpd="sng">
              <a:solidFill>
                <a:srgbClr val="7D0532"/>
              </a:solidFill>
              <a:prstDash val="solid"/>
              <a:round/>
            </a:ln>
            <a:effectLst/>
          </c:spPr>
          <c:marker>
            <c:symbol val="none"/>
          </c:marker>
          <c:cat>
            <c:strRef>
              <c:f>'2.2.3'!$A$4:$A$20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'2.2.3'!$D$4:$D$20</c:f>
              <c:numCache>
                <c:formatCode>0.0</c:formatCode>
                <c:ptCount val="17"/>
                <c:pt idx="0">
                  <c:v>5.6</c:v>
                </c:pt>
                <c:pt idx="1">
                  <c:v>11.9</c:v>
                </c:pt>
                <c:pt idx="2">
                  <c:v>7.4</c:v>
                </c:pt>
                <c:pt idx="3">
                  <c:v>12</c:v>
                </c:pt>
                <c:pt idx="4">
                  <c:v>8.4</c:v>
                </c:pt>
                <c:pt idx="5">
                  <c:v>7.3</c:v>
                </c:pt>
                <c:pt idx="6">
                  <c:v>12.1</c:v>
                </c:pt>
                <c:pt idx="7">
                  <c:v>9.1999999999999993</c:v>
                </c:pt>
                <c:pt idx="8">
                  <c:v>11.2</c:v>
                </c:pt>
                <c:pt idx="9">
                  <c:v>12.9</c:v>
                </c:pt>
                <c:pt idx="10">
                  <c:v>9.5</c:v>
                </c:pt>
                <c:pt idx="11">
                  <c:v>10.5</c:v>
                </c:pt>
                <c:pt idx="12">
                  <c:v>8.5</c:v>
                </c:pt>
                <c:pt idx="13">
                  <c:v>-10</c:v>
                </c:pt>
                <c:pt idx="14">
                  <c:v>1.6</c:v>
                </c:pt>
                <c:pt idx="15">
                  <c:v>5.2</c:v>
                </c:pt>
                <c:pt idx="16">
                  <c:v>4.3</c:v>
                </c:pt>
              </c:numCache>
            </c:numRef>
          </c:val>
          <c:smooth val="0"/>
          <c:extLst>
            <c:ext xmlns:c16="http://schemas.microsoft.com/office/drawing/2014/chart" uri="{C3380CC4-5D6E-409C-BE32-E72D297353CC}">
              <c16:uniqueId val="{00000002-9562-4C7B-9214-4D91C4D51152}"/>
            </c:ext>
          </c:extLst>
        </c:ser>
        <c:dLbls>
          <c:showLegendKey val="0"/>
          <c:showVal val="0"/>
          <c:showCatName val="0"/>
          <c:showSerName val="0"/>
          <c:showPercent val="0"/>
          <c:showBubbleSize val="0"/>
        </c:dLbls>
        <c:smooth val="0"/>
        <c:axId val="131346432"/>
        <c:axId val="131347968"/>
      </c:lineChart>
      <c:catAx>
        <c:axId val="131346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1347968"/>
        <c:crosses val="autoZero"/>
        <c:auto val="1"/>
        <c:lblAlgn val="ctr"/>
        <c:lblOffset val="100"/>
        <c:tickMarkSkip val="4"/>
        <c:noMultiLvlLbl val="0"/>
      </c:catAx>
      <c:valAx>
        <c:axId val="131347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1346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94556460789222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4591645170320937E-2"/>
          <c:w val="0.80391446401150068"/>
          <c:h val="0.56734850932226577"/>
        </c:manualLayout>
      </c:layout>
      <c:lineChart>
        <c:grouping val="standard"/>
        <c:varyColors val="0"/>
        <c:ser>
          <c:idx val="0"/>
          <c:order val="0"/>
          <c:tx>
            <c:strRef>
              <c:f>'2.2.4'!$B$1</c:f>
              <c:strCache>
                <c:ptCount val="1"/>
                <c:pt idx="0">
                  <c:v>Роздрібний товарообіг, % р/р</c:v>
                </c:pt>
              </c:strCache>
            </c:strRef>
          </c:tx>
          <c:spPr>
            <a:ln w="25400" cmpd="sng">
              <a:solidFill>
                <a:srgbClr val="057D46"/>
              </a:solidFill>
              <a:prstDash val="solid"/>
            </a:ln>
            <a:effectLst/>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'2.2.4'!$B$4:$B$57</c:f>
              <c:numCache>
                <c:formatCode>0.0</c:formatCode>
                <c:ptCount val="54"/>
                <c:pt idx="0">
                  <c:v>3.1</c:v>
                </c:pt>
                <c:pt idx="1">
                  <c:v>-2</c:v>
                </c:pt>
                <c:pt idx="2">
                  <c:v>16.600000000000001</c:v>
                </c:pt>
                <c:pt idx="3">
                  <c:v>5</c:v>
                </c:pt>
                <c:pt idx="4">
                  <c:v>12.4</c:v>
                </c:pt>
                <c:pt idx="5">
                  <c:v>15.8</c:v>
                </c:pt>
                <c:pt idx="6">
                  <c:v>4.0999999999999996</c:v>
                </c:pt>
                <c:pt idx="7">
                  <c:v>13</c:v>
                </c:pt>
                <c:pt idx="8">
                  <c:v>8.6999999999999993</c:v>
                </c:pt>
                <c:pt idx="9">
                  <c:v>3.9</c:v>
                </c:pt>
                <c:pt idx="10">
                  <c:v>6.3</c:v>
                </c:pt>
                <c:pt idx="11">
                  <c:v>16.100000000000001</c:v>
                </c:pt>
                <c:pt idx="12">
                  <c:v>7.5</c:v>
                </c:pt>
                <c:pt idx="13">
                  <c:v>3.2</c:v>
                </c:pt>
                <c:pt idx="14">
                  <c:v>7.4</c:v>
                </c:pt>
                <c:pt idx="15">
                  <c:v>-1.5</c:v>
                </c:pt>
                <c:pt idx="16">
                  <c:v>6.9</c:v>
                </c:pt>
                <c:pt idx="17">
                  <c:v>5.5</c:v>
                </c:pt>
                <c:pt idx="18">
                  <c:v>5.8</c:v>
                </c:pt>
                <c:pt idx="19">
                  <c:v>11.4</c:v>
                </c:pt>
                <c:pt idx="20">
                  <c:v>9.4</c:v>
                </c:pt>
                <c:pt idx="21">
                  <c:v>4.7</c:v>
                </c:pt>
                <c:pt idx="22">
                  <c:v>6.3</c:v>
                </c:pt>
                <c:pt idx="23">
                  <c:v>5.4</c:v>
                </c:pt>
                <c:pt idx="24">
                  <c:v>9.3000000000000007</c:v>
                </c:pt>
                <c:pt idx="25">
                  <c:v>10.3</c:v>
                </c:pt>
                <c:pt idx="26">
                  <c:v>10.1</c:v>
                </c:pt>
                <c:pt idx="27">
                  <c:v>11.8</c:v>
                </c:pt>
                <c:pt idx="28">
                  <c:v>7.6</c:v>
                </c:pt>
                <c:pt idx="29">
                  <c:v>13.8</c:v>
                </c:pt>
                <c:pt idx="30">
                  <c:v>10.5</c:v>
                </c:pt>
                <c:pt idx="31">
                  <c:v>7.7</c:v>
                </c:pt>
                <c:pt idx="32">
                  <c:v>9.3000000000000007</c:v>
                </c:pt>
                <c:pt idx="33">
                  <c:v>10.9</c:v>
                </c:pt>
                <c:pt idx="34">
                  <c:v>11.1</c:v>
                </c:pt>
                <c:pt idx="35">
                  <c:v>11.1</c:v>
                </c:pt>
                <c:pt idx="36">
                  <c:v>12.5</c:v>
                </c:pt>
                <c:pt idx="37">
                  <c:v>17.2</c:v>
                </c:pt>
                <c:pt idx="38">
                  <c:v>7.8</c:v>
                </c:pt>
                <c:pt idx="39">
                  <c:v>-16</c:v>
                </c:pt>
                <c:pt idx="40">
                  <c:v>1.1000000000000001</c:v>
                </c:pt>
                <c:pt idx="41">
                  <c:v>6.9</c:v>
                </c:pt>
                <c:pt idx="42">
                  <c:v>10.3</c:v>
                </c:pt>
                <c:pt idx="43">
                  <c:v>6.9</c:v>
                </c:pt>
                <c:pt idx="44">
                  <c:v>9.1</c:v>
                </c:pt>
                <c:pt idx="45">
                  <c:v>14.4</c:v>
                </c:pt>
                <c:pt idx="46">
                  <c:v>9</c:v>
                </c:pt>
                <c:pt idx="47">
                  <c:v>11</c:v>
                </c:pt>
                <c:pt idx="48">
                  <c:v>3.5</c:v>
                </c:pt>
                <c:pt idx="49">
                  <c:v>5.6</c:v>
                </c:pt>
                <c:pt idx="50">
                  <c:v>13.1</c:v>
                </c:pt>
                <c:pt idx="51">
                  <c:v>34.299999999999997</c:v>
                </c:pt>
                <c:pt idx="52">
                  <c:v>22.7</c:v>
                </c:pt>
                <c:pt idx="53">
                  <c:v>13</c:v>
                </c:pt>
              </c:numCache>
            </c:numRef>
          </c:val>
          <c:smooth val="0"/>
          <c:extLst>
            <c:ext xmlns:c16="http://schemas.microsoft.com/office/drawing/2014/chart" uri="{C3380CC4-5D6E-409C-BE32-E72D297353CC}">
              <c16:uniqueId val="{00000000-574E-4AA8-8BBA-B865972C06B7}"/>
            </c:ext>
          </c:extLst>
        </c:ser>
        <c:ser>
          <c:idx val="2"/>
          <c:order val="3"/>
          <c:tx>
            <c:strRef>
              <c:f>'2.2.4'!$E$1</c:f>
              <c:strCache>
                <c:ptCount val="1"/>
                <c:pt idx="0">
                  <c:v>Перша реєстрація авто*, тис. од. (12-міс. плинне середнє)</c:v>
                </c:pt>
              </c:strCache>
            </c:strRef>
          </c:tx>
          <c:spPr>
            <a:ln w="25400" cmpd="sng">
              <a:solidFill>
                <a:srgbClr val="DC4B64"/>
              </a:solidFill>
              <a:prstDash val="solid"/>
            </a:ln>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'2.2.4'!$E$4:$E$57</c:f>
              <c:numCache>
                <c:formatCode>General</c:formatCode>
                <c:ptCount val="54"/>
                <c:pt idx="0">
                  <c:v>7.3</c:v>
                </c:pt>
                <c:pt idx="1">
                  <c:v>7.5</c:v>
                </c:pt>
                <c:pt idx="2">
                  <c:v>8</c:v>
                </c:pt>
                <c:pt idx="3">
                  <c:v>8.4</c:v>
                </c:pt>
                <c:pt idx="4">
                  <c:v>8.9</c:v>
                </c:pt>
                <c:pt idx="5">
                  <c:v>9.5</c:v>
                </c:pt>
                <c:pt idx="6">
                  <c:v>9.8000000000000007</c:v>
                </c:pt>
                <c:pt idx="7">
                  <c:v>10.3</c:v>
                </c:pt>
                <c:pt idx="8">
                  <c:v>10.7</c:v>
                </c:pt>
                <c:pt idx="9">
                  <c:v>11</c:v>
                </c:pt>
                <c:pt idx="10">
                  <c:v>11.3</c:v>
                </c:pt>
                <c:pt idx="11">
                  <c:v>11.6</c:v>
                </c:pt>
                <c:pt idx="12">
                  <c:v>12</c:v>
                </c:pt>
                <c:pt idx="13">
                  <c:v>12.3</c:v>
                </c:pt>
                <c:pt idx="14" formatCode="0.0">
                  <c:v>12.6</c:v>
                </c:pt>
                <c:pt idx="15">
                  <c:v>12.8</c:v>
                </c:pt>
                <c:pt idx="16">
                  <c:v>13.1</c:v>
                </c:pt>
                <c:pt idx="17" formatCode="0.0">
                  <c:v>13.4</c:v>
                </c:pt>
                <c:pt idx="18">
                  <c:v>13.8</c:v>
                </c:pt>
                <c:pt idx="19">
                  <c:v>14.3</c:v>
                </c:pt>
                <c:pt idx="20" formatCode="0.0">
                  <c:v>14.6</c:v>
                </c:pt>
                <c:pt idx="21">
                  <c:v>15.1</c:v>
                </c:pt>
                <c:pt idx="22" formatCode="0.0">
                  <c:v>15.5</c:v>
                </c:pt>
                <c:pt idx="23" formatCode="0.0">
                  <c:v>15.2</c:v>
                </c:pt>
                <c:pt idx="24" formatCode="0.0">
                  <c:v>14.9</c:v>
                </c:pt>
                <c:pt idx="25" formatCode="0.0">
                  <c:v>15.2</c:v>
                </c:pt>
                <c:pt idx="26" formatCode="0.0">
                  <c:v>16.2</c:v>
                </c:pt>
                <c:pt idx="27">
                  <c:v>17.600000000000001</c:v>
                </c:pt>
                <c:pt idx="28">
                  <c:v>18.899999999999999</c:v>
                </c:pt>
                <c:pt idx="29">
                  <c:v>19.8</c:v>
                </c:pt>
                <c:pt idx="30">
                  <c:v>21</c:v>
                </c:pt>
                <c:pt idx="31">
                  <c:v>22.3</c:v>
                </c:pt>
                <c:pt idx="32">
                  <c:v>23.4</c:v>
                </c:pt>
                <c:pt idx="33">
                  <c:v>24.8</c:v>
                </c:pt>
                <c:pt idx="34">
                  <c:v>26.3</c:v>
                </c:pt>
                <c:pt idx="35">
                  <c:v>28.6</c:v>
                </c:pt>
                <c:pt idx="36">
                  <c:v>30.9</c:v>
                </c:pt>
                <c:pt idx="37">
                  <c:v>32.9</c:v>
                </c:pt>
                <c:pt idx="38">
                  <c:v>32.799999999999997</c:v>
                </c:pt>
                <c:pt idx="39">
                  <c:v>30.6</c:v>
                </c:pt>
                <c:pt idx="40">
                  <c:v>31.1</c:v>
                </c:pt>
                <c:pt idx="41">
                  <c:v>32</c:v>
                </c:pt>
                <c:pt idx="42">
                  <c:v>32.9</c:v>
                </c:pt>
                <c:pt idx="43">
                  <c:v>33.5</c:v>
                </c:pt>
                <c:pt idx="44">
                  <c:v>34.6</c:v>
                </c:pt>
                <c:pt idx="45">
                  <c:v>35.6</c:v>
                </c:pt>
                <c:pt idx="46">
                  <c:v>35.700000000000003</c:v>
                </c:pt>
                <c:pt idx="47">
                  <c:v>36.6</c:v>
                </c:pt>
                <c:pt idx="48">
                  <c:v>36.200000000000003</c:v>
                </c:pt>
                <c:pt idx="49">
                  <c:v>35.700000000000003</c:v>
                </c:pt>
                <c:pt idx="50">
                  <c:v>37.299999999999997</c:v>
                </c:pt>
                <c:pt idx="51">
                  <c:v>41.1</c:v>
                </c:pt>
                <c:pt idx="52">
                  <c:v>41.5</c:v>
                </c:pt>
                <c:pt idx="53">
                  <c:v>42.2</c:v>
                </c:pt>
              </c:numCache>
            </c:numRef>
          </c:val>
          <c:smooth val="0"/>
          <c:extLst>
            <c:ext xmlns:c16="http://schemas.microsoft.com/office/drawing/2014/chart" uri="{C3380CC4-5D6E-409C-BE32-E72D297353CC}">
              <c16:uniqueId val="{00000003-574E-4AA8-8BBA-B865972C06B7}"/>
            </c:ext>
          </c:extLst>
        </c:ser>
        <c:dLbls>
          <c:showLegendKey val="0"/>
          <c:showVal val="0"/>
          <c:showCatName val="0"/>
          <c:showSerName val="0"/>
          <c:showPercent val="0"/>
          <c:showBubbleSize val="0"/>
        </c:dLbls>
        <c:marker val="1"/>
        <c:smooth val="0"/>
        <c:axId val="129546880"/>
        <c:axId val="129552768"/>
      </c:lineChart>
      <c:lineChart>
        <c:grouping val="standard"/>
        <c:varyColors val="0"/>
        <c:ser>
          <c:idx val="1"/>
          <c:order val="1"/>
          <c:tx>
            <c:strRef>
              <c:f>'2.2.4'!$C$1</c:f>
              <c:strCache>
                <c:ptCount val="1"/>
                <c:pt idx="0">
                  <c:v>Індекс споживчих настроїв, п. (п.ш.)</c:v>
                </c:pt>
              </c:strCache>
            </c:strRef>
          </c:tx>
          <c:spPr>
            <a:ln w="25400" cap="rnd" cmpd="sng">
              <a:solidFill>
                <a:srgbClr val="91C864"/>
              </a:solidFill>
              <a:prstDash val="solid"/>
              <a:round/>
            </a:ln>
            <a:effectLst/>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'2.2.4'!$C$4:$C$57</c:f>
              <c:numCache>
                <c:formatCode>0.0</c:formatCode>
                <c:ptCount val="54"/>
                <c:pt idx="0">
                  <c:v>53.7</c:v>
                </c:pt>
                <c:pt idx="1">
                  <c:v>56.2</c:v>
                </c:pt>
                <c:pt idx="2" formatCode="General">
                  <c:v>55.5</c:v>
                </c:pt>
                <c:pt idx="3" formatCode="General">
                  <c:v>54.9</c:v>
                </c:pt>
                <c:pt idx="4">
                  <c:v>58</c:v>
                </c:pt>
                <c:pt idx="5">
                  <c:v>59.4</c:v>
                </c:pt>
                <c:pt idx="6">
                  <c:v>58.5</c:v>
                </c:pt>
                <c:pt idx="7">
                  <c:v>58.6</c:v>
                </c:pt>
                <c:pt idx="8">
                  <c:v>59</c:v>
                </c:pt>
                <c:pt idx="9">
                  <c:v>62.6</c:v>
                </c:pt>
                <c:pt idx="10">
                  <c:v>62.3</c:v>
                </c:pt>
                <c:pt idx="11">
                  <c:v>60.3</c:v>
                </c:pt>
                <c:pt idx="12">
                  <c:v>59.5</c:v>
                </c:pt>
                <c:pt idx="13">
                  <c:v>55.4</c:v>
                </c:pt>
                <c:pt idx="14">
                  <c:v>57.7</c:v>
                </c:pt>
                <c:pt idx="15">
                  <c:v>61.3</c:v>
                </c:pt>
                <c:pt idx="16">
                  <c:v>62.9</c:v>
                </c:pt>
                <c:pt idx="17">
                  <c:v>65.599999999999994</c:v>
                </c:pt>
                <c:pt idx="18">
                  <c:v>61.8</c:v>
                </c:pt>
                <c:pt idx="19">
                  <c:v>60.3</c:v>
                </c:pt>
                <c:pt idx="20">
                  <c:v>62.6</c:v>
                </c:pt>
                <c:pt idx="21">
                  <c:v>56.9</c:v>
                </c:pt>
                <c:pt idx="22">
                  <c:v>59.8</c:v>
                </c:pt>
                <c:pt idx="23">
                  <c:v>62.2</c:v>
                </c:pt>
                <c:pt idx="24">
                  <c:v>65.7</c:v>
                </c:pt>
                <c:pt idx="25">
                  <c:v>67</c:v>
                </c:pt>
                <c:pt idx="26">
                  <c:v>65.3</c:v>
                </c:pt>
                <c:pt idx="27">
                  <c:v>71.599999999999994</c:v>
                </c:pt>
                <c:pt idx="28">
                  <c:v>82.8</c:v>
                </c:pt>
                <c:pt idx="29">
                  <c:v>82.4</c:v>
                </c:pt>
                <c:pt idx="30">
                  <c:v>88</c:v>
                </c:pt>
                <c:pt idx="31">
                  <c:v>95.6</c:v>
                </c:pt>
                <c:pt idx="32">
                  <c:v>97.5</c:v>
                </c:pt>
                <c:pt idx="33">
                  <c:v>95.9</c:v>
                </c:pt>
                <c:pt idx="34">
                  <c:v>91.7</c:v>
                </c:pt>
                <c:pt idx="35">
                  <c:v>92.2</c:v>
                </c:pt>
                <c:pt idx="36">
                  <c:v>89</c:v>
                </c:pt>
                <c:pt idx="37">
                  <c:v>81.900000000000006</c:v>
                </c:pt>
                <c:pt idx="38">
                  <c:v>73</c:v>
                </c:pt>
                <c:pt idx="39">
                  <c:v>66.2</c:v>
                </c:pt>
                <c:pt idx="40">
                  <c:v>76.3</c:v>
                </c:pt>
                <c:pt idx="41">
                  <c:v>65.099999999999994</c:v>
                </c:pt>
                <c:pt idx="42">
                  <c:v>66.7</c:v>
                </c:pt>
                <c:pt idx="43">
                  <c:v>68.5</c:v>
                </c:pt>
                <c:pt idx="44">
                  <c:v>71.599999999999994</c:v>
                </c:pt>
                <c:pt idx="45">
                  <c:v>62.4</c:v>
                </c:pt>
                <c:pt idx="46">
                  <c:v>65.7</c:v>
                </c:pt>
                <c:pt idx="47">
                  <c:v>65.900000000000006</c:v>
                </c:pt>
                <c:pt idx="48">
                  <c:v>60.7</c:v>
                </c:pt>
                <c:pt idx="49" formatCode="General">
                  <c:v>69.099999999999994</c:v>
                </c:pt>
                <c:pt idx="50" formatCode="General">
                  <c:v>67.8</c:v>
                </c:pt>
                <c:pt idx="51" formatCode="General">
                  <c:v>77.2</c:v>
                </c:pt>
                <c:pt idx="52" formatCode="General">
                  <c:v>71.3</c:v>
                </c:pt>
                <c:pt idx="53" formatCode="General">
                  <c:v>72.900000000000006</c:v>
                </c:pt>
              </c:numCache>
            </c:numRef>
          </c:val>
          <c:smooth val="0"/>
          <c:extLst>
            <c:ext xmlns:c16="http://schemas.microsoft.com/office/drawing/2014/chart" uri="{C3380CC4-5D6E-409C-BE32-E72D297353CC}">
              <c16:uniqueId val="{00000002-574E-4AA8-8BBA-B865972C06B7}"/>
            </c:ext>
          </c:extLst>
        </c:ser>
        <c:ser>
          <c:idx val="4"/>
          <c:order val="2"/>
          <c:tx>
            <c:strRef>
              <c:f>'2.2.4'!$D$1</c:f>
              <c:strCache>
                <c:ptCount val="1"/>
                <c:pt idx="0">
                  <c:v>Індекс доцільності великих покупок, п. (п.ш.)</c:v>
                </c:pt>
              </c:strCache>
            </c:strRef>
          </c:tx>
          <c:spPr>
            <a:ln w="25400" cmpd="sng">
              <a:solidFill>
                <a:srgbClr val="7D0532"/>
              </a:solidFill>
              <a:prstDash val="solid"/>
            </a:ln>
          </c:spPr>
          <c:marker>
            <c:symbol val="none"/>
          </c:marker>
          <c:cat>
            <c:numRef>
              <c:f>'2.2.4'!$A$4:$A$57</c:f>
              <c:numCache>
                <c:formatCode>mm\.yy</c:formatCode>
                <c:ptCount val="54"/>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numCache>
            </c:numRef>
          </c:cat>
          <c:val>
            <c:numRef>
              <c:f>'2.2.4'!$D$4:$D$57</c:f>
              <c:numCache>
                <c:formatCode>0.0</c:formatCode>
                <c:ptCount val="54"/>
                <c:pt idx="0">
                  <c:v>55.7</c:v>
                </c:pt>
                <c:pt idx="1">
                  <c:v>59.5</c:v>
                </c:pt>
                <c:pt idx="2">
                  <c:v>64.5</c:v>
                </c:pt>
                <c:pt idx="3">
                  <c:v>57.4</c:v>
                </c:pt>
                <c:pt idx="4">
                  <c:v>54.7</c:v>
                </c:pt>
                <c:pt idx="5">
                  <c:v>57</c:v>
                </c:pt>
                <c:pt idx="6">
                  <c:v>59.9</c:v>
                </c:pt>
                <c:pt idx="7">
                  <c:v>57.7</c:v>
                </c:pt>
                <c:pt idx="8">
                  <c:v>61.2</c:v>
                </c:pt>
                <c:pt idx="9">
                  <c:v>67.599999999999994</c:v>
                </c:pt>
                <c:pt idx="10">
                  <c:v>68.099999999999994</c:v>
                </c:pt>
                <c:pt idx="11">
                  <c:v>67.7</c:v>
                </c:pt>
                <c:pt idx="12">
                  <c:v>64</c:v>
                </c:pt>
                <c:pt idx="13">
                  <c:v>58.4</c:v>
                </c:pt>
                <c:pt idx="14">
                  <c:v>65.2</c:v>
                </c:pt>
                <c:pt idx="15">
                  <c:v>66.2</c:v>
                </c:pt>
                <c:pt idx="16">
                  <c:v>69.8</c:v>
                </c:pt>
                <c:pt idx="17">
                  <c:v>71.3</c:v>
                </c:pt>
                <c:pt idx="18">
                  <c:v>67.900000000000006</c:v>
                </c:pt>
                <c:pt idx="19">
                  <c:v>69.400000000000006</c:v>
                </c:pt>
                <c:pt idx="20">
                  <c:v>71.5</c:v>
                </c:pt>
                <c:pt idx="21">
                  <c:v>65.3</c:v>
                </c:pt>
                <c:pt idx="22">
                  <c:v>67.900000000000006</c:v>
                </c:pt>
                <c:pt idx="23">
                  <c:v>71.599999999999994</c:v>
                </c:pt>
                <c:pt idx="24">
                  <c:v>72.5</c:v>
                </c:pt>
                <c:pt idx="25">
                  <c:v>77.3</c:v>
                </c:pt>
                <c:pt idx="26">
                  <c:v>75.099999999999994</c:v>
                </c:pt>
                <c:pt idx="27">
                  <c:v>80</c:v>
                </c:pt>
                <c:pt idx="28">
                  <c:v>82.3</c:v>
                </c:pt>
                <c:pt idx="29">
                  <c:v>79.900000000000006</c:v>
                </c:pt>
                <c:pt idx="30">
                  <c:v>83.3</c:v>
                </c:pt>
                <c:pt idx="31">
                  <c:v>89.6</c:v>
                </c:pt>
                <c:pt idx="32">
                  <c:v>92.8</c:v>
                </c:pt>
                <c:pt idx="33">
                  <c:v>93.7</c:v>
                </c:pt>
                <c:pt idx="34">
                  <c:v>91.8</c:v>
                </c:pt>
                <c:pt idx="35">
                  <c:v>87.3</c:v>
                </c:pt>
                <c:pt idx="36">
                  <c:v>81.7</c:v>
                </c:pt>
                <c:pt idx="37">
                  <c:v>78.400000000000006</c:v>
                </c:pt>
                <c:pt idx="38">
                  <c:v>74.3</c:v>
                </c:pt>
                <c:pt idx="39">
                  <c:v>45.3</c:v>
                </c:pt>
                <c:pt idx="40">
                  <c:v>55.1</c:v>
                </c:pt>
                <c:pt idx="41">
                  <c:v>63.8</c:v>
                </c:pt>
                <c:pt idx="42">
                  <c:v>73</c:v>
                </c:pt>
                <c:pt idx="43">
                  <c:v>74.2</c:v>
                </c:pt>
                <c:pt idx="44">
                  <c:v>74.7</c:v>
                </c:pt>
                <c:pt idx="45">
                  <c:v>63</c:v>
                </c:pt>
                <c:pt idx="46">
                  <c:v>73.2</c:v>
                </c:pt>
                <c:pt idx="47">
                  <c:v>68.2</c:v>
                </c:pt>
                <c:pt idx="48">
                  <c:v>66.599999999999994</c:v>
                </c:pt>
                <c:pt idx="49" formatCode="General">
                  <c:v>70.2</c:v>
                </c:pt>
                <c:pt idx="50" formatCode="General">
                  <c:v>63</c:v>
                </c:pt>
                <c:pt idx="51" formatCode="General">
                  <c:v>64.8</c:v>
                </c:pt>
                <c:pt idx="52" formatCode="General">
                  <c:v>72.099999999999994</c:v>
                </c:pt>
                <c:pt idx="53" formatCode="General">
                  <c:v>75.099999999999994</c:v>
                </c:pt>
              </c:numCache>
            </c:numRef>
          </c:val>
          <c:smooth val="0"/>
          <c:extLst>
            <c:ext xmlns:c16="http://schemas.microsoft.com/office/drawing/2014/chart" uri="{C3380CC4-5D6E-409C-BE32-E72D297353CC}">
              <c16:uniqueId val="{00000004-574E-4AA8-8BBA-B865972C06B7}"/>
            </c:ext>
          </c:extLst>
        </c:ser>
        <c:dLbls>
          <c:showLegendKey val="0"/>
          <c:showVal val="0"/>
          <c:showCatName val="0"/>
          <c:showSerName val="0"/>
          <c:showPercent val="0"/>
          <c:showBubbleSize val="0"/>
        </c:dLbls>
        <c:marker val="1"/>
        <c:smooth val="0"/>
        <c:axId val="129555840"/>
        <c:axId val="129554304"/>
      </c:lineChart>
      <c:catAx>
        <c:axId val="1295468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9552768"/>
        <c:crosses val="autoZero"/>
        <c:auto val="0"/>
        <c:lblAlgn val="ctr"/>
        <c:lblOffset val="100"/>
        <c:tickLblSkip val="12"/>
        <c:tickMarkSkip val="24"/>
        <c:noMultiLvlLbl val="0"/>
      </c:catAx>
      <c:valAx>
        <c:axId val="129552768"/>
        <c:scaling>
          <c:orientation val="minMax"/>
          <c:max val="5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S"/>
          </a:p>
        </c:txPr>
        <c:crossAx val="129546880"/>
        <c:crosses val="autoZero"/>
        <c:crossBetween val="between"/>
        <c:majorUnit val="10"/>
      </c:valAx>
      <c:valAx>
        <c:axId val="129554304"/>
        <c:scaling>
          <c:orientation val="minMax"/>
          <c:max val="100"/>
          <c:min val="3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en-US"/>
          </a:p>
        </c:txPr>
        <c:crossAx val="129555840"/>
        <c:crosses val="max"/>
        <c:crossBetween val="between"/>
        <c:majorUnit val="10"/>
      </c:valAx>
      <c:dateAx>
        <c:axId val="129555840"/>
        <c:scaling>
          <c:orientation val="minMax"/>
        </c:scaling>
        <c:delete val="1"/>
        <c:axPos val="b"/>
        <c:numFmt formatCode="mm\.yy" sourceLinked="1"/>
        <c:majorTickMark val="out"/>
        <c:minorTickMark val="none"/>
        <c:tickLblPos val="nextTo"/>
        <c:crossAx val="12955430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69081559794809333"/>
          <c:w val="0.99585062240663902"/>
          <c:h val="0.30918440205190673"/>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sz="750">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3"/>
          <c:order val="1"/>
          <c:tx>
            <c:strRef>
              <c:f>'2.2.5'!$C$1</c:f>
              <c:strCache>
                <c:ptCount val="1"/>
                <c:pt idx="0">
                  <c:v>ВНОК, % р/р</c:v>
                </c:pt>
              </c:strCache>
            </c:strRef>
          </c:tx>
          <c:spPr>
            <a:ln w="25400" cap="rnd" cmpd="sng">
              <a:solidFill>
                <a:srgbClr val="91C864"/>
              </a:solidFill>
              <a:prstDash val="solid"/>
              <a:round/>
            </a:ln>
            <a:effectLst/>
          </c:spPr>
          <c:marker>
            <c:symbol val="none"/>
          </c:marker>
          <c:dPt>
            <c:idx val="8"/>
            <c:bubble3D val="0"/>
            <c:extLst>
              <c:ext xmlns:c16="http://schemas.microsoft.com/office/drawing/2014/chart" uri="{C3380CC4-5D6E-409C-BE32-E72D297353CC}">
                <c16:uniqueId val="{00000001-D116-49C5-B65D-47EA190A9C3E}"/>
              </c:ext>
            </c:extLst>
          </c:dPt>
          <c:dPt>
            <c:idx val="9"/>
            <c:bubble3D val="0"/>
            <c:extLst>
              <c:ext xmlns:c16="http://schemas.microsoft.com/office/drawing/2014/chart" uri="{C3380CC4-5D6E-409C-BE32-E72D297353CC}">
                <c16:uniqueId val="{00000004-356F-49E4-B4E9-92F601BE81B1}"/>
              </c:ext>
            </c:extLst>
          </c:dPt>
          <c:dPt>
            <c:idx val="17"/>
            <c:bubble3D val="0"/>
            <c:spPr>
              <a:ln w="25400" cap="rnd" cmpd="sng">
                <a:solidFill>
                  <a:srgbClr val="91C864"/>
                </a:solidFill>
                <a:prstDash val="sysDot"/>
                <a:round/>
              </a:ln>
              <a:effectLst/>
            </c:spPr>
            <c:extLst>
              <c:ext xmlns:c16="http://schemas.microsoft.com/office/drawing/2014/chart" uri="{C3380CC4-5D6E-409C-BE32-E72D297353CC}">
                <c16:uniqueId val="{00000003-F52F-4E4B-9B71-260CFC9B705E}"/>
              </c:ext>
            </c:extLst>
          </c:dPt>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'2.2.5'!$C$4:$C$21</c:f>
              <c:numCache>
                <c:formatCode>0.0</c:formatCode>
                <c:ptCount val="18"/>
                <c:pt idx="0">
                  <c:v>18.2</c:v>
                </c:pt>
                <c:pt idx="1">
                  <c:v>21.2</c:v>
                </c:pt>
                <c:pt idx="2">
                  <c:v>12.8</c:v>
                </c:pt>
                <c:pt idx="3">
                  <c:v>14.5</c:v>
                </c:pt>
                <c:pt idx="4">
                  <c:v>22.2</c:v>
                </c:pt>
                <c:pt idx="5">
                  <c:v>19.8</c:v>
                </c:pt>
                <c:pt idx="6">
                  <c:v>15.1</c:v>
                </c:pt>
                <c:pt idx="7">
                  <c:v>13.1</c:v>
                </c:pt>
                <c:pt idx="8">
                  <c:v>13.5</c:v>
                </c:pt>
                <c:pt idx="9">
                  <c:v>4.0999999999999996</c:v>
                </c:pt>
                <c:pt idx="10">
                  <c:v>10.5</c:v>
                </c:pt>
                <c:pt idx="11">
                  <c:v>16.7</c:v>
                </c:pt>
                <c:pt idx="12">
                  <c:v>-21</c:v>
                </c:pt>
                <c:pt idx="13">
                  <c:v>-23</c:v>
                </c:pt>
                <c:pt idx="14">
                  <c:v>-25.1</c:v>
                </c:pt>
                <c:pt idx="15">
                  <c:v>-26.5</c:v>
                </c:pt>
                <c:pt idx="16">
                  <c:v>-7.8</c:v>
                </c:pt>
                <c:pt idx="17">
                  <c:v>5.9</c:v>
                </c:pt>
              </c:numCache>
            </c:numRef>
          </c:val>
          <c:smooth val="0"/>
          <c:extLst>
            <c:ext xmlns:c16="http://schemas.microsoft.com/office/drawing/2014/chart" uri="{C3380CC4-5D6E-409C-BE32-E72D297353CC}">
              <c16:uniqueId val="{00000003-D116-49C5-B65D-47EA190A9C3E}"/>
            </c:ext>
          </c:extLst>
        </c:ser>
        <c:ser>
          <c:idx val="5"/>
          <c:order val="2"/>
          <c:tx>
            <c:strRef>
              <c:f>'2.2.5'!$D$1</c:f>
              <c:strCache>
                <c:ptCount val="1"/>
                <c:pt idx="0">
                  <c:v>Капітальні видатки Зведеного бюджету, % р/р</c:v>
                </c:pt>
              </c:strCache>
            </c:strRef>
          </c:tx>
          <c:spPr>
            <a:ln w="25400" cap="rnd" cmpd="sng">
              <a:solidFill>
                <a:srgbClr val="7D0532"/>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'2.2.5'!$D$4:$D$21</c:f>
              <c:numCache>
                <c:formatCode>0.0</c:formatCode>
                <c:ptCount val="18"/>
                <c:pt idx="0">
                  <c:v>32.5</c:v>
                </c:pt>
                <c:pt idx="1">
                  <c:v>60.2</c:v>
                </c:pt>
                <c:pt idx="2">
                  <c:v>18.100000000000001</c:v>
                </c:pt>
                <c:pt idx="3">
                  <c:v>40.700000000000003</c:v>
                </c:pt>
                <c:pt idx="4">
                  <c:v>36.1</c:v>
                </c:pt>
                <c:pt idx="5">
                  <c:v>72.8</c:v>
                </c:pt>
                <c:pt idx="6">
                  <c:v>50</c:v>
                </c:pt>
                <c:pt idx="7">
                  <c:v>35.6</c:v>
                </c:pt>
                <c:pt idx="8">
                  <c:v>37.6</c:v>
                </c:pt>
                <c:pt idx="9">
                  <c:v>14.7</c:v>
                </c:pt>
                <c:pt idx="10">
                  <c:v>12.3</c:v>
                </c:pt>
                <c:pt idx="11">
                  <c:v>1.5</c:v>
                </c:pt>
                <c:pt idx="12">
                  <c:v>37.9</c:v>
                </c:pt>
                <c:pt idx="13">
                  <c:v>-1.1000000000000001</c:v>
                </c:pt>
                <c:pt idx="14">
                  <c:v>7.2</c:v>
                </c:pt>
                <c:pt idx="15">
                  <c:v>8.8000000000000007</c:v>
                </c:pt>
                <c:pt idx="16">
                  <c:v>-28.3</c:v>
                </c:pt>
                <c:pt idx="17">
                  <c:v>1.6</c:v>
                </c:pt>
              </c:numCache>
            </c:numRef>
          </c:val>
          <c:smooth val="0"/>
          <c:extLst>
            <c:ext xmlns:c16="http://schemas.microsoft.com/office/drawing/2014/chart" uri="{C3380CC4-5D6E-409C-BE32-E72D297353CC}">
              <c16:uniqueId val="{00000005-D116-49C5-B65D-47EA190A9C3E}"/>
            </c:ext>
          </c:extLst>
        </c:ser>
        <c:ser>
          <c:idx val="1"/>
          <c:order val="3"/>
          <c:tx>
            <c:strRef>
              <c:f>'2.2.5'!$E$1</c:f>
              <c:strCache>
                <c:ptCount val="1"/>
                <c:pt idx="0">
                  <c:v>Перша реєстрація комерційних авто, % р/р</c:v>
                </c:pt>
              </c:strCache>
            </c:strRef>
          </c:tx>
          <c:spPr>
            <a:ln w="25400" cap="rnd" cmpd="sng">
              <a:solidFill>
                <a:srgbClr val="DC4B64"/>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'2.2.5'!$E$4:$E$21</c:f>
              <c:numCache>
                <c:formatCode>0.0</c:formatCode>
                <c:ptCount val="18"/>
                <c:pt idx="0">
                  <c:v>51.2</c:v>
                </c:pt>
                <c:pt idx="1">
                  <c:v>48.8</c:v>
                </c:pt>
                <c:pt idx="2">
                  <c:v>53.8</c:v>
                </c:pt>
                <c:pt idx="3">
                  <c:v>13.1</c:v>
                </c:pt>
                <c:pt idx="4">
                  <c:v>22</c:v>
                </c:pt>
                <c:pt idx="5">
                  <c:v>26.3</c:v>
                </c:pt>
                <c:pt idx="6">
                  <c:v>-5.2</c:v>
                </c:pt>
                <c:pt idx="7">
                  <c:v>1.8</c:v>
                </c:pt>
                <c:pt idx="8">
                  <c:v>-11.6</c:v>
                </c:pt>
                <c:pt idx="9" formatCode="General">
                  <c:v>-15.6</c:v>
                </c:pt>
                <c:pt idx="10" formatCode="General">
                  <c:v>7</c:v>
                </c:pt>
                <c:pt idx="11">
                  <c:v>10.3</c:v>
                </c:pt>
                <c:pt idx="12">
                  <c:v>-15.9</c:v>
                </c:pt>
                <c:pt idx="13">
                  <c:v>-33.700000000000003</c:v>
                </c:pt>
                <c:pt idx="14">
                  <c:v>12</c:v>
                </c:pt>
                <c:pt idx="15">
                  <c:v>6.3</c:v>
                </c:pt>
                <c:pt idx="16">
                  <c:v>32.9</c:v>
                </c:pt>
                <c:pt idx="17">
                  <c:v>93.3</c:v>
                </c:pt>
              </c:numCache>
            </c:numRef>
          </c:val>
          <c:smooth val="0"/>
          <c:extLst>
            <c:ext xmlns:c16="http://schemas.microsoft.com/office/drawing/2014/chart" uri="{C3380CC4-5D6E-409C-BE32-E72D297353CC}">
              <c16:uniqueId val="{00000006-D116-49C5-B65D-47EA190A9C3E}"/>
            </c:ext>
          </c:extLst>
        </c:ser>
        <c:ser>
          <c:idx val="4"/>
          <c:order val="4"/>
          <c:tx>
            <c:strRef>
              <c:f>'2.2.5'!$F$1</c:f>
              <c:strCache>
                <c:ptCount val="1"/>
                <c:pt idx="0">
                  <c:v>Машинобудування, % р/р (сер. за кв.)</c:v>
                </c:pt>
              </c:strCache>
            </c:strRef>
          </c:tx>
          <c:spPr>
            <a:ln w="25400" cmpd="sng">
              <a:solidFill>
                <a:srgbClr val="46AFE6"/>
              </a:solidFill>
              <a:prstDash val="solid"/>
            </a:ln>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'2.2.5'!$F$4:$F$21</c:f>
              <c:numCache>
                <c:formatCode>0.0</c:formatCode>
                <c:ptCount val="18"/>
                <c:pt idx="0">
                  <c:v>6.6</c:v>
                </c:pt>
                <c:pt idx="1">
                  <c:v>16.399999999999999</c:v>
                </c:pt>
                <c:pt idx="2">
                  <c:v>12.5</c:v>
                </c:pt>
                <c:pt idx="3">
                  <c:v>12.2</c:v>
                </c:pt>
                <c:pt idx="4">
                  <c:v>24.7</c:v>
                </c:pt>
                <c:pt idx="5">
                  <c:v>16.399999999999999</c:v>
                </c:pt>
                <c:pt idx="6">
                  <c:v>10</c:v>
                </c:pt>
                <c:pt idx="7">
                  <c:v>2.7</c:v>
                </c:pt>
                <c:pt idx="8">
                  <c:v>-3.6</c:v>
                </c:pt>
                <c:pt idx="9">
                  <c:v>-2.4</c:v>
                </c:pt>
                <c:pt idx="10" formatCode="General">
                  <c:v>1.5</c:v>
                </c:pt>
                <c:pt idx="11">
                  <c:v>-4</c:v>
                </c:pt>
                <c:pt idx="12">
                  <c:v>-13.4</c:v>
                </c:pt>
                <c:pt idx="13">
                  <c:v>-29.3</c:v>
                </c:pt>
                <c:pt idx="14">
                  <c:v>-16.3</c:v>
                </c:pt>
                <c:pt idx="15">
                  <c:v>-11.2</c:v>
                </c:pt>
                <c:pt idx="16">
                  <c:v>-3.1</c:v>
                </c:pt>
                <c:pt idx="17">
                  <c:v>29</c:v>
                </c:pt>
              </c:numCache>
            </c:numRef>
          </c:val>
          <c:smooth val="0"/>
          <c:extLst>
            <c:ext xmlns:c16="http://schemas.microsoft.com/office/drawing/2014/chart" uri="{C3380CC4-5D6E-409C-BE32-E72D297353CC}">
              <c16:uniqueId val="{0000000B-D116-49C5-B65D-47EA190A9C3E}"/>
            </c:ext>
          </c:extLst>
        </c:ser>
        <c:dLbls>
          <c:showLegendKey val="0"/>
          <c:showVal val="0"/>
          <c:showCatName val="0"/>
          <c:showSerName val="0"/>
          <c:showPercent val="0"/>
          <c:showBubbleSize val="0"/>
        </c:dLbls>
        <c:marker val="1"/>
        <c:smooth val="0"/>
        <c:axId val="131489152"/>
        <c:axId val="131495040"/>
      </c:lineChart>
      <c:lineChart>
        <c:grouping val="standard"/>
        <c:varyColors val="0"/>
        <c:ser>
          <c:idx val="0"/>
          <c:order val="0"/>
          <c:tx>
            <c:strRef>
              <c:f>'2.2.5'!$B$1</c:f>
              <c:strCache>
                <c:ptCount val="1"/>
                <c:pt idx="0">
                  <c:v>ІДО, % (п.ш.)</c:v>
                </c:pt>
              </c:strCache>
            </c:strRef>
          </c:tx>
          <c:spPr>
            <a:ln w="25400" cap="rnd" cmpd="sng">
              <a:solidFill>
                <a:srgbClr val="057D46"/>
              </a:solidFill>
              <a:prstDash val="solid"/>
              <a:round/>
            </a:ln>
            <a:effectLst/>
          </c:spPr>
          <c:marker>
            <c:symbol val="none"/>
          </c:marker>
          <c:cat>
            <c:strRef>
              <c:f>'2.2.5'!$G$4:$G$21</c:f>
              <c:strCache>
                <c:ptCount val="18"/>
                <c:pt idx="1">
                  <c:v>II.17</c:v>
                </c:pt>
                <c:pt idx="3">
                  <c:v>IV.17</c:v>
                </c:pt>
                <c:pt idx="5">
                  <c:v>II.18</c:v>
                </c:pt>
                <c:pt idx="7">
                  <c:v>IV.18</c:v>
                </c:pt>
                <c:pt idx="9">
                  <c:v>II.19</c:v>
                </c:pt>
                <c:pt idx="11">
                  <c:v>IV.19</c:v>
                </c:pt>
                <c:pt idx="13">
                  <c:v>ІI.20</c:v>
                </c:pt>
                <c:pt idx="15">
                  <c:v>IV.20</c:v>
                </c:pt>
                <c:pt idx="17">
                  <c:v>ІI.21</c:v>
                </c:pt>
              </c:strCache>
            </c:strRef>
          </c:cat>
          <c:val>
            <c:numRef>
              <c:f>'2.2.5'!$B$4:$B$21</c:f>
              <c:numCache>
                <c:formatCode>0.0</c:formatCode>
                <c:ptCount val="18"/>
                <c:pt idx="0">
                  <c:v>113.3</c:v>
                </c:pt>
                <c:pt idx="1">
                  <c:v>114.3</c:v>
                </c:pt>
                <c:pt idx="2">
                  <c:v>117.4</c:v>
                </c:pt>
                <c:pt idx="3">
                  <c:v>115.2</c:v>
                </c:pt>
                <c:pt idx="4">
                  <c:v>120.6</c:v>
                </c:pt>
                <c:pt idx="5">
                  <c:v>118.3</c:v>
                </c:pt>
                <c:pt idx="6">
                  <c:v>117.2</c:v>
                </c:pt>
                <c:pt idx="7">
                  <c:v>117.3</c:v>
                </c:pt>
                <c:pt idx="8">
                  <c:v>119.7</c:v>
                </c:pt>
                <c:pt idx="9">
                  <c:v>117.8</c:v>
                </c:pt>
                <c:pt idx="10">
                  <c:v>115.3</c:v>
                </c:pt>
                <c:pt idx="11">
                  <c:v>112</c:v>
                </c:pt>
                <c:pt idx="12">
                  <c:v>110.5</c:v>
                </c:pt>
                <c:pt idx="13">
                  <c:v>90.8</c:v>
                </c:pt>
                <c:pt idx="14">
                  <c:v>100.8</c:v>
                </c:pt>
                <c:pt idx="15">
                  <c:v>99.6</c:v>
                </c:pt>
                <c:pt idx="16">
                  <c:v>108.4</c:v>
                </c:pt>
                <c:pt idx="17">
                  <c:v>112.3</c:v>
                </c:pt>
              </c:numCache>
            </c:numRef>
          </c:val>
          <c:smooth val="0"/>
          <c:extLst>
            <c:ext xmlns:c16="http://schemas.microsoft.com/office/drawing/2014/chart" uri="{C3380CC4-5D6E-409C-BE32-E72D297353CC}">
              <c16:uniqueId val="{0000000C-D116-49C5-B65D-47EA190A9C3E}"/>
            </c:ext>
          </c:extLst>
        </c:ser>
        <c:dLbls>
          <c:showLegendKey val="0"/>
          <c:showVal val="0"/>
          <c:showCatName val="0"/>
          <c:showSerName val="0"/>
          <c:showPercent val="0"/>
          <c:showBubbleSize val="0"/>
        </c:dLbls>
        <c:marker val="1"/>
        <c:smooth val="0"/>
        <c:axId val="131498368"/>
        <c:axId val="131496576"/>
      </c:lineChart>
      <c:catAx>
        <c:axId val="131489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495040"/>
        <c:crosses val="autoZero"/>
        <c:auto val="1"/>
        <c:lblAlgn val="ctr"/>
        <c:lblOffset val="100"/>
        <c:tickMarkSkip val="4"/>
        <c:noMultiLvlLbl val="0"/>
      </c:catAx>
      <c:valAx>
        <c:axId val="131495040"/>
        <c:scaling>
          <c:orientation val="minMax"/>
          <c:max val="10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489152"/>
        <c:crosses val="autoZero"/>
        <c:crossBetween val="between"/>
        <c:majorUnit val="25"/>
      </c:valAx>
      <c:valAx>
        <c:axId val="131496576"/>
        <c:scaling>
          <c:orientation val="minMax"/>
          <c:max val="120"/>
          <c:min val="6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498368"/>
        <c:crosses val="max"/>
        <c:crossBetween val="between"/>
        <c:majorUnit val="10"/>
      </c:valAx>
      <c:catAx>
        <c:axId val="131498368"/>
        <c:scaling>
          <c:orientation val="minMax"/>
        </c:scaling>
        <c:delete val="1"/>
        <c:axPos val="b"/>
        <c:numFmt formatCode="General" sourceLinked="1"/>
        <c:majorTickMark val="out"/>
        <c:minorTickMark val="none"/>
        <c:tickLblPos val="nextTo"/>
        <c:crossAx val="131496576"/>
        <c:crosses val="autoZero"/>
        <c:auto val="1"/>
        <c:lblAlgn val="ctr"/>
        <c:lblOffset val="100"/>
        <c:noMultiLvlLbl val="0"/>
      </c:catAx>
      <c:spPr>
        <a:noFill/>
        <a:ln w="9525">
          <a:solidFill>
            <a:srgbClr val="505050"/>
          </a:solidFill>
        </a:ln>
        <a:effectLst/>
      </c:spPr>
    </c:plotArea>
    <c:legend>
      <c:legendPos val="b"/>
      <c:layout>
        <c:manualLayout>
          <c:xMode val="edge"/>
          <c:yMode val="edge"/>
          <c:x val="2.2612474270591694E-3"/>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1.266</c:v>
                </c:pt>
                <c:pt idx="36">
                  <c:v>1.389</c:v>
                </c:pt>
                <c:pt idx="37">
                  <c:v>1.397</c:v>
                </c:pt>
                <c:pt idx="38">
                  <c:v>1.46</c:v>
                </c:pt>
                <c:pt idx="39">
                  <c:v>1.5269999999999999</c:v>
                </c:pt>
                <c:pt idx="40">
                  <c:v>1.66</c:v>
                </c:pt>
                <c:pt idx="41">
                  <c:v>1.5860000000000001</c:v>
                </c:pt>
                <c:pt idx="42">
                  <c:v>1.542</c:v>
                </c:pt>
                <c:pt idx="43">
                  <c:v>1.4870000000000001</c:v>
                </c:pt>
                <c:pt idx="44">
                  <c:v>1.4259999999999999</c:v>
                </c:pt>
                <c:pt idx="45">
                  <c:v>1.359</c:v>
                </c:pt>
                <c:pt idx="46">
                  <c:v>1.3360000000000001</c:v>
                </c:pt>
                <c:pt idx="47">
                  <c:v>1.3129999999999999</c:v>
                </c:pt>
                <c:pt idx="48">
                  <c:v>1.282</c:v>
                </c:pt>
                <c:pt idx="49">
                  <c:v>1.2749999999999999</c:v>
                </c:pt>
                <c:pt idx="50">
                  <c:v>1.27</c:v>
                </c:pt>
                <c:pt idx="51">
                  <c:v>1.252</c:v>
                </c:pt>
                <c:pt idx="52">
                  <c:v>1.24</c:v>
                </c:pt>
                <c:pt idx="53">
                  <c:v>1.2250000000000001</c:v>
                </c:pt>
                <c:pt idx="54">
                  <c:v>1.175</c:v>
                </c:pt>
                <c:pt idx="55">
                  <c:v>1.165</c:v>
                </c:pt>
                <c:pt idx="56">
                  <c:v>1.153</c:v>
                </c:pt>
                <c:pt idx="57">
                  <c:v>1.1479999999999999</c:v>
                </c:pt>
                <c:pt idx="58">
                  <c:v>1.1399999999999999</c:v>
                </c:pt>
                <c:pt idx="59">
                  <c:v>1.1319999999999999</c:v>
                </c:pt>
                <c:pt idx="60">
                  <c:v>1.1080000000000001</c:v>
                </c:pt>
                <c:pt idx="61">
                  <c:v>1.1020000000000001</c:v>
                </c:pt>
                <c:pt idx="62">
                  <c:v>1.097</c:v>
                </c:pt>
                <c:pt idx="63">
                  <c:v>1.093</c:v>
                </c:pt>
                <c:pt idx="64">
                  <c:v>1.0900000000000001</c:v>
                </c:pt>
                <c:pt idx="65">
                  <c:v>1.0880000000000001</c:v>
                </c:pt>
                <c:pt idx="66">
                  <c:v>1.0760000000000001</c:v>
                </c:pt>
                <c:pt idx="67">
                  <c:v>1.07</c:v>
                </c:pt>
                <c:pt idx="68">
                  <c:v>1.0660000000000001</c:v>
                </c:pt>
                <c:pt idx="69">
                  <c:v>1.0649999999999999</c:v>
                </c:pt>
                <c:pt idx="70">
                  <c:v>1.0660000000000001</c:v>
                </c:pt>
                <c:pt idx="71">
                  <c:v>1.0660000000000001</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8">
                  <c:v>1.46</c:v>
                </c:pt>
                <c:pt idx="39">
                  <c:v>1.361</c:v>
                </c:pt>
                <c:pt idx="40">
                  <c:v>1.34</c:v>
                </c:pt>
                <c:pt idx="41">
                  <c:v>1.3160000000000001</c:v>
                </c:pt>
                <c:pt idx="42">
                  <c:v>1.2290000000000001</c:v>
                </c:pt>
                <c:pt idx="43">
                  <c:v>1.21</c:v>
                </c:pt>
                <c:pt idx="44">
                  <c:v>1.19</c:v>
                </c:pt>
                <c:pt idx="45">
                  <c:v>1.139</c:v>
                </c:pt>
                <c:pt idx="46">
                  <c:v>1.1379999999999999</c:v>
                </c:pt>
                <c:pt idx="47">
                  <c:v>1.137</c:v>
                </c:pt>
                <c:pt idx="48">
                  <c:v>1.0980000000000001</c:v>
                </c:pt>
                <c:pt idx="49">
                  <c:v>1.089</c:v>
                </c:pt>
                <c:pt idx="50">
                  <c:v>1.08</c:v>
                </c:pt>
                <c:pt idx="51">
                  <c:v>1.0680000000000001</c:v>
                </c:pt>
                <c:pt idx="52">
                  <c:v>1.0620000000000001</c:v>
                </c:pt>
                <c:pt idx="53">
                  <c:v>1.054</c:v>
                </c:pt>
                <c:pt idx="54">
                  <c:v>1.0349999999999999</c:v>
                </c:pt>
                <c:pt idx="55">
                  <c:v>1.032</c:v>
                </c:pt>
                <c:pt idx="56">
                  <c:v>1.028</c:v>
                </c:pt>
                <c:pt idx="57">
                  <c:v>1.02</c:v>
                </c:pt>
                <c:pt idx="58">
                  <c:v>1.022</c:v>
                </c:pt>
                <c:pt idx="59">
                  <c:v>1.024</c:v>
                </c:pt>
                <c:pt idx="60">
                  <c:v>1.018</c:v>
                </c:pt>
                <c:pt idx="61">
                  <c:v>1.0169999999999999</c:v>
                </c:pt>
                <c:pt idx="62">
                  <c:v>1.016</c:v>
                </c:pt>
                <c:pt idx="63">
                  <c:v>1.018</c:v>
                </c:pt>
                <c:pt idx="64">
                  <c:v>1.0189999999999999</c:v>
                </c:pt>
                <c:pt idx="65">
                  <c:v>1.02</c:v>
                </c:pt>
                <c:pt idx="66">
                  <c:v>1.012</c:v>
                </c:pt>
                <c:pt idx="67">
                  <c:v>1.0089999999999999</c:v>
                </c:pt>
                <c:pt idx="68">
                  <c:v>1.0069999999999999</c:v>
                </c:pt>
                <c:pt idx="69">
                  <c:v>1.008</c:v>
                </c:pt>
                <c:pt idx="70">
                  <c:v>1.0109999999999999</c:v>
                </c:pt>
                <c:pt idx="71">
                  <c:v>1.0129999999999999</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27548800"/>
        <c:axId val="127562880"/>
      </c:lineChart>
      <c:dateAx>
        <c:axId val="1275488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562880"/>
        <c:crosses val="autoZero"/>
        <c:auto val="1"/>
        <c:lblOffset val="100"/>
        <c:baseTimeUnit val="months"/>
        <c:majorUnit val="12"/>
        <c:majorTimeUnit val="months"/>
        <c:minorUnit val="12"/>
        <c:minorTimeUnit val="months"/>
      </c:dateAx>
      <c:valAx>
        <c:axId val="127562880"/>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548800"/>
        <c:crosses val="autoZero"/>
        <c:crossBetween val="between"/>
      </c:valAx>
      <c:spPr>
        <a:blipFill dpi="0" rotWithShape="1">
          <a:blip xmlns:r="http://schemas.openxmlformats.org/officeDocument/2006/relationships" r:embed="rId1"/>
          <a:srcRect/>
          <a:stretch>
            <a:fillRect l="58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920293829111E-2"/>
          <c:w val="0.96016473131384317"/>
          <c:h val="0.75543696963606632"/>
        </c:manualLayout>
      </c:layout>
      <c:lineChart>
        <c:grouping val="standard"/>
        <c:varyColors val="0"/>
        <c:ser>
          <c:idx val="0"/>
          <c:order val="0"/>
          <c:tx>
            <c:strRef>
              <c:f>'2.2.6'!$B$1</c:f>
              <c:strCache>
                <c:ptCount val="1"/>
                <c:pt idx="0">
                  <c:v>С/г</c:v>
                </c:pt>
              </c:strCache>
            </c:strRef>
          </c:tx>
          <c:spPr>
            <a:ln w="25400" cap="rnd" cmpd="sng">
              <a:solidFill>
                <a:srgbClr val="057D46"/>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'2.2.6'!$B$4:$B$21</c:f>
              <c:numCache>
                <c:formatCode>General</c:formatCode>
                <c:ptCount val="18"/>
                <c:pt idx="0">
                  <c:v>13.3</c:v>
                </c:pt>
                <c:pt idx="1">
                  <c:v>26.5</c:v>
                </c:pt>
                <c:pt idx="2">
                  <c:v>12.7</c:v>
                </c:pt>
                <c:pt idx="3">
                  <c:v>23.5</c:v>
                </c:pt>
                <c:pt idx="4">
                  <c:v>23.3</c:v>
                </c:pt>
                <c:pt idx="5">
                  <c:v>26.7</c:v>
                </c:pt>
                <c:pt idx="6">
                  <c:v>16.899999999999999</c:v>
                </c:pt>
                <c:pt idx="7">
                  <c:v>20</c:v>
                </c:pt>
                <c:pt idx="8" formatCode="0.0">
                  <c:v>13</c:v>
                </c:pt>
                <c:pt idx="9" formatCode="0.0">
                  <c:v>19.8</c:v>
                </c:pt>
                <c:pt idx="10" formatCode="0.0">
                  <c:v>1.7</c:v>
                </c:pt>
                <c:pt idx="11" formatCode="0.0">
                  <c:v>-10.4</c:v>
                </c:pt>
                <c:pt idx="12" formatCode="0.0">
                  <c:v>-10.5</c:v>
                </c:pt>
                <c:pt idx="13" formatCode="0.0">
                  <c:v>-22.8</c:v>
                </c:pt>
                <c:pt idx="14" formatCode="0.0">
                  <c:v>5</c:v>
                </c:pt>
                <c:pt idx="15" formatCode="0.0">
                  <c:v>-10.9</c:v>
                </c:pt>
                <c:pt idx="16" formatCode="0.0">
                  <c:v>8</c:v>
                </c:pt>
                <c:pt idx="17" formatCode="0.0">
                  <c:v>21.9</c:v>
                </c:pt>
              </c:numCache>
            </c:numRef>
          </c:val>
          <c:smooth val="0"/>
          <c:extLst>
            <c:ext xmlns:c16="http://schemas.microsoft.com/office/drawing/2014/chart" uri="{C3380CC4-5D6E-409C-BE32-E72D297353CC}">
              <c16:uniqueId val="{00000000-C732-4922-AD3E-77B7AA8245C3}"/>
            </c:ext>
          </c:extLst>
        </c:ser>
        <c:ser>
          <c:idx val="3"/>
          <c:order val="1"/>
          <c:tx>
            <c:strRef>
              <c:f>'2.2.6'!$C$1</c:f>
              <c:strCache>
                <c:ptCount val="1"/>
                <c:pt idx="0">
                  <c:v>Промисловість</c:v>
                </c:pt>
              </c:strCache>
            </c:strRef>
          </c:tx>
          <c:spPr>
            <a:ln w="25400" cap="rnd" cmpd="sng">
              <a:solidFill>
                <a:srgbClr val="91C864"/>
              </a:solidFill>
              <a:prstDash val="solid"/>
              <a:round/>
            </a:ln>
            <a:effectLst/>
          </c:spPr>
          <c:marker>
            <c:symbol val="none"/>
          </c:marker>
          <c:dPt>
            <c:idx val="8"/>
            <c:bubble3D val="0"/>
            <c:extLst>
              <c:ext xmlns:c16="http://schemas.microsoft.com/office/drawing/2014/chart" uri="{C3380CC4-5D6E-409C-BE32-E72D297353CC}">
                <c16:uniqueId val="{00000001-C732-4922-AD3E-77B7AA8245C3}"/>
              </c:ext>
            </c:extLst>
          </c:dPt>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'2.2.6'!$C$4:$C$21</c:f>
              <c:numCache>
                <c:formatCode>General</c:formatCode>
                <c:ptCount val="18"/>
                <c:pt idx="0">
                  <c:v>19</c:v>
                </c:pt>
                <c:pt idx="1">
                  <c:v>22.1</c:v>
                </c:pt>
                <c:pt idx="2">
                  <c:v>29.5</c:v>
                </c:pt>
                <c:pt idx="3">
                  <c:v>33.5</c:v>
                </c:pt>
                <c:pt idx="4">
                  <c:v>34.1</c:v>
                </c:pt>
                <c:pt idx="5">
                  <c:v>26.1</c:v>
                </c:pt>
                <c:pt idx="6">
                  <c:v>32</c:v>
                </c:pt>
                <c:pt idx="7">
                  <c:v>34.9</c:v>
                </c:pt>
                <c:pt idx="8" formatCode="0.0">
                  <c:v>26.4</c:v>
                </c:pt>
                <c:pt idx="9" formatCode="0.0">
                  <c:v>18.8</c:v>
                </c:pt>
                <c:pt idx="10" formatCode="0.0">
                  <c:v>23.1</c:v>
                </c:pt>
                <c:pt idx="11" formatCode="0.0">
                  <c:v>18.600000000000001</c:v>
                </c:pt>
                <c:pt idx="12" formatCode="0.0">
                  <c:v>16.8</c:v>
                </c:pt>
                <c:pt idx="13" formatCode="0.0">
                  <c:v>-8.9</c:v>
                </c:pt>
                <c:pt idx="14" formatCode="0.0">
                  <c:v>8.8000000000000007</c:v>
                </c:pt>
                <c:pt idx="15" formatCode="0.0">
                  <c:v>11.3</c:v>
                </c:pt>
                <c:pt idx="16" formatCode="0.0">
                  <c:v>22.6</c:v>
                </c:pt>
                <c:pt idx="17" formatCode="0.0">
                  <c:v>19.600000000000001</c:v>
                </c:pt>
              </c:numCache>
            </c:numRef>
          </c:val>
          <c:smooth val="0"/>
          <c:extLst>
            <c:ext xmlns:c16="http://schemas.microsoft.com/office/drawing/2014/chart" uri="{C3380CC4-5D6E-409C-BE32-E72D297353CC}">
              <c16:uniqueId val="{00000002-C732-4922-AD3E-77B7AA8245C3}"/>
            </c:ext>
          </c:extLst>
        </c:ser>
        <c:ser>
          <c:idx val="5"/>
          <c:order val="2"/>
          <c:tx>
            <c:strRef>
              <c:f>'2.2.6'!$D$1</c:f>
              <c:strCache>
                <c:ptCount val="1"/>
                <c:pt idx="0">
                  <c:v>Будівництво</c:v>
                </c:pt>
              </c:strCache>
            </c:strRef>
          </c:tx>
          <c:spPr>
            <a:ln w="25400" cap="rnd" cmpd="sng">
              <a:solidFill>
                <a:srgbClr val="7D0532"/>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'2.2.6'!$D$4:$D$21</c:f>
              <c:numCache>
                <c:formatCode>General</c:formatCode>
                <c:ptCount val="18"/>
                <c:pt idx="0">
                  <c:v>3.4</c:v>
                </c:pt>
                <c:pt idx="1">
                  <c:v>17.899999999999999</c:v>
                </c:pt>
                <c:pt idx="2">
                  <c:v>-11.1</c:v>
                </c:pt>
                <c:pt idx="3">
                  <c:v>-22.2</c:v>
                </c:pt>
                <c:pt idx="4">
                  <c:v>17.899999999999999</c:v>
                </c:pt>
                <c:pt idx="5">
                  <c:v>17.899999999999999</c:v>
                </c:pt>
                <c:pt idx="6">
                  <c:v>3.7</c:v>
                </c:pt>
                <c:pt idx="7">
                  <c:v>10.7</c:v>
                </c:pt>
                <c:pt idx="8" formatCode="0.0">
                  <c:v>36.799999999999997</c:v>
                </c:pt>
                <c:pt idx="9" formatCode="0.0">
                  <c:v>33.299999999999997</c:v>
                </c:pt>
                <c:pt idx="10" formatCode="0.0">
                  <c:v>16.7</c:v>
                </c:pt>
                <c:pt idx="11" formatCode="0.0">
                  <c:v>16.7</c:v>
                </c:pt>
                <c:pt idx="12" formatCode="0.0">
                  <c:v>10</c:v>
                </c:pt>
                <c:pt idx="13" formatCode="0.0">
                  <c:v>-16.7</c:v>
                </c:pt>
                <c:pt idx="14" formatCode="0.0">
                  <c:v>9.1</c:v>
                </c:pt>
                <c:pt idx="15" formatCode="0.0">
                  <c:v>-4.5</c:v>
                </c:pt>
                <c:pt idx="16" formatCode="0.0">
                  <c:v>15</c:v>
                </c:pt>
                <c:pt idx="17" formatCode="0.0">
                  <c:v>15</c:v>
                </c:pt>
              </c:numCache>
            </c:numRef>
          </c:val>
          <c:smooth val="0"/>
          <c:extLst>
            <c:ext xmlns:c16="http://schemas.microsoft.com/office/drawing/2014/chart" uri="{C3380CC4-5D6E-409C-BE32-E72D297353CC}">
              <c16:uniqueId val="{00000003-C732-4922-AD3E-77B7AA8245C3}"/>
            </c:ext>
          </c:extLst>
        </c:ser>
        <c:ser>
          <c:idx val="1"/>
          <c:order val="3"/>
          <c:tx>
            <c:strRef>
              <c:f>'2.2.6'!$E$1</c:f>
              <c:strCache>
                <c:ptCount val="1"/>
                <c:pt idx="0">
                  <c:v>Торгівля</c:v>
                </c:pt>
              </c:strCache>
            </c:strRef>
          </c:tx>
          <c:spPr>
            <a:ln w="25400" cap="rnd" cmpd="sng">
              <a:solidFill>
                <a:srgbClr val="DC4B64"/>
              </a:solidFill>
              <a:prstDash val="solid"/>
              <a:round/>
            </a:ln>
            <a:effectLst/>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'2.2.6'!$E$4:$E$21</c:f>
              <c:numCache>
                <c:formatCode>General</c:formatCode>
                <c:ptCount val="18"/>
                <c:pt idx="0">
                  <c:v>13.6</c:v>
                </c:pt>
                <c:pt idx="1">
                  <c:v>17.5</c:v>
                </c:pt>
                <c:pt idx="2">
                  <c:v>18.5</c:v>
                </c:pt>
                <c:pt idx="3">
                  <c:v>21.5</c:v>
                </c:pt>
                <c:pt idx="4">
                  <c:v>27.8</c:v>
                </c:pt>
                <c:pt idx="5">
                  <c:v>16.5</c:v>
                </c:pt>
                <c:pt idx="6">
                  <c:v>19.7</c:v>
                </c:pt>
                <c:pt idx="7">
                  <c:v>21.4</c:v>
                </c:pt>
                <c:pt idx="8" formatCode="0.0">
                  <c:v>17.7</c:v>
                </c:pt>
                <c:pt idx="9" formatCode="0.0">
                  <c:v>22.5</c:v>
                </c:pt>
                <c:pt idx="10" formatCode="0.0">
                  <c:v>11.2</c:v>
                </c:pt>
                <c:pt idx="11" formatCode="0.0">
                  <c:v>16.2</c:v>
                </c:pt>
                <c:pt idx="12" formatCode="0.0">
                  <c:v>16.399999999999999</c:v>
                </c:pt>
                <c:pt idx="13" formatCode="0.0">
                  <c:v>-6.4</c:v>
                </c:pt>
                <c:pt idx="14" formatCode="0.0">
                  <c:v>5.9</c:v>
                </c:pt>
                <c:pt idx="15" formatCode="0.0">
                  <c:v>3.6</c:v>
                </c:pt>
                <c:pt idx="16" formatCode="0.0">
                  <c:v>3.7</c:v>
                </c:pt>
                <c:pt idx="17" formatCode="0.0">
                  <c:v>14.6</c:v>
                </c:pt>
              </c:numCache>
            </c:numRef>
          </c:val>
          <c:smooth val="0"/>
          <c:extLst>
            <c:ext xmlns:c16="http://schemas.microsoft.com/office/drawing/2014/chart" uri="{C3380CC4-5D6E-409C-BE32-E72D297353CC}">
              <c16:uniqueId val="{00000004-C732-4922-AD3E-77B7AA8245C3}"/>
            </c:ext>
          </c:extLst>
        </c:ser>
        <c:ser>
          <c:idx val="2"/>
          <c:order val="4"/>
          <c:tx>
            <c:strRef>
              <c:f>'2.2.6'!$F$1</c:f>
              <c:strCache>
                <c:ptCount val="1"/>
                <c:pt idx="0">
                  <c:v>Транспорт</c:v>
                </c:pt>
              </c:strCache>
            </c:strRef>
          </c:tx>
          <c:spPr>
            <a:ln w="25400" cap="rnd" cmpd="sng">
              <a:solidFill>
                <a:srgbClr val="005591"/>
              </a:solidFill>
              <a:prstDash val="solid"/>
              <a:round/>
            </a:ln>
            <a:effectLst/>
          </c:spPr>
          <c:marker>
            <c:symbol val="none"/>
          </c:marker>
          <c:dPt>
            <c:idx val="0"/>
            <c:bubble3D val="0"/>
            <c:extLst>
              <c:ext xmlns:c16="http://schemas.microsoft.com/office/drawing/2014/chart" uri="{C3380CC4-5D6E-409C-BE32-E72D297353CC}">
                <c16:uniqueId val="{00000005-C732-4922-AD3E-77B7AA8245C3}"/>
              </c:ext>
            </c:extLst>
          </c:dPt>
          <c:dPt>
            <c:idx val="6"/>
            <c:bubble3D val="0"/>
            <c:extLst>
              <c:ext xmlns:c16="http://schemas.microsoft.com/office/drawing/2014/chart" uri="{C3380CC4-5D6E-409C-BE32-E72D297353CC}">
                <c16:uniqueId val="{00000006-C732-4922-AD3E-77B7AA8245C3}"/>
              </c:ext>
            </c:extLst>
          </c:dPt>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'2.2.6'!$F$4:$F$21</c:f>
              <c:numCache>
                <c:formatCode>General</c:formatCode>
                <c:ptCount val="18"/>
                <c:pt idx="0">
                  <c:v>29.5</c:v>
                </c:pt>
                <c:pt idx="1">
                  <c:v>33.799999999999997</c:v>
                </c:pt>
                <c:pt idx="2">
                  <c:v>42.2</c:v>
                </c:pt>
                <c:pt idx="3">
                  <c:v>19.399999999999999</c:v>
                </c:pt>
                <c:pt idx="4">
                  <c:v>24.2</c:v>
                </c:pt>
                <c:pt idx="5">
                  <c:v>36.1</c:v>
                </c:pt>
                <c:pt idx="6">
                  <c:v>18.2</c:v>
                </c:pt>
                <c:pt idx="7">
                  <c:v>21.9</c:v>
                </c:pt>
                <c:pt idx="8" formatCode="0.0">
                  <c:v>38.799999999999997</c:v>
                </c:pt>
                <c:pt idx="9" formatCode="0.0">
                  <c:v>32.1</c:v>
                </c:pt>
                <c:pt idx="10" formatCode="0.0">
                  <c:v>26.6</c:v>
                </c:pt>
                <c:pt idx="11" formatCode="0.0">
                  <c:v>31.3</c:v>
                </c:pt>
                <c:pt idx="12" formatCode="0.0">
                  <c:v>26.6</c:v>
                </c:pt>
                <c:pt idx="13" formatCode="0.0">
                  <c:v>-2.2999999999999998</c:v>
                </c:pt>
                <c:pt idx="14" formatCode="0.0">
                  <c:v>9.5</c:v>
                </c:pt>
                <c:pt idx="15" formatCode="0.0">
                  <c:v>12.9</c:v>
                </c:pt>
                <c:pt idx="16" formatCode="0.0">
                  <c:v>14.1</c:v>
                </c:pt>
                <c:pt idx="17" formatCode="0.0">
                  <c:v>16.7</c:v>
                </c:pt>
              </c:numCache>
            </c:numRef>
          </c:val>
          <c:smooth val="0"/>
          <c:extLst>
            <c:ext xmlns:c16="http://schemas.microsoft.com/office/drawing/2014/chart" uri="{C3380CC4-5D6E-409C-BE32-E72D297353CC}">
              <c16:uniqueId val="{00000007-C732-4922-AD3E-77B7AA8245C3}"/>
            </c:ext>
          </c:extLst>
        </c:ser>
        <c:ser>
          <c:idx val="4"/>
          <c:order val="5"/>
          <c:tx>
            <c:strRef>
              <c:f>'2.2.6'!$G$1</c:f>
              <c:strCache>
                <c:ptCount val="1"/>
                <c:pt idx="0">
                  <c:v>Інші</c:v>
                </c:pt>
              </c:strCache>
            </c:strRef>
          </c:tx>
          <c:spPr>
            <a:ln w="25400" cmpd="sng">
              <a:solidFill>
                <a:srgbClr val="46AFE6"/>
              </a:solidFill>
              <a:prstDash val="solid"/>
            </a:ln>
          </c:spPr>
          <c:marker>
            <c:symbol val="none"/>
          </c:marker>
          <c:cat>
            <c:strRef>
              <c:f>'2.2.6'!$H$4:$H$21</c:f>
              <c:strCache>
                <c:ptCount val="18"/>
                <c:pt idx="1">
                  <c:v>II.17</c:v>
                </c:pt>
                <c:pt idx="3">
                  <c:v>IV.17</c:v>
                </c:pt>
                <c:pt idx="5">
                  <c:v>II.18</c:v>
                </c:pt>
                <c:pt idx="7">
                  <c:v>IV.18</c:v>
                </c:pt>
                <c:pt idx="9">
                  <c:v>II.19</c:v>
                </c:pt>
                <c:pt idx="11">
                  <c:v>IV.19</c:v>
                </c:pt>
                <c:pt idx="13">
                  <c:v>ІI.20</c:v>
                </c:pt>
                <c:pt idx="15">
                  <c:v>IV.20</c:v>
                </c:pt>
                <c:pt idx="17">
                  <c:v>ІI.21</c:v>
                </c:pt>
              </c:strCache>
            </c:strRef>
          </c:cat>
          <c:val>
            <c:numRef>
              <c:f>'2.2.6'!$G$4:$G$21</c:f>
              <c:numCache>
                <c:formatCode>General</c:formatCode>
                <c:ptCount val="18"/>
                <c:pt idx="0">
                  <c:v>9.6999999999999993</c:v>
                </c:pt>
                <c:pt idx="1">
                  <c:v>2.4</c:v>
                </c:pt>
                <c:pt idx="2">
                  <c:v>30.2</c:v>
                </c:pt>
                <c:pt idx="3">
                  <c:v>20.2</c:v>
                </c:pt>
                <c:pt idx="4">
                  <c:v>23.7</c:v>
                </c:pt>
                <c:pt idx="5">
                  <c:v>12.5</c:v>
                </c:pt>
                <c:pt idx="6">
                  <c:v>25</c:v>
                </c:pt>
                <c:pt idx="7">
                  <c:v>16</c:v>
                </c:pt>
                <c:pt idx="8" formatCode="0.0">
                  <c:v>28.6</c:v>
                </c:pt>
                <c:pt idx="9" formatCode="0.0">
                  <c:v>23.2</c:v>
                </c:pt>
                <c:pt idx="10" formatCode="0.0">
                  <c:v>25.9</c:v>
                </c:pt>
                <c:pt idx="11" formatCode="0.0">
                  <c:v>19.5</c:v>
                </c:pt>
                <c:pt idx="12" formatCode="0.0">
                  <c:v>19.5</c:v>
                </c:pt>
                <c:pt idx="13" formatCode="0.0">
                  <c:v>-12.9</c:v>
                </c:pt>
                <c:pt idx="14" formatCode="0.0">
                  <c:v>-6.1</c:v>
                </c:pt>
                <c:pt idx="15" formatCode="0.0">
                  <c:v>-1.7</c:v>
                </c:pt>
                <c:pt idx="16" formatCode="0.0">
                  <c:v>3.4</c:v>
                </c:pt>
                <c:pt idx="17" formatCode="0.0">
                  <c:v>11.7</c:v>
                </c:pt>
              </c:numCache>
            </c:numRef>
          </c:val>
          <c:smooth val="0"/>
          <c:extLst>
            <c:ext xmlns:c16="http://schemas.microsoft.com/office/drawing/2014/chart" uri="{C3380CC4-5D6E-409C-BE32-E72D297353CC}">
              <c16:uniqueId val="{00000008-C732-4922-AD3E-77B7AA8245C3}"/>
            </c:ext>
          </c:extLst>
        </c:ser>
        <c:dLbls>
          <c:showLegendKey val="0"/>
          <c:showVal val="0"/>
          <c:showCatName val="0"/>
          <c:showSerName val="0"/>
          <c:showPercent val="0"/>
          <c:showBubbleSize val="0"/>
        </c:dLbls>
        <c:smooth val="0"/>
        <c:axId val="131887104"/>
        <c:axId val="131888640"/>
      </c:lineChart>
      <c:catAx>
        <c:axId val="131887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888640"/>
        <c:crosses val="autoZero"/>
        <c:auto val="1"/>
        <c:lblAlgn val="ctr"/>
        <c:lblOffset val="100"/>
        <c:tickLblSkip val="1"/>
        <c:tickMarkSkip val="4"/>
        <c:noMultiLvlLbl val="0"/>
      </c:catAx>
      <c:valAx>
        <c:axId val="131888640"/>
        <c:scaling>
          <c:orientation val="minMax"/>
          <c:max val="4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887104"/>
        <c:crosses val="autoZero"/>
        <c:crossBetween val="between"/>
        <c:majorUnit val="15"/>
      </c:valAx>
      <c:spPr>
        <a:noFill/>
        <a:ln w="9525">
          <a:solidFill>
            <a:srgbClr val="505050"/>
          </a:solidFill>
        </a:ln>
        <a:effectLst/>
      </c:spPr>
    </c:plotArea>
    <c:legend>
      <c:legendPos val="b"/>
      <c:layout>
        <c:manualLayout>
          <c:xMode val="edge"/>
          <c:yMode val="edge"/>
          <c:x val="3.296702940133367E-2"/>
          <c:y val="0.77832899901897745"/>
          <c:w val="0.92307682323734286"/>
          <c:h val="0.2060282644461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503254398768277E-2"/>
          <c:w val="0.96130324795165512"/>
          <c:h val="0.8086073951593532"/>
        </c:manualLayout>
      </c:layout>
      <c:lineChart>
        <c:grouping val="standard"/>
        <c:varyColors val="0"/>
        <c:ser>
          <c:idx val="0"/>
          <c:order val="0"/>
          <c:tx>
            <c:strRef>
              <c:f>'2.2.7'!$B$1</c:f>
              <c:strCache>
                <c:ptCount val="1"/>
                <c:pt idx="0">
                  <c:v>Роздрібна торгівля</c:v>
                </c:pt>
              </c:strCache>
            </c:strRef>
          </c:tx>
          <c:spPr>
            <a:ln w="25400" cap="rnd" cmpd="sng">
              <a:solidFill>
                <a:srgbClr val="057D46"/>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'2.2.7'!$B$4:$B$20</c:f>
              <c:numCache>
                <c:formatCode>0.0</c:formatCode>
                <c:ptCount val="17"/>
                <c:pt idx="0">
                  <c:v>100</c:v>
                </c:pt>
                <c:pt idx="1">
                  <c:v>102.6</c:v>
                </c:pt>
                <c:pt idx="2">
                  <c:v>98.1</c:v>
                </c:pt>
                <c:pt idx="3">
                  <c:v>87</c:v>
                </c:pt>
                <c:pt idx="4">
                  <c:v>95.1</c:v>
                </c:pt>
                <c:pt idx="5">
                  <c:v>100.5</c:v>
                </c:pt>
                <c:pt idx="6">
                  <c:v>106.1</c:v>
                </c:pt>
                <c:pt idx="7">
                  <c:v>106.4</c:v>
                </c:pt>
                <c:pt idx="8">
                  <c:v>110.1</c:v>
                </c:pt>
                <c:pt idx="9">
                  <c:v>113.1</c:v>
                </c:pt>
                <c:pt idx="10">
                  <c:v>114</c:v>
                </c:pt>
                <c:pt idx="11">
                  <c:v>116.1</c:v>
                </c:pt>
                <c:pt idx="12">
                  <c:v>114.7</c:v>
                </c:pt>
                <c:pt idx="13">
                  <c:v>119.3</c:v>
                </c:pt>
                <c:pt idx="14">
                  <c:v>122.8</c:v>
                </c:pt>
                <c:pt idx="15">
                  <c:v>128.6</c:v>
                </c:pt>
                <c:pt idx="16">
                  <c:v>128.6</c:v>
                </c:pt>
              </c:numCache>
            </c:numRef>
          </c:val>
          <c:smooth val="0"/>
          <c:extLst>
            <c:ext xmlns:c16="http://schemas.microsoft.com/office/drawing/2014/chart" uri="{C3380CC4-5D6E-409C-BE32-E72D297353CC}">
              <c16:uniqueId val="{00000000-28BC-419D-BE32-F70E10F3859D}"/>
            </c:ext>
          </c:extLst>
        </c:ser>
        <c:ser>
          <c:idx val="1"/>
          <c:order val="1"/>
          <c:tx>
            <c:strRef>
              <c:f>'2.2.7'!$C$1</c:f>
              <c:strCache>
                <c:ptCount val="1"/>
                <c:pt idx="0">
                  <c:v>Пасажирообіг</c:v>
                </c:pt>
              </c:strCache>
            </c:strRef>
          </c:tx>
          <c:spPr>
            <a:ln w="25400" cap="rnd" cmpd="sng">
              <a:solidFill>
                <a:srgbClr val="91C864"/>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'2.2.7'!$C$4:$C$20</c:f>
              <c:numCache>
                <c:formatCode>0.0</c:formatCode>
                <c:ptCount val="17"/>
                <c:pt idx="0">
                  <c:v>101</c:v>
                </c:pt>
                <c:pt idx="1">
                  <c:v>97.7</c:v>
                </c:pt>
                <c:pt idx="2">
                  <c:v>39.700000000000003</c:v>
                </c:pt>
                <c:pt idx="3">
                  <c:v>5.7</c:v>
                </c:pt>
                <c:pt idx="4">
                  <c:v>11.4</c:v>
                </c:pt>
                <c:pt idx="5">
                  <c:v>45.5</c:v>
                </c:pt>
                <c:pt idx="6">
                  <c:v>67.900000000000006</c:v>
                </c:pt>
                <c:pt idx="7">
                  <c:v>81.7</c:v>
                </c:pt>
                <c:pt idx="8">
                  <c:v>78</c:v>
                </c:pt>
                <c:pt idx="9">
                  <c:v>75.099999999999994</c:v>
                </c:pt>
                <c:pt idx="10">
                  <c:v>73.900000000000006</c:v>
                </c:pt>
                <c:pt idx="11">
                  <c:v>77.2</c:v>
                </c:pt>
                <c:pt idx="12">
                  <c:v>78.3</c:v>
                </c:pt>
                <c:pt idx="13">
                  <c:v>83.7</c:v>
                </c:pt>
                <c:pt idx="14">
                  <c:v>85.5</c:v>
                </c:pt>
                <c:pt idx="15">
                  <c:v>84.2</c:v>
                </c:pt>
                <c:pt idx="16">
                  <c:v>91.2</c:v>
                </c:pt>
              </c:numCache>
            </c:numRef>
          </c:val>
          <c:smooth val="0"/>
          <c:extLst>
            <c:ext xmlns:c16="http://schemas.microsoft.com/office/drawing/2014/chart" uri="{C3380CC4-5D6E-409C-BE32-E72D297353CC}">
              <c16:uniqueId val="{00000001-28BC-419D-BE32-F70E10F3859D}"/>
            </c:ext>
          </c:extLst>
        </c:ser>
        <c:ser>
          <c:idx val="2"/>
          <c:order val="2"/>
          <c:tx>
            <c:strRef>
              <c:f>'2.2.7'!$D$1</c:f>
              <c:strCache>
                <c:ptCount val="1"/>
                <c:pt idx="0">
                  <c:v>Вантажообіг</c:v>
                </c:pt>
              </c:strCache>
            </c:strRef>
          </c:tx>
          <c:spPr>
            <a:ln w="25400" cap="rnd" cmpd="sng">
              <a:solidFill>
                <a:srgbClr val="7D0532"/>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'2.2.7'!$D$4:$D$20</c:f>
              <c:numCache>
                <c:formatCode>0.0</c:formatCode>
                <c:ptCount val="17"/>
                <c:pt idx="0">
                  <c:v>100</c:v>
                </c:pt>
                <c:pt idx="1">
                  <c:v>106.1</c:v>
                </c:pt>
                <c:pt idx="2">
                  <c:v>105.9</c:v>
                </c:pt>
                <c:pt idx="3">
                  <c:v>95.7</c:v>
                </c:pt>
                <c:pt idx="4">
                  <c:v>93.4</c:v>
                </c:pt>
                <c:pt idx="5">
                  <c:v>95.8</c:v>
                </c:pt>
                <c:pt idx="6">
                  <c:v>103.8</c:v>
                </c:pt>
                <c:pt idx="7">
                  <c:v>109</c:v>
                </c:pt>
                <c:pt idx="8">
                  <c:v>103.2</c:v>
                </c:pt>
                <c:pt idx="9">
                  <c:v>109.3</c:v>
                </c:pt>
                <c:pt idx="10">
                  <c:v>109.4</c:v>
                </c:pt>
                <c:pt idx="11">
                  <c:v>108</c:v>
                </c:pt>
                <c:pt idx="12">
                  <c:v>102.2</c:v>
                </c:pt>
                <c:pt idx="13">
                  <c:v>100.4</c:v>
                </c:pt>
                <c:pt idx="14">
                  <c:v>102.2</c:v>
                </c:pt>
                <c:pt idx="15">
                  <c:v>105.7</c:v>
                </c:pt>
                <c:pt idx="16">
                  <c:v>110.6</c:v>
                </c:pt>
              </c:numCache>
            </c:numRef>
          </c:val>
          <c:smooth val="0"/>
          <c:extLst>
            <c:ext xmlns:c16="http://schemas.microsoft.com/office/drawing/2014/chart" uri="{C3380CC4-5D6E-409C-BE32-E72D297353CC}">
              <c16:uniqueId val="{00000002-28BC-419D-BE32-F70E10F3859D}"/>
            </c:ext>
          </c:extLst>
        </c:ser>
        <c:ser>
          <c:idx val="3"/>
          <c:order val="3"/>
          <c:tx>
            <c:strRef>
              <c:f>'2.2.7'!$E$1</c:f>
              <c:strCache>
                <c:ptCount val="1"/>
                <c:pt idx="0">
                  <c:v>Будівництво</c:v>
                </c:pt>
              </c:strCache>
            </c:strRef>
          </c:tx>
          <c:spPr>
            <a:ln w="25400" cap="rnd" cmpd="sng">
              <a:solidFill>
                <a:srgbClr val="DC4B64"/>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'2.2.7'!$E$4:$E$20</c:f>
              <c:numCache>
                <c:formatCode>0.0</c:formatCode>
                <c:ptCount val="17"/>
                <c:pt idx="0">
                  <c:v>100</c:v>
                </c:pt>
                <c:pt idx="1">
                  <c:v>97.3</c:v>
                </c:pt>
                <c:pt idx="2">
                  <c:v>95.5</c:v>
                </c:pt>
                <c:pt idx="3">
                  <c:v>92.9</c:v>
                </c:pt>
                <c:pt idx="4">
                  <c:v>100.6</c:v>
                </c:pt>
                <c:pt idx="5">
                  <c:v>99.4</c:v>
                </c:pt>
                <c:pt idx="6">
                  <c:v>102.1</c:v>
                </c:pt>
                <c:pt idx="7">
                  <c:v>105.7</c:v>
                </c:pt>
                <c:pt idx="8">
                  <c:v>108.4</c:v>
                </c:pt>
                <c:pt idx="9">
                  <c:v>111.1</c:v>
                </c:pt>
                <c:pt idx="10">
                  <c:v>111.5</c:v>
                </c:pt>
                <c:pt idx="11">
                  <c:v>110.2</c:v>
                </c:pt>
                <c:pt idx="12">
                  <c:v>94.1</c:v>
                </c:pt>
                <c:pt idx="13">
                  <c:v>92.6</c:v>
                </c:pt>
                <c:pt idx="14">
                  <c:v>92.3</c:v>
                </c:pt>
                <c:pt idx="15">
                  <c:v>102.8</c:v>
                </c:pt>
                <c:pt idx="16">
                  <c:v>95.7</c:v>
                </c:pt>
              </c:numCache>
            </c:numRef>
          </c:val>
          <c:smooth val="0"/>
          <c:extLst>
            <c:ext xmlns:c16="http://schemas.microsoft.com/office/drawing/2014/chart" uri="{C3380CC4-5D6E-409C-BE32-E72D297353CC}">
              <c16:uniqueId val="{00000003-28BC-419D-BE32-F70E10F3859D}"/>
            </c:ext>
          </c:extLst>
        </c:ser>
        <c:ser>
          <c:idx val="4"/>
          <c:order val="4"/>
          <c:tx>
            <c:strRef>
              <c:f>'2.2.7'!$F$1</c:f>
              <c:strCache>
                <c:ptCount val="1"/>
                <c:pt idx="0">
                  <c:v>Промисловість</c:v>
                </c:pt>
              </c:strCache>
            </c:strRef>
          </c:tx>
          <c:spPr>
            <a:ln w="25400" cap="rnd" cmpd="sng">
              <a:solidFill>
                <a:srgbClr val="005591"/>
              </a:solidFill>
              <a:prstDash val="solid"/>
              <a:round/>
            </a:ln>
            <a:effectLst/>
          </c:spPr>
          <c:marker>
            <c:symbol val="none"/>
          </c:marker>
          <c:cat>
            <c:strRef>
              <c:f>'2.2.7'!$A$4:$A$20</c:f>
              <c:strCache>
                <c:ptCount val="17"/>
                <c:pt idx="0">
                  <c:v>01.20</c:v>
                </c:pt>
                <c:pt idx="1">
                  <c:v>02.20</c:v>
                </c:pt>
                <c:pt idx="2">
                  <c:v>03.20</c:v>
                </c:pt>
                <c:pt idx="3">
                  <c:v>04.20</c:v>
                </c:pt>
                <c:pt idx="4">
                  <c:v>05.20</c:v>
                </c:pt>
                <c:pt idx="5">
                  <c:v>06.20</c:v>
                </c:pt>
                <c:pt idx="6">
                  <c:v>07.20</c:v>
                </c:pt>
                <c:pt idx="7">
                  <c:v>08.20</c:v>
                </c:pt>
                <c:pt idx="8">
                  <c:v>09.20</c:v>
                </c:pt>
                <c:pt idx="9">
                  <c:v>10.20</c:v>
                </c:pt>
                <c:pt idx="10">
                  <c:v>11.20</c:v>
                </c:pt>
                <c:pt idx="11">
                  <c:v>12.20</c:v>
                </c:pt>
                <c:pt idx="12">
                  <c:v>01.21</c:v>
                </c:pt>
                <c:pt idx="13">
                  <c:v>02.21</c:v>
                </c:pt>
                <c:pt idx="14">
                  <c:v>03.21</c:v>
                </c:pt>
                <c:pt idx="15">
                  <c:v>04.21</c:v>
                </c:pt>
                <c:pt idx="16">
                  <c:v>05.21</c:v>
                </c:pt>
              </c:strCache>
            </c:strRef>
          </c:cat>
          <c:val>
            <c:numRef>
              <c:f>'2.2.7'!$F$4:$F$20</c:f>
              <c:numCache>
                <c:formatCode>0.0</c:formatCode>
                <c:ptCount val="17"/>
                <c:pt idx="0">
                  <c:v>100</c:v>
                </c:pt>
                <c:pt idx="1">
                  <c:v>100</c:v>
                </c:pt>
                <c:pt idx="2">
                  <c:v>98</c:v>
                </c:pt>
                <c:pt idx="3">
                  <c:v>92</c:v>
                </c:pt>
                <c:pt idx="4">
                  <c:v>94.7</c:v>
                </c:pt>
                <c:pt idx="5">
                  <c:v>98.4</c:v>
                </c:pt>
                <c:pt idx="6">
                  <c:v>100</c:v>
                </c:pt>
                <c:pt idx="7">
                  <c:v>100.1</c:v>
                </c:pt>
                <c:pt idx="8">
                  <c:v>98.9</c:v>
                </c:pt>
                <c:pt idx="9">
                  <c:v>98.5</c:v>
                </c:pt>
                <c:pt idx="10">
                  <c:v>100.2</c:v>
                </c:pt>
                <c:pt idx="11">
                  <c:v>101.2</c:v>
                </c:pt>
                <c:pt idx="12">
                  <c:v>98.1</c:v>
                </c:pt>
                <c:pt idx="13">
                  <c:v>98.6</c:v>
                </c:pt>
                <c:pt idx="14">
                  <c:v>100.4</c:v>
                </c:pt>
                <c:pt idx="15">
                  <c:v>103</c:v>
                </c:pt>
                <c:pt idx="16">
                  <c:v>99.9</c:v>
                </c:pt>
              </c:numCache>
            </c:numRef>
          </c:val>
          <c:smooth val="0"/>
          <c:extLst>
            <c:ext xmlns:c16="http://schemas.microsoft.com/office/drawing/2014/chart" uri="{C3380CC4-5D6E-409C-BE32-E72D297353CC}">
              <c16:uniqueId val="{00000004-28BC-419D-BE32-F70E10F3859D}"/>
            </c:ext>
          </c:extLst>
        </c:ser>
        <c:dLbls>
          <c:showLegendKey val="0"/>
          <c:showVal val="0"/>
          <c:showCatName val="0"/>
          <c:showSerName val="0"/>
          <c:showPercent val="0"/>
          <c:showBubbleSize val="0"/>
        </c:dLbls>
        <c:smooth val="0"/>
        <c:axId val="132045824"/>
        <c:axId val="131924736"/>
      </c:lineChart>
      <c:dateAx>
        <c:axId val="1320458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1924736"/>
        <c:crosses val="autoZero"/>
        <c:auto val="1"/>
        <c:lblOffset val="100"/>
        <c:baseTimeUnit val="months"/>
        <c:majorUnit val="4"/>
        <c:majorTimeUnit val="months"/>
        <c:minorUnit val="24"/>
        <c:minorTimeUnit val="months"/>
      </c:dateAx>
      <c:valAx>
        <c:axId val="13192473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20458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6120101344384E-2"/>
          <c:y val="0.84536227675750553"/>
          <c:w val="0.92417136283764267"/>
          <c:h val="0.1531453399923017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'2.2.8'!$B$1</c:f>
              <c:strCache>
                <c:ptCount val="1"/>
                <c:pt idx="0">
                  <c:v>ІОДА</c:v>
                </c:pt>
              </c:strCache>
            </c:strRef>
          </c:tx>
          <c:spPr>
            <a:ln w="25400" cmpd="sng">
              <a:solidFill>
                <a:srgbClr val="057D46"/>
              </a:solidFill>
              <a:prstDash val="solid"/>
            </a:ln>
          </c:spPr>
          <c:marker>
            <c:symbol val="none"/>
          </c:marker>
          <c:cat>
            <c:strRef>
              <c:f>'2.2.8'!$G$4:$G$27</c:f>
              <c:strCache>
                <c:ptCount val="24"/>
                <c:pt idx="0">
                  <c:v>07.19</c:v>
                </c:pt>
                <c:pt idx="6">
                  <c:v>01.20</c:v>
                </c:pt>
                <c:pt idx="12">
                  <c:v>07.20</c:v>
                </c:pt>
                <c:pt idx="18">
                  <c:v>01.21</c:v>
                </c:pt>
                <c:pt idx="23">
                  <c:v>06.21</c:v>
                </c:pt>
              </c:strCache>
            </c:strRef>
          </c:cat>
          <c:val>
            <c:numRef>
              <c:f>'2.2.8'!$B$4:$B$27</c:f>
              <c:numCache>
                <c:formatCode>0.0</c:formatCode>
                <c:ptCount val="24"/>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pt idx="18">
                  <c:v>37.6</c:v>
                </c:pt>
                <c:pt idx="19">
                  <c:v>48.8</c:v>
                </c:pt>
                <c:pt idx="20">
                  <c:v>51.4</c:v>
                </c:pt>
                <c:pt idx="21">
                  <c:v>46.9</c:v>
                </c:pt>
                <c:pt idx="22">
                  <c:v>50.5</c:v>
                </c:pt>
                <c:pt idx="23">
                  <c:v>51.6</c:v>
                </c:pt>
              </c:numCache>
            </c:numRef>
          </c:val>
          <c:smooth val="0"/>
          <c:extLst>
            <c:ext xmlns:c16="http://schemas.microsoft.com/office/drawing/2014/chart" uri="{C3380CC4-5D6E-409C-BE32-E72D297353CC}">
              <c16:uniqueId val="{00000000-9184-4A0D-A8DB-8217743BB4DB}"/>
            </c:ext>
          </c:extLst>
        </c:ser>
        <c:ser>
          <c:idx val="2"/>
          <c:order val="1"/>
          <c:tx>
            <c:strRef>
              <c:f>'2.2.8'!$C$1</c:f>
              <c:strCache>
                <c:ptCount val="1"/>
                <c:pt idx="0">
                  <c:v>Промисловість</c:v>
                </c:pt>
              </c:strCache>
            </c:strRef>
          </c:tx>
          <c:spPr>
            <a:ln w="25400" cap="rnd" cmpd="sng">
              <a:solidFill>
                <a:srgbClr val="91C864"/>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'2.2.8'!$C$4:$C$27</c:f>
              <c:numCache>
                <c:formatCode>0.0</c:formatCode>
                <c:ptCount val="24"/>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pt idx="18">
                  <c:v>38.6</c:v>
                </c:pt>
                <c:pt idx="19">
                  <c:v>50.3</c:v>
                </c:pt>
                <c:pt idx="20">
                  <c:v>52.3</c:v>
                </c:pt>
                <c:pt idx="21">
                  <c:v>49.8</c:v>
                </c:pt>
                <c:pt idx="22">
                  <c:v>50.8</c:v>
                </c:pt>
                <c:pt idx="23">
                  <c:v>52.5</c:v>
                </c:pt>
              </c:numCache>
            </c:numRef>
          </c:val>
          <c:smooth val="0"/>
          <c:extLst>
            <c:ext xmlns:c16="http://schemas.microsoft.com/office/drawing/2014/chart" uri="{C3380CC4-5D6E-409C-BE32-E72D297353CC}">
              <c16:uniqueId val="{00000001-9184-4A0D-A8DB-8217743BB4DB}"/>
            </c:ext>
          </c:extLst>
        </c:ser>
        <c:ser>
          <c:idx val="3"/>
          <c:order val="2"/>
          <c:tx>
            <c:strRef>
              <c:f>'2.2.8'!$D$1</c:f>
              <c:strCache>
                <c:ptCount val="1"/>
                <c:pt idx="0">
                  <c:v>Будівництво</c:v>
                </c:pt>
              </c:strCache>
            </c:strRef>
          </c:tx>
          <c:spPr>
            <a:ln w="25400" cap="rnd" cmpd="sng">
              <a:solidFill>
                <a:srgbClr val="7D0532"/>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'2.2.8'!$D$4:$D$27</c:f>
              <c:numCache>
                <c:formatCode>0.0</c:formatCode>
                <c:ptCount val="24"/>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pt idx="18">
                  <c:v>33.1</c:v>
                </c:pt>
                <c:pt idx="19">
                  <c:v>35.299999999999997</c:v>
                </c:pt>
                <c:pt idx="20">
                  <c:v>40.6</c:v>
                </c:pt>
                <c:pt idx="21">
                  <c:v>51.5</c:v>
                </c:pt>
                <c:pt idx="22">
                  <c:v>49.4</c:v>
                </c:pt>
                <c:pt idx="23">
                  <c:v>58.1</c:v>
                </c:pt>
              </c:numCache>
            </c:numRef>
          </c:val>
          <c:smooth val="0"/>
          <c:extLst>
            <c:ext xmlns:c16="http://schemas.microsoft.com/office/drawing/2014/chart" uri="{C3380CC4-5D6E-409C-BE32-E72D297353CC}">
              <c16:uniqueId val="{00000002-9184-4A0D-A8DB-8217743BB4DB}"/>
            </c:ext>
          </c:extLst>
        </c:ser>
        <c:ser>
          <c:idx val="4"/>
          <c:order val="3"/>
          <c:tx>
            <c:strRef>
              <c:f>'2.2.8'!$E$1</c:f>
              <c:strCache>
                <c:ptCount val="1"/>
                <c:pt idx="0">
                  <c:v>Торгівля</c:v>
                </c:pt>
              </c:strCache>
            </c:strRef>
          </c:tx>
          <c:spPr>
            <a:ln w="25400" cap="rnd" cmpd="sng">
              <a:solidFill>
                <a:srgbClr val="DC4B64"/>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'2.2.8'!$E$4:$E$27</c:f>
              <c:numCache>
                <c:formatCode>0.0</c:formatCode>
                <c:ptCount val="24"/>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pt idx="18">
                  <c:v>33.299999999999997</c:v>
                </c:pt>
                <c:pt idx="19">
                  <c:v>49</c:v>
                </c:pt>
                <c:pt idx="20">
                  <c:v>52.2</c:v>
                </c:pt>
                <c:pt idx="21">
                  <c:v>48.9</c:v>
                </c:pt>
                <c:pt idx="22">
                  <c:v>49.9</c:v>
                </c:pt>
                <c:pt idx="23">
                  <c:v>48.2</c:v>
                </c:pt>
              </c:numCache>
            </c:numRef>
          </c:val>
          <c:smooth val="0"/>
          <c:extLst>
            <c:ext xmlns:c16="http://schemas.microsoft.com/office/drawing/2014/chart" uri="{C3380CC4-5D6E-409C-BE32-E72D297353CC}">
              <c16:uniqueId val="{00000003-9184-4A0D-A8DB-8217743BB4DB}"/>
            </c:ext>
          </c:extLst>
        </c:ser>
        <c:ser>
          <c:idx val="0"/>
          <c:order val="4"/>
          <c:tx>
            <c:strRef>
              <c:f>'2.2.8'!$F$1</c:f>
              <c:strCache>
                <c:ptCount val="1"/>
                <c:pt idx="0">
                  <c:v>Послуги</c:v>
                </c:pt>
              </c:strCache>
            </c:strRef>
          </c:tx>
          <c:spPr>
            <a:ln w="25400" cap="rnd" cmpd="sng">
              <a:solidFill>
                <a:srgbClr val="005591"/>
              </a:solidFill>
              <a:prstDash val="solid"/>
              <a:round/>
            </a:ln>
            <a:effectLst/>
          </c:spPr>
          <c:marker>
            <c:symbol val="none"/>
          </c:marker>
          <c:cat>
            <c:strRef>
              <c:f>'2.2.8'!$G$4:$G$27</c:f>
              <c:strCache>
                <c:ptCount val="24"/>
                <c:pt idx="0">
                  <c:v>07.19</c:v>
                </c:pt>
                <c:pt idx="6">
                  <c:v>01.20</c:v>
                </c:pt>
                <c:pt idx="12">
                  <c:v>07.20</c:v>
                </c:pt>
                <c:pt idx="18">
                  <c:v>01.21</c:v>
                </c:pt>
                <c:pt idx="23">
                  <c:v>06.21</c:v>
                </c:pt>
              </c:strCache>
            </c:strRef>
          </c:cat>
          <c:val>
            <c:numRef>
              <c:f>'2.2.8'!$F$4:$F$27</c:f>
              <c:numCache>
                <c:formatCode>0.0</c:formatCode>
                <c:ptCount val="24"/>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pt idx="18">
                  <c:v>39.700000000000003</c:v>
                </c:pt>
                <c:pt idx="19">
                  <c:v>49</c:v>
                </c:pt>
                <c:pt idx="20">
                  <c:v>51.4</c:v>
                </c:pt>
                <c:pt idx="21">
                  <c:v>43</c:v>
                </c:pt>
                <c:pt idx="22">
                  <c:v>50.7</c:v>
                </c:pt>
                <c:pt idx="23">
                  <c:v>52.3</c:v>
                </c:pt>
              </c:numCache>
            </c:numRef>
          </c:val>
          <c:smooth val="0"/>
          <c:extLst>
            <c:ext xmlns:c16="http://schemas.microsoft.com/office/drawing/2014/chart" uri="{C3380CC4-5D6E-409C-BE32-E72D297353CC}">
              <c16:uniqueId val="{00000004-9184-4A0D-A8DB-8217743BB4DB}"/>
            </c:ext>
          </c:extLst>
        </c:ser>
        <c:dLbls>
          <c:showLegendKey val="0"/>
          <c:showVal val="0"/>
          <c:showCatName val="0"/>
          <c:showSerName val="0"/>
          <c:showPercent val="0"/>
          <c:showBubbleSize val="0"/>
        </c:dLbls>
        <c:smooth val="0"/>
        <c:axId val="132882432"/>
        <c:axId val="132883968"/>
      </c:lineChart>
      <c:catAx>
        <c:axId val="1328824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2883968"/>
        <c:crosses val="autoZero"/>
        <c:auto val="1"/>
        <c:lblAlgn val="ctr"/>
        <c:lblOffset val="100"/>
        <c:tickLblSkip val="1"/>
        <c:tickMarkSkip val="6"/>
        <c:noMultiLvlLbl val="0"/>
      </c:catAx>
      <c:valAx>
        <c:axId val="132883968"/>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S"/>
          </a:p>
        </c:txPr>
        <c:crossAx val="132882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'2.3.1'!$N$4:$N$21</c:f>
              <c:strCache>
                <c:ptCount val="18"/>
                <c:pt idx="0">
                  <c:v>I.17</c:v>
                </c:pt>
                <c:pt idx="4">
                  <c:v>I.18</c:v>
                </c:pt>
                <c:pt idx="8">
                  <c:v>I.19</c:v>
                </c:pt>
                <c:pt idx="12">
                  <c:v>I.20</c:v>
                </c:pt>
                <c:pt idx="17">
                  <c:v>II.21</c:v>
                </c:pt>
              </c:strCache>
            </c:strRef>
          </c:cat>
          <c:val>
            <c:numRef>
              <c:f>'2.3.1'!$B$4:$B$21</c:f>
              <c:numCache>
                <c:formatCode>0.0</c:formatCode>
                <c:ptCount val="18"/>
                <c:pt idx="0">
                  <c:v>10.1</c:v>
                </c:pt>
                <c:pt idx="1">
                  <c:v>9.1</c:v>
                </c:pt>
                <c:pt idx="2">
                  <c:v>8.9</c:v>
                </c:pt>
                <c:pt idx="3">
                  <c:v>9.9</c:v>
                </c:pt>
                <c:pt idx="4">
                  <c:v>9.6999999999999993</c:v>
                </c:pt>
                <c:pt idx="5">
                  <c:v>8.3000000000000007</c:v>
                </c:pt>
                <c:pt idx="6">
                  <c:v>8</c:v>
                </c:pt>
                <c:pt idx="7">
                  <c:v>9.3000000000000007</c:v>
                </c:pt>
                <c:pt idx="8">
                  <c:v>9.1999999999999993</c:v>
                </c:pt>
                <c:pt idx="9">
                  <c:v>7.8</c:v>
                </c:pt>
                <c:pt idx="10">
                  <c:v>7.3</c:v>
                </c:pt>
                <c:pt idx="11">
                  <c:v>8.6999999999999993</c:v>
                </c:pt>
                <c:pt idx="12">
                  <c:v>8.6</c:v>
                </c:pt>
                <c:pt idx="13">
                  <c:v>9.9</c:v>
                </c:pt>
                <c:pt idx="14">
                  <c:v>9.5</c:v>
                </c:pt>
                <c:pt idx="15">
                  <c:v>10.1</c:v>
                </c:pt>
                <c:pt idx="16">
                  <c:v>10.5</c:v>
                </c:pt>
                <c:pt idx="17">
                  <c:v>9.3000000000000007</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'2.3.1'!$N$4:$N$21</c:f>
              <c:strCache>
                <c:ptCount val="18"/>
                <c:pt idx="0">
                  <c:v>I.17</c:v>
                </c:pt>
                <c:pt idx="4">
                  <c:v>I.18</c:v>
                </c:pt>
                <c:pt idx="8">
                  <c:v>I.19</c:v>
                </c:pt>
                <c:pt idx="12">
                  <c:v>I.20</c:v>
                </c:pt>
                <c:pt idx="17">
                  <c:v>II.21</c:v>
                </c:pt>
              </c:strCache>
            </c:strRef>
          </c:cat>
          <c:val>
            <c:numRef>
              <c:f>'2.3.1'!$C$4:$C$21</c:f>
              <c:numCache>
                <c:formatCode>0.0</c:formatCode>
                <c:ptCount val="18"/>
                <c:pt idx="0">
                  <c:v>9.4357000000000006</c:v>
                </c:pt>
                <c:pt idx="1">
                  <c:v>9.5487000000000002</c:v>
                </c:pt>
                <c:pt idx="2">
                  <c:v>9.5737000000000005</c:v>
                </c:pt>
                <c:pt idx="3">
                  <c:v>9.4571000000000005</c:v>
                </c:pt>
                <c:pt idx="4">
                  <c:v>9.0671999999999997</c:v>
                </c:pt>
                <c:pt idx="5">
                  <c:v>8.6989000000000001</c:v>
                </c:pt>
                <c:pt idx="6">
                  <c:v>8.6006</c:v>
                </c:pt>
                <c:pt idx="7">
                  <c:v>8.9029000000000007</c:v>
                </c:pt>
                <c:pt idx="8">
                  <c:v>8.5915999999999997</c:v>
                </c:pt>
                <c:pt idx="9">
                  <c:v>8.1671999999999993</c:v>
                </c:pt>
                <c:pt idx="10">
                  <c:v>7.8491999999999997</c:v>
                </c:pt>
                <c:pt idx="11">
                  <c:v>8.3390000000000004</c:v>
                </c:pt>
                <c:pt idx="12">
                  <c:v>8.0238999999999994</c:v>
                </c:pt>
                <c:pt idx="13">
                  <c:v>10.363</c:v>
                </c:pt>
                <c:pt idx="14">
                  <c:v>10.2202</c:v>
                </c:pt>
                <c:pt idx="15">
                  <c:v>9.6819000000000006</c:v>
                </c:pt>
                <c:pt idx="16">
                  <c:v>9.7949999999999999</c:v>
                </c:pt>
                <c:pt idx="17">
                  <c:v>9.6999999999999993</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32957696"/>
        <c:axId val="132959232"/>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'2.3.1'!$D$4:$D$21</c:f>
              <c:numCache>
                <c:formatCode>0.0</c:formatCode>
                <c:ptCount val="18"/>
                <c:pt idx="0">
                  <c:v>61.4</c:v>
                </c:pt>
                <c:pt idx="1">
                  <c:v>62.5</c:v>
                </c:pt>
                <c:pt idx="2">
                  <c:v>62.6</c:v>
                </c:pt>
                <c:pt idx="3">
                  <c:v>61.5</c:v>
                </c:pt>
                <c:pt idx="4">
                  <c:v>61.9</c:v>
                </c:pt>
                <c:pt idx="5">
                  <c:v>62.9</c:v>
                </c:pt>
                <c:pt idx="6">
                  <c:v>63.2</c:v>
                </c:pt>
                <c:pt idx="7">
                  <c:v>62.4</c:v>
                </c:pt>
                <c:pt idx="8">
                  <c:v>62.8</c:v>
                </c:pt>
                <c:pt idx="9">
                  <c:v>63.6</c:v>
                </c:pt>
                <c:pt idx="10">
                  <c:v>64</c:v>
                </c:pt>
                <c:pt idx="11">
                  <c:v>63.2</c:v>
                </c:pt>
                <c:pt idx="12">
                  <c:v>63.7</c:v>
                </c:pt>
                <c:pt idx="13">
                  <c:v>61.2</c:v>
                </c:pt>
                <c:pt idx="14">
                  <c:v>62</c:v>
                </c:pt>
                <c:pt idx="15">
                  <c:v>61.5</c:v>
                </c:pt>
                <c:pt idx="16">
                  <c:v>61.4</c:v>
                </c:pt>
                <c:pt idx="17">
                  <c:v>62</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'2.3.1'!$E$4:$E$21</c:f>
              <c:numCache>
                <c:formatCode>0.0</c:formatCode>
                <c:ptCount val="18"/>
                <c:pt idx="0">
                  <c:v>61.915910571319898</c:v>
                </c:pt>
                <c:pt idx="1">
                  <c:v>62.085613393093446</c:v>
                </c:pt>
                <c:pt idx="2">
                  <c:v>62.04578374625769</c:v>
                </c:pt>
                <c:pt idx="3">
                  <c:v>62.040812299667998</c:v>
                </c:pt>
                <c:pt idx="4">
                  <c:v>62.327559247989903</c:v>
                </c:pt>
                <c:pt idx="5">
                  <c:v>62.487956378809223</c:v>
                </c:pt>
                <c:pt idx="6">
                  <c:v>62.675736562937338</c:v>
                </c:pt>
                <c:pt idx="7">
                  <c:v>62.931688674090495</c:v>
                </c:pt>
                <c:pt idx="8">
                  <c:v>63.120602231066229</c:v>
                </c:pt>
                <c:pt idx="9">
                  <c:v>63.29680912690322</c:v>
                </c:pt>
                <c:pt idx="10">
                  <c:v>63.472786515606607</c:v>
                </c:pt>
                <c:pt idx="11">
                  <c:v>63.65685078370867</c:v>
                </c:pt>
                <c:pt idx="12">
                  <c:v>64.018000000000001</c:v>
                </c:pt>
                <c:pt idx="13">
                  <c:v>61.082000000000001</c:v>
                </c:pt>
                <c:pt idx="14">
                  <c:v>61.457999999999998</c:v>
                </c:pt>
                <c:pt idx="15">
                  <c:v>61.813000000000002</c:v>
                </c:pt>
                <c:pt idx="16">
                  <c:v>61.732999999999997</c:v>
                </c:pt>
                <c:pt idx="17">
                  <c:v>61.92</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32966656"/>
        <c:axId val="132965120"/>
      </c:lineChart>
      <c:catAx>
        <c:axId val="132957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2959232"/>
        <c:crosses val="autoZero"/>
        <c:auto val="1"/>
        <c:lblAlgn val="ctr"/>
        <c:lblOffset val="100"/>
        <c:tickMarkSkip val="4"/>
        <c:noMultiLvlLbl val="0"/>
      </c:catAx>
      <c:valAx>
        <c:axId val="132959232"/>
        <c:scaling>
          <c:orientation val="minMax"/>
          <c:max val="12"/>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2957696"/>
        <c:crosses val="autoZero"/>
        <c:crossBetween val="between"/>
        <c:majorUnit val="1"/>
      </c:valAx>
      <c:valAx>
        <c:axId val="132965120"/>
        <c:scaling>
          <c:orientation val="minMax"/>
          <c:max val="65"/>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32966656"/>
        <c:crosses val="max"/>
        <c:crossBetween val="between"/>
        <c:majorUnit val="1"/>
      </c:valAx>
      <c:catAx>
        <c:axId val="132966656"/>
        <c:scaling>
          <c:orientation val="minMax"/>
        </c:scaling>
        <c:delete val="1"/>
        <c:axPos val="b"/>
        <c:numFmt formatCode="General" sourceLinked="1"/>
        <c:majorTickMark val="out"/>
        <c:minorTickMark val="none"/>
        <c:tickLblPos val="nextTo"/>
        <c:crossAx val="13296512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74985358235179E-2"/>
          <c:y val="5.3646278986645292E-2"/>
          <c:w val="0.7936913515975792"/>
          <c:h val="0.66450389503895047"/>
        </c:manualLayout>
      </c:layout>
      <c:lineChart>
        <c:grouping val="standard"/>
        <c:varyColors val="0"/>
        <c:ser>
          <c:idx val="0"/>
          <c:order val="0"/>
          <c:tx>
            <c:strRef>
              <c:f>'2.3.2'!$B$1</c:f>
              <c:strCache>
                <c:ptCount val="1"/>
                <c:pt idx="0">
                  <c:v>Кількість зайнятих</c:v>
                </c:pt>
              </c:strCache>
            </c:strRef>
          </c:tx>
          <c:spPr>
            <a:ln w="25400" cap="rnd" cmpd="sng">
              <a:solidFill>
                <a:srgbClr val="057D46"/>
              </a:solidFill>
              <a:prstDash val="solid"/>
              <a:round/>
            </a:ln>
            <a:effectLst/>
          </c:spPr>
          <c:marker>
            <c:symbol val="none"/>
          </c:marker>
          <c:cat>
            <c:strRef>
              <c:f>'2.3.2'!$M$4:$M$20</c:f>
              <c:strCache>
                <c:ptCount val="17"/>
                <c:pt idx="0">
                  <c:v>I.17</c:v>
                </c:pt>
                <c:pt idx="4">
                  <c:v>I.18</c:v>
                </c:pt>
                <c:pt idx="8">
                  <c:v>I.19</c:v>
                </c:pt>
                <c:pt idx="12">
                  <c:v>I.20</c:v>
                </c:pt>
                <c:pt idx="16">
                  <c:v>I.21</c:v>
                </c:pt>
              </c:strCache>
            </c:strRef>
          </c:cat>
          <c:val>
            <c:numRef>
              <c:f>'2.3.2'!$B$4:$B$20</c:f>
              <c:numCache>
                <c:formatCode>General</c:formatCode>
                <c:ptCount val="17"/>
                <c:pt idx="0">
                  <c:v>16132.2</c:v>
                </c:pt>
                <c:pt idx="1">
                  <c:v>16205.7</c:v>
                </c:pt>
                <c:pt idx="2">
                  <c:v>16133.5</c:v>
                </c:pt>
                <c:pt idx="3">
                  <c:v>16157.3</c:v>
                </c:pt>
                <c:pt idx="4">
                  <c:v>16283.1</c:v>
                </c:pt>
                <c:pt idx="5">
                  <c:v>16378.4</c:v>
                </c:pt>
                <c:pt idx="6">
                  <c:v>16365.9</c:v>
                </c:pt>
                <c:pt idx="7">
                  <c:v>16414</c:v>
                </c:pt>
                <c:pt idx="8">
                  <c:v>16516.3</c:v>
                </c:pt>
                <c:pt idx="9">
                  <c:v>16560.400000000001</c:v>
                </c:pt>
                <c:pt idx="10">
                  <c:v>16616.900000000001</c:v>
                </c:pt>
                <c:pt idx="11">
                  <c:v>16614.599999999999</c:v>
                </c:pt>
                <c:pt idx="12">
                  <c:v>16753.400000000001</c:v>
                </c:pt>
                <c:pt idx="13">
                  <c:v>15487.3</c:v>
                </c:pt>
                <c:pt idx="14">
                  <c:v>15619.7</c:v>
                </c:pt>
                <c:pt idx="15">
                  <c:v>15816.5</c:v>
                </c:pt>
                <c:pt idx="16">
                  <c:v>15680.4</c:v>
                </c:pt>
              </c:numCache>
            </c:numRef>
          </c:val>
          <c:smooth val="0"/>
          <c:extLst>
            <c:ext xmlns:c16="http://schemas.microsoft.com/office/drawing/2014/chart" uri="{C3380CC4-5D6E-409C-BE32-E72D297353CC}">
              <c16:uniqueId val="{00000000-BBE9-44E4-AFD9-69D864FFDD0D}"/>
            </c:ext>
          </c:extLst>
        </c:ser>
        <c:ser>
          <c:idx val="2"/>
          <c:order val="2"/>
          <c:tx>
            <c:strRef>
              <c:f>'2.3.2'!$D$1</c:f>
              <c:strCache>
                <c:ptCount val="1"/>
                <c:pt idx="0">
                  <c:v>Робоча сила</c:v>
                </c:pt>
              </c:strCache>
            </c:strRef>
          </c:tx>
          <c:spPr>
            <a:ln w="25400" cap="rnd" cmpd="sng">
              <a:solidFill>
                <a:srgbClr val="7D0532"/>
              </a:solidFill>
              <a:prstDash val="solid"/>
              <a:round/>
            </a:ln>
            <a:effectLst/>
          </c:spPr>
          <c:marker>
            <c:symbol val="none"/>
          </c:marker>
          <c:cat>
            <c:strRef>
              <c:f>'2.3.2'!$M$4:$M$20</c:f>
              <c:strCache>
                <c:ptCount val="17"/>
                <c:pt idx="0">
                  <c:v>I.17</c:v>
                </c:pt>
                <c:pt idx="4">
                  <c:v>I.18</c:v>
                </c:pt>
                <c:pt idx="8">
                  <c:v>I.19</c:v>
                </c:pt>
                <c:pt idx="12">
                  <c:v>I.20</c:v>
                </c:pt>
                <c:pt idx="16">
                  <c:v>I.21</c:v>
                </c:pt>
              </c:strCache>
            </c:strRef>
          </c:cat>
          <c:val>
            <c:numRef>
              <c:f>'2.3.2'!$D$4:$D$20</c:f>
              <c:numCache>
                <c:formatCode>General</c:formatCode>
                <c:ptCount val="17"/>
                <c:pt idx="0">
                  <c:v>17855.3</c:v>
                </c:pt>
                <c:pt idx="1">
                  <c:v>17882.5</c:v>
                </c:pt>
                <c:pt idx="2">
                  <c:v>17864.2</c:v>
                </c:pt>
                <c:pt idx="3">
                  <c:v>17840</c:v>
                </c:pt>
                <c:pt idx="4">
                  <c:v>17899.900000000001</c:v>
                </c:pt>
                <c:pt idx="5">
                  <c:v>17920.099999999999</c:v>
                </c:pt>
                <c:pt idx="6">
                  <c:v>17945.400000000001</c:v>
                </c:pt>
                <c:pt idx="7">
                  <c:v>18002.7</c:v>
                </c:pt>
                <c:pt idx="8">
                  <c:v>18026.099999999999</c:v>
                </c:pt>
                <c:pt idx="9">
                  <c:v>18053</c:v>
                </c:pt>
                <c:pt idx="10">
                  <c:v>18077.900000000001</c:v>
                </c:pt>
                <c:pt idx="11">
                  <c:v>18085.7</c:v>
                </c:pt>
                <c:pt idx="12">
                  <c:v>18188.599999999999</c:v>
                </c:pt>
                <c:pt idx="13">
                  <c:v>17313.7</c:v>
                </c:pt>
                <c:pt idx="14">
                  <c:v>17373.7</c:v>
                </c:pt>
                <c:pt idx="15">
                  <c:v>17432.599999999999</c:v>
                </c:pt>
                <c:pt idx="16">
                  <c:v>17408</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marker val="1"/>
        <c:smooth val="0"/>
        <c:axId val="132475520"/>
        <c:axId val="132477312"/>
      </c:lineChart>
      <c:lineChart>
        <c:grouping val="standard"/>
        <c:varyColors val="0"/>
        <c:ser>
          <c:idx val="1"/>
          <c:order val="1"/>
          <c:tx>
            <c:strRef>
              <c:f>'2.3.2'!$C$1</c:f>
              <c:strCache>
                <c:ptCount val="1"/>
                <c:pt idx="0">
                  <c:v>Кількість безробітних (п.ш.)</c:v>
                </c:pt>
              </c:strCache>
            </c:strRef>
          </c:tx>
          <c:spPr>
            <a:ln w="25400" cap="rnd" cmpd="sng">
              <a:solidFill>
                <a:srgbClr val="91C864"/>
              </a:solidFill>
              <a:prstDash val="solid"/>
              <a:round/>
            </a:ln>
            <a:effectLst/>
          </c:spPr>
          <c:marker>
            <c:symbol val="none"/>
          </c:marker>
          <c:cat>
            <c:numRef>
              <c:f>'2.3.2'!$O$4:$O$20</c:f>
              <c:numCache>
                <c:formatCode>General</c:formatCode>
                <c:ptCount val="17"/>
              </c:numCache>
            </c:numRef>
          </c:cat>
          <c:val>
            <c:numRef>
              <c:f>'2.3.2'!$C$4:$C$20</c:f>
              <c:numCache>
                <c:formatCode>General</c:formatCode>
                <c:ptCount val="17"/>
                <c:pt idx="0">
                  <c:v>1698.8</c:v>
                </c:pt>
                <c:pt idx="1">
                  <c:v>1703.3</c:v>
                </c:pt>
                <c:pt idx="2">
                  <c:v>1692.9</c:v>
                </c:pt>
                <c:pt idx="3">
                  <c:v>1670.4</c:v>
                </c:pt>
                <c:pt idx="4">
                  <c:v>1622.2</c:v>
                </c:pt>
                <c:pt idx="5">
                  <c:v>1587.3</c:v>
                </c:pt>
                <c:pt idx="6">
                  <c:v>1566.1</c:v>
                </c:pt>
                <c:pt idx="7">
                  <c:v>1551.1</c:v>
                </c:pt>
                <c:pt idx="8">
                  <c:v>1533</c:v>
                </c:pt>
                <c:pt idx="9">
                  <c:v>1499.1</c:v>
                </c:pt>
                <c:pt idx="10">
                  <c:v>1459.2</c:v>
                </c:pt>
                <c:pt idx="11">
                  <c:v>1477.2</c:v>
                </c:pt>
                <c:pt idx="12">
                  <c:v>1443.5</c:v>
                </c:pt>
                <c:pt idx="13">
                  <c:v>1771.7</c:v>
                </c:pt>
                <c:pt idx="14">
                  <c:v>1763.5</c:v>
                </c:pt>
                <c:pt idx="15">
                  <c:v>1719.2</c:v>
                </c:pt>
                <c:pt idx="16">
                  <c:v>1722.5</c:v>
                </c:pt>
              </c:numCache>
            </c:numRef>
          </c:val>
          <c:smooth val="0"/>
          <c:extLst>
            <c:ext xmlns:c16="http://schemas.microsoft.com/office/drawing/2014/chart" uri="{C3380CC4-5D6E-409C-BE32-E72D297353CC}">
              <c16:uniqueId val="{00000001-BBE9-44E4-AFD9-69D864FFDD0D}"/>
            </c:ext>
          </c:extLst>
        </c:ser>
        <c:dLbls>
          <c:showLegendKey val="0"/>
          <c:showVal val="0"/>
          <c:showCatName val="0"/>
          <c:showSerName val="0"/>
          <c:showPercent val="0"/>
          <c:showBubbleSize val="0"/>
        </c:dLbls>
        <c:marker val="1"/>
        <c:smooth val="0"/>
        <c:axId val="132481408"/>
        <c:axId val="132479232"/>
      </c:lineChart>
      <c:catAx>
        <c:axId val="1324755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2477312"/>
        <c:crosses val="autoZero"/>
        <c:auto val="0"/>
        <c:lblAlgn val="ctr"/>
        <c:lblOffset val="100"/>
        <c:tickLblSkip val="1"/>
        <c:tickMarkSkip val="8"/>
        <c:noMultiLvlLbl val="1"/>
      </c:catAx>
      <c:valAx>
        <c:axId val="132477312"/>
        <c:scaling>
          <c:orientation val="minMax"/>
          <c:min val="15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2475520"/>
        <c:crosses val="autoZero"/>
        <c:crossBetween val="between"/>
        <c:dispUnits>
          <c:builtInUnit val="thousands"/>
          <c:dispUnitsLbl/>
        </c:dispUnits>
      </c:valAx>
      <c:valAx>
        <c:axId val="132479232"/>
        <c:scaling>
          <c:orientation val="minMax"/>
        </c:scaling>
        <c:delete val="0"/>
        <c:axPos val="r"/>
        <c:numFmt formatCode="General"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32481408"/>
        <c:crosses val="max"/>
        <c:crossBetween val="between"/>
        <c:majorUnit val="300"/>
        <c:dispUnits>
          <c:builtInUnit val="thousands"/>
        </c:dispUnits>
      </c:valAx>
      <c:catAx>
        <c:axId val="132481408"/>
        <c:scaling>
          <c:orientation val="minMax"/>
        </c:scaling>
        <c:delete val="1"/>
        <c:axPos val="b"/>
        <c:numFmt formatCode="General" sourceLinked="1"/>
        <c:majorTickMark val="out"/>
        <c:minorTickMark val="none"/>
        <c:tickLblPos val="nextTo"/>
        <c:crossAx val="1324792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565856908569091"/>
          <c:w val="1"/>
          <c:h val="0.169974374743747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'2.3.3'!$B$1</c:f>
              <c:strCache>
                <c:ptCount val="1"/>
                <c:pt idx="0">
                  <c:v>Нові вакансії, тис.*</c:v>
                </c:pt>
              </c:strCache>
            </c:strRef>
          </c:tx>
          <c:spPr>
            <a:ln w="25400" cap="rnd" cmpd="sng">
              <a:solidFill>
                <a:srgbClr val="057D46"/>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'2.3.3'!$B$4:$B$80</c:f>
              <c:numCache>
                <c:formatCode>0</c:formatCode>
                <c:ptCount val="77"/>
                <c:pt idx="0">
                  <c:v>33437</c:v>
                </c:pt>
                <c:pt idx="1">
                  <c:v>37065</c:v>
                </c:pt>
                <c:pt idx="2">
                  <c:v>38579.5</c:v>
                </c:pt>
                <c:pt idx="3">
                  <c:v>39453.5</c:v>
                </c:pt>
                <c:pt idx="4">
                  <c:v>39784.75</c:v>
                </c:pt>
                <c:pt idx="5">
                  <c:v>39853.25</c:v>
                </c:pt>
                <c:pt idx="6">
                  <c:v>39479.5</c:v>
                </c:pt>
                <c:pt idx="7">
                  <c:v>39047.75</c:v>
                </c:pt>
                <c:pt idx="8">
                  <c:v>36601</c:v>
                </c:pt>
                <c:pt idx="9">
                  <c:v>32768.75</c:v>
                </c:pt>
                <c:pt idx="10">
                  <c:v>28570.25</c:v>
                </c:pt>
                <c:pt idx="11">
                  <c:v>23760</c:v>
                </c:pt>
                <c:pt idx="12">
                  <c:v>20444.5</c:v>
                </c:pt>
                <c:pt idx="13">
                  <c:v>18985.75</c:v>
                </c:pt>
                <c:pt idx="14">
                  <c:v>18474.5</c:v>
                </c:pt>
                <c:pt idx="15">
                  <c:v>18692</c:v>
                </c:pt>
                <c:pt idx="16">
                  <c:v>20243.25</c:v>
                </c:pt>
                <c:pt idx="17">
                  <c:v>21845.75</c:v>
                </c:pt>
                <c:pt idx="18">
                  <c:v>23950</c:v>
                </c:pt>
                <c:pt idx="19">
                  <c:v>25893.75</c:v>
                </c:pt>
                <c:pt idx="20">
                  <c:v>27890.25</c:v>
                </c:pt>
                <c:pt idx="21">
                  <c:v>29411.25</c:v>
                </c:pt>
                <c:pt idx="22">
                  <c:v>29937</c:v>
                </c:pt>
                <c:pt idx="23">
                  <c:v>31025</c:v>
                </c:pt>
                <c:pt idx="24">
                  <c:v>31472.25</c:v>
                </c:pt>
                <c:pt idx="25">
                  <c:v>31668.5</c:v>
                </c:pt>
                <c:pt idx="26">
                  <c:v>32397</c:v>
                </c:pt>
                <c:pt idx="27">
                  <c:v>32829</c:v>
                </c:pt>
                <c:pt idx="28">
                  <c:v>33556</c:v>
                </c:pt>
                <c:pt idx="29">
                  <c:v>34567.5</c:v>
                </c:pt>
                <c:pt idx="30">
                  <c:v>34943.25</c:v>
                </c:pt>
                <c:pt idx="31">
                  <c:v>35826.75</c:v>
                </c:pt>
                <c:pt idx="32">
                  <c:v>36517</c:v>
                </c:pt>
                <c:pt idx="33">
                  <c:v>37041</c:v>
                </c:pt>
                <c:pt idx="34">
                  <c:v>38204</c:v>
                </c:pt>
                <c:pt idx="35">
                  <c:v>38644.5</c:v>
                </c:pt>
                <c:pt idx="36">
                  <c:v>38497</c:v>
                </c:pt>
                <c:pt idx="37">
                  <c:v>38251.5</c:v>
                </c:pt>
                <c:pt idx="38">
                  <c:v>37508</c:v>
                </c:pt>
                <c:pt idx="39">
                  <c:v>36839.25</c:v>
                </c:pt>
                <c:pt idx="40">
                  <c:v>36260.5</c:v>
                </c:pt>
                <c:pt idx="41">
                  <c:v>35676</c:v>
                </c:pt>
                <c:pt idx="42">
                  <c:v>35256.5</c:v>
                </c:pt>
                <c:pt idx="43">
                  <c:v>35571.25</c:v>
                </c:pt>
                <c:pt idx="44">
                  <c:v>35757</c:v>
                </c:pt>
                <c:pt idx="45">
                  <c:v>35667</c:v>
                </c:pt>
                <c:pt idx="46">
                  <c:v>34953.5</c:v>
                </c:pt>
                <c:pt idx="47">
                  <c:v>33012.25</c:v>
                </c:pt>
                <c:pt idx="48">
                  <c:v>30610.25</c:v>
                </c:pt>
                <c:pt idx="49">
                  <c:v>28216.25</c:v>
                </c:pt>
                <c:pt idx="50">
                  <c:v>27146.75</c:v>
                </c:pt>
                <c:pt idx="51">
                  <c:v>27983.5</c:v>
                </c:pt>
                <c:pt idx="52">
                  <c:v>30365.25</c:v>
                </c:pt>
                <c:pt idx="53">
                  <c:v>34729</c:v>
                </c:pt>
                <c:pt idx="54">
                  <c:v>38881.5</c:v>
                </c:pt>
                <c:pt idx="55">
                  <c:v>41162.75</c:v>
                </c:pt>
                <c:pt idx="56">
                  <c:v>42795.5</c:v>
                </c:pt>
                <c:pt idx="57">
                  <c:v>43749</c:v>
                </c:pt>
                <c:pt idx="58">
                  <c:v>43411.25</c:v>
                </c:pt>
                <c:pt idx="59">
                  <c:v>44730.75</c:v>
                </c:pt>
                <c:pt idx="60">
                  <c:v>45559.25</c:v>
                </c:pt>
                <c:pt idx="61">
                  <c:v>45466.75</c:v>
                </c:pt>
                <c:pt idx="62">
                  <c:v>46967</c:v>
                </c:pt>
                <c:pt idx="63">
                  <c:v>46803.25</c:v>
                </c:pt>
                <c:pt idx="64">
                  <c:v>46971.75</c:v>
                </c:pt>
                <c:pt idx="65">
                  <c:v>47262.75</c:v>
                </c:pt>
                <c:pt idx="66">
                  <c:v>46054.25</c:v>
                </c:pt>
                <c:pt idx="67">
                  <c:v>46113.5</c:v>
                </c:pt>
                <c:pt idx="68">
                  <c:v>48231</c:v>
                </c:pt>
                <c:pt idx="69">
                  <c:v>50039.5</c:v>
                </c:pt>
                <c:pt idx="70">
                  <c:v>53380.25</c:v>
                </c:pt>
                <c:pt idx="71">
                  <c:v>57194.25</c:v>
                </c:pt>
                <c:pt idx="72">
                  <c:v>58125.75</c:v>
                </c:pt>
                <c:pt idx="73">
                  <c:v>57852.75</c:v>
                </c:pt>
                <c:pt idx="74">
                  <c:v>56845.5</c:v>
                </c:pt>
                <c:pt idx="75">
                  <c:v>56584.25</c:v>
                </c:pt>
                <c:pt idx="76">
                  <c:v>56427.25</c:v>
                </c:pt>
              </c:numCache>
            </c:numRef>
          </c:val>
          <c:smooth val="0"/>
          <c:extLst>
            <c:ext xmlns:c16="http://schemas.microsoft.com/office/drawing/2014/chart" uri="{C3380CC4-5D6E-409C-BE32-E72D297353CC}">
              <c16:uniqueId val="{00000000-1ACA-45B2-B27E-D717B0AC331A}"/>
            </c:ext>
          </c:extLst>
        </c:ser>
        <c:ser>
          <c:idx val="1"/>
          <c:order val="1"/>
          <c:tx>
            <c:strRef>
              <c:f>'2.3.3'!$C$1</c:f>
              <c:strCache>
                <c:ptCount val="1"/>
                <c:pt idx="0">
                  <c:v>Нові резюме, тис.*</c:v>
                </c:pt>
              </c:strCache>
            </c:strRef>
          </c:tx>
          <c:spPr>
            <a:ln w="25400" cap="rnd" cmpd="sng">
              <a:solidFill>
                <a:srgbClr val="91C864"/>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'2.3.3'!$C$4:$C$80</c:f>
              <c:numCache>
                <c:formatCode>0</c:formatCode>
                <c:ptCount val="77"/>
                <c:pt idx="0">
                  <c:v>71087.5</c:v>
                </c:pt>
                <c:pt idx="1">
                  <c:v>78190</c:v>
                </c:pt>
                <c:pt idx="2">
                  <c:v>81266</c:v>
                </c:pt>
                <c:pt idx="3">
                  <c:v>80493.75</c:v>
                </c:pt>
                <c:pt idx="4">
                  <c:v>80579.5</c:v>
                </c:pt>
                <c:pt idx="5">
                  <c:v>80581.25</c:v>
                </c:pt>
                <c:pt idx="6">
                  <c:v>76326.25</c:v>
                </c:pt>
                <c:pt idx="7">
                  <c:v>76799.5</c:v>
                </c:pt>
                <c:pt idx="8">
                  <c:v>70559</c:v>
                </c:pt>
                <c:pt idx="9">
                  <c:v>64874.25</c:v>
                </c:pt>
                <c:pt idx="10">
                  <c:v>62113</c:v>
                </c:pt>
                <c:pt idx="11">
                  <c:v>56411.5</c:v>
                </c:pt>
                <c:pt idx="12">
                  <c:v>55189</c:v>
                </c:pt>
                <c:pt idx="13">
                  <c:v>56673.75</c:v>
                </c:pt>
                <c:pt idx="14">
                  <c:v>57962.25</c:v>
                </c:pt>
                <c:pt idx="15">
                  <c:v>61130.25</c:v>
                </c:pt>
                <c:pt idx="16">
                  <c:v>68893.5</c:v>
                </c:pt>
                <c:pt idx="17">
                  <c:v>74277.25</c:v>
                </c:pt>
                <c:pt idx="18">
                  <c:v>80785.5</c:v>
                </c:pt>
                <c:pt idx="19">
                  <c:v>83954.25</c:v>
                </c:pt>
                <c:pt idx="20">
                  <c:v>85960.25</c:v>
                </c:pt>
                <c:pt idx="21">
                  <c:v>86740.5</c:v>
                </c:pt>
                <c:pt idx="22">
                  <c:v>85376.25</c:v>
                </c:pt>
                <c:pt idx="23">
                  <c:v>88665</c:v>
                </c:pt>
                <c:pt idx="24">
                  <c:v>88423.5</c:v>
                </c:pt>
                <c:pt idx="25">
                  <c:v>88065.25</c:v>
                </c:pt>
                <c:pt idx="26">
                  <c:v>88433.25</c:v>
                </c:pt>
                <c:pt idx="27">
                  <c:v>85413.75</c:v>
                </c:pt>
                <c:pt idx="28">
                  <c:v>83214.25</c:v>
                </c:pt>
                <c:pt idx="29">
                  <c:v>81298.75</c:v>
                </c:pt>
                <c:pt idx="30">
                  <c:v>77811.5</c:v>
                </c:pt>
                <c:pt idx="31">
                  <c:v>78211.25</c:v>
                </c:pt>
                <c:pt idx="32">
                  <c:v>79863</c:v>
                </c:pt>
                <c:pt idx="33">
                  <c:v>81335</c:v>
                </c:pt>
                <c:pt idx="34">
                  <c:v>84807</c:v>
                </c:pt>
                <c:pt idx="35">
                  <c:v>84575.5</c:v>
                </c:pt>
                <c:pt idx="36">
                  <c:v>84574.75</c:v>
                </c:pt>
                <c:pt idx="37">
                  <c:v>84347.5</c:v>
                </c:pt>
                <c:pt idx="38">
                  <c:v>83562</c:v>
                </c:pt>
                <c:pt idx="39">
                  <c:v>82712.25</c:v>
                </c:pt>
                <c:pt idx="40">
                  <c:v>81914.75</c:v>
                </c:pt>
                <c:pt idx="41">
                  <c:v>82066.25</c:v>
                </c:pt>
                <c:pt idx="42">
                  <c:v>82605</c:v>
                </c:pt>
                <c:pt idx="43">
                  <c:v>83204.75</c:v>
                </c:pt>
                <c:pt idx="44">
                  <c:v>82382</c:v>
                </c:pt>
                <c:pt idx="45">
                  <c:v>81242.75</c:v>
                </c:pt>
                <c:pt idx="46">
                  <c:v>79097.75</c:v>
                </c:pt>
                <c:pt idx="47">
                  <c:v>76042.25</c:v>
                </c:pt>
                <c:pt idx="48">
                  <c:v>71786.75</c:v>
                </c:pt>
                <c:pt idx="49">
                  <c:v>67839.5</c:v>
                </c:pt>
                <c:pt idx="50">
                  <c:v>68956.75</c:v>
                </c:pt>
                <c:pt idx="51">
                  <c:v>73623.25</c:v>
                </c:pt>
                <c:pt idx="52">
                  <c:v>81054.25</c:v>
                </c:pt>
                <c:pt idx="53">
                  <c:v>89103.75</c:v>
                </c:pt>
                <c:pt idx="54">
                  <c:v>96273</c:v>
                </c:pt>
                <c:pt idx="55">
                  <c:v>101914.75</c:v>
                </c:pt>
                <c:pt idx="56">
                  <c:v>107109.5</c:v>
                </c:pt>
                <c:pt idx="57">
                  <c:v>110917</c:v>
                </c:pt>
                <c:pt idx="58">
                  <c:v>107762.75</c:v>
                </c:pt>
                <c:pt idx="59">
                  <c:v>108684</c:v>
                </c:pt>
                <c:pt idx="60">
                  <c:v>107296.75</c:v>
                </c:pt>
                <c:pt idx="61">
                  <c:v>104993.75</c:v>
                </c:pt>
                <c:pt idx="62">
                  <c:v>106133.75</c:v>
                </c:pt>
                <c:pt idx="63" formatCode="General">
                  <c:v>101045</c:v>
                </c:pt>
                <c:pt idx="64">
                  <c:v>97441.75</c:v>
                </c:pt>
                <c:pt idx="65">
                  <c:v>94117.5</c:v>
                </c:pt>
                <c:pt idx="66">
                  <c:v>87037.75</c:v>
                </c:pt>
                <c:pt idx="67">
                  <c:v>85039</c:v>
                </c:pt>
                <c:pt idx="68">
                  <c:v>84922.75</c:v>
                </c:pt>
                <c:pt idx="69">
                  <c:v>85492.5</c:v>
                </c:pt>
                <c:pt idx="70">
                  <c:v>90178.25</c:v>
                </c:pt>
                <c:pt idx="71">
                  <c:v>93571.25</c:v>
                </c:pt>
                <c:pt idx="72">
                  <c:v>94010.75</c:v>
                </c:pt>
                <c:pt idx="73">
                  <c:v>93193.75</c:v>
                </c:pt>
                <c:pt idx="74">
                  <c:v>93919.5</c:v>
                </c:pt>
                <c:pt idx="75">
                  <c:v>94690.25</c:v>
                </c:pt>
                <c:pt idx="76">
                  <c:v>95339.75</c:v>
                </c:pt>
              </c:numCache>
            </c:numRef>
          </c:val>
          <c:smooth val="0"/>
          <c:extLst>
            <c:ext xmlns:c16="http://schemas.microsoft.com/office/drawing/2014/chart" uri="{C3380CC4-5D6E-409C-BE32-E72D297353CC}">
              <c16:uniqueId val="{00000001-1ACA-45B2-B27E-D717B0AC331A}"/>
            </c:ext>
          </c:extLst>
        </c:ser>
        <c:dLbls>
          <c:showLegendKey val="0"/>
          <c:showVal val="0"/>
          <c:showCatName val="0"/>
          <c:showSerName val="0"/>
          <c:showPercent val="0"/>
          <c:showBubbleSize val="0"/>
        </c:dLbls>
        <c:marker val="1"/>
        <c:smooth val="0"/>
        <c:axId val="130926080"/>
        <c:axId val="130927616"/>
      </c:lineChart>
      <c:lineChart>
        <c:grouping val="standard"/>
        <c:varyColors val="0"/>
        <c:ser>
          <c:idx val="2"/>
          <c:order val="2"/>
          <c:tx>
            <c:strRef>
              <c:f>'2.3.3'!$D$1</c:f>
              <c:strCache>
                <c:ptCount val="1"/>
                <c:pt idx="0">
                  <c:v>Індекс пошуку роботи**, 01.01.20=100 (п.ш.)</c:v>
                </c:pt>
              </c:strCache>
            </c:strRef>
          </c:tx>
          <c:spPr>
            <a:ln w="25400" cap="rnd" cmpd="sng">
              <a:solidFill>
                <a:srgbClr val="7D0532"/>
              </a:solidFill>
              <a:prstDash val="solid"/>
              <a:round/>
            </a:ln>
            <a:effectLst/>
          </c:spPr>
          <c:marker>
            <c:symbol val="none"/>
          </c:marker>
          <c:cat>
            <c:numRef>
              <c:f>'2.3.3'!$A$4:$A$80</c:f>
              <c:numCache>
                <c:formatCode>m/d/yyyy</c:formatCode>
                <c:ptCount val="77"/>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pt idx="63">
                  <c:v>44299</c:v>
                </c:pt>
                <c:pt idx="64">
                  <c:v>44306</c:v>
                </c:pt>
                <c:pt idx="65">
                  <c:v>44313</c:v>
                </c:pt>
                <c:pt idx="66">
                  <c:v>44320</c:v>
                </c:pt>
                <c:pt idx="67">
                  <c:v>44327</c:v>
                </c:pt>
                <c:pt idx="68">
                  <c:v>44334</c:v>
                </c:pt>
                <c:pt idx="69">
                  <c:v>44341</c:v>
                </c:pt>
                <c:pt idx="70">
                  <c:v>44348</c:v>
                </c:pt>
                <c:pt idx="71">
                  <c:v>44355</c:v>
                </c:pt>
                <c:pt idx="72">
                  <c:v>44362</c:v>
                </c:pt>
                <c:pt idx="73">
                  <c:v>44369</c:v>
                </c:pt>
                <c:pt idx="74">
                  <c:v>44376</c:v>
                </c:pt>
                <c:pt idx="75">
                  <c:v>44383</c:v>
                </c:pt>
                <c:pt idx="76">
                  <c:v>44390</c:v>
                </c:pt>
              </c:numCache>
            </c:numRef>
          </c:cat>
          <c:val>
            <c:numRef>
              <c:f>'2.3.3'!$D$4:$D$80</c:f>
              <c:numCache>
                <c:formatCode>0</c:formatCode>
                <c:ptCount val="77"/>
                <c:pt idx="0">
                  <c:v>114821.4</c:v>
                </c:pt>
                <c:pt idx="1">
                  <c:v>118035.7</c:v>
                </c:pt>
                <c:pt idx="2">
                  <c:v>117142.9</c:v>
                </c:pt>
                <c:pt idx="3">
                  <c:v>115892.9</c:v>
                </c:pt>
                <c:pt idx="4">
                  <c:v>112500</c:v>
                </c:pt>
                <c:pt idx="5">
                  <c:v>110535.7</c:v>
                </c:pt>
                <c:pt idx="6">
                  <c:v>106428.6</c:v>
                </c:pt>
                <c:pt idx="7">
                  <c:v>98750</c:v>
                </c:pt>
                <c:pt idx="8">
                  <c:v>89285.7</c:v>
                </c:pt>
                <c:pt idx="9">
                  <c:v>81250</c:v>
                </c:pt>
                <c:pt idx="10">
                  <c:v>75000</c:v>
                </c:pt>
                <c:pt idx="11">
                  <c:v>70892.899999999994</c:v>
                </c:pt>
                <c:pt idx="12">
                  <c:v>72500</c:v>
                </c:pt>
                <c:pt idx="13">
                  <c:v>75535.7</c:v>
                </c:pt>
                <c:pt idx="14">
                  <c:v>81428.600000000006</c:v>
                </c:pt>
                <c:pt idx="15">
                  <c:v>91607.1</c:v>
                </c:pt>
                <c:pt idx="16">
                  <c:v>101071.4</c:v>
                </c:pt>
                <c:pt idx="17">
                  <c:v>108392.9</c:v>
                </c:pt>
                <c:pt idx="18">
                  <c:v>111964.3</c:v>
                </c:pt>
                <c:pt idx="19">
                  <c:v>111250</c:v>
                </c:pt>
                <c:pt idx="20">
                  <c:v>108214.3</c:v>
                </c:pt>
                <c:pt idx="21">
                  <c:v>105714.3</c:v>
                </c:pt>
                <c:pt idx="22">
                  <c:v>105000</c:v>
                </c:pt>
                <c:pt idx="23">
                  <c:v>104642.9</c:v>
                </c:pt>
                <c:pt idx="24">
                  <c:v>104107.1</c:v>
                </c:pt>
                <c:pt idx="25">
                  <c:v>102500</c:v>
                </c:pt>
                <c:pt idx="26">
                  <c:v>100178.6</c:v>
                </c:pt>
                <c:pt idx="27">
                  <c:v>98750</c:v>
                </c:pt>
                <c:pt idx="28">
                  <c:v>96607.1</c:v>
                </c:pt>
                <c:pt idx="29">
                  <c:v>94642.9</c:v>
                </c:pt>
                <c:pt idx="30">
                  <c:v>91964.3</c:v>
                </c:pt>
                <c:pt idx="31">
                  <c:v>92321.4</c:v>
                </c:pt>
                <c:pt idx="32">
                  <c:v>94464.3</c:v>
                </c:pt>
                <c:pt idx="33">
                  <c:v>96071.4</c:v>
                </c:pt>
                <c:pt idx="34">
                  <c:v>99821.4</c:v>
                </c:pt>
                <c:pt idx="35">
                  <c:v>100535.7</c:v>
                </c:pt>
                <c:pt idx="36">
                  <c:v>100178.6</c:v>
                </c:pt>
                <c:pt idx="37">
                  <c:v>99464.3</c:v>
                </c:pt>
                <c:pt idx="38">
                  <c:v>96428.6</c:v>
                </c:pt>
                <c:pt idx="39">
                  <c:v>93035.7</c:v>
                </c:pt>
                <c:pt idx="40">
                  <c:v>92321.4</c:v>
                </c:pt>
                <c:pt idx="41">
                  <c:v>93928.6</c:v>
                </c:pt>
                <c:pt idx="42">
                  <c:v>96071.4</c:v>
                </c:pt>
                <c:pt idx="43">
                  <c:v>98750</c:v>
                </c:pt>
                <c:pt idx="44">
                  <c:v>99464.3</c:v>
                </c:pt>
                <c:pt idx="45">
                  <c:v>98571.4</c:v>
                </c:pt>
                <c:pt idx="46">
                  <c:v>97500</c:v>
                </c:pt>
                <c:pt idx="47">
                  <c:v>95000</c:v>
                </c:pt>
                <c:pt idx="48">
                  <c:v>86250</c:v>
                </c:pt>
                <c:pt idx="49">
                  <c:v>85357.1</c:v>
                </c:pt>
                <c:pt idx="50">
                  <c:v>87857.1</c:v>
                </c:pt>
                <c:pt idx="51">
                  <c:v>91607.1</c:v>
                </c:pt>
                <c:pt idx="52">
                  <c:v>106071.4</c:v>
                </c:pt>
                <c:pt idx="53">
                  <c:v>114821.4</c:v>
                </c:pt>
                <c:pt idx="54">
                  <c:v>116428.6</c:v>
                </c:pt>
                <c:pt idx="55">
                  <c:v>118928.6</c:v>
                </c:pt>
                <c:pt idx="56">
                  <c:v>118571.4</c:v>
                </c:pt>
                <c:pt idx="57">
                  <c:v>115357.1</c:v>
                </c:pt>
                <c:pt idx="58">
                  <c:v>115000</c:v>
                </c:pt>
                <c:pt idx="59">
                  <c:v>115892.9</c:v>
                </c:pt>
                <c:pt idx="60">
                  <c:v>113214.3</c:v>
                </c:pt>
                <c:pt idx="61">
                  <c:v>110178.6</c:v>
                </c:pt>
                <c:pt idx="62">
                  <c:v>110178.6</c:v>
                </c:pt>
                <c:pt idx="63">
                  <c:v>105535.7</c:v>
                </c:pt>
                <c:pt idx="64">
                  <c:v>101071.4</c:v>
                </c:pt>
                <c:pt idx="65">
                  <c:v>98214.3</c:v>
                </c:pt>
                <c:pt idx="66">
                  <c:v>93214.3</c:v>
                </c:pt>
                <c:pt idx="67">
                  <c:v>94642.9</c:v>
                </c:pt>
                <c:pt idx="68">
                  <c:v>98928.6</c:v>
                </c:pt>
                <c:pt idx="69">
                  <c:v>103035.7</c:v>
                </c:pt>
                <c:pt idx="70">
                  <c:v>103928.6</c:v>
                </c:pt>
                <c:pt idx="71">
                  <c:v>100714.3</c:v>
                </c:pt>
                <c:pt idx="72">
                  <c:v>94107.1</c:v>
                </c:pt>
                <c:pt idx="73">
                  <c:v>87321.4</c:v>
                </c:pt>
                <c:pt idx="74">
                  <c:v>85892.9</c:v>
                </c:pt>
                <c:pt idx="75">
                  <c:v>85000</c:v>
                </c:pt>
                <c:pt idx="76">
                  <c:v>85178.6</c:v>
                </c:pt>
              </c:numCache>
            </c:numRef>
          </c:val>
          <c:smooth val="0"/>
          <c:extLst>
            <c:ext xmlns:c16="http://schemas.microsoft.com/office/drawing/2014/chart" uri="{C3380CC4-5D6E-409C-BE32-E72D297353CC}">
              <c16:uniqueId val="{00000002-1ACA-45B2-B27E-D717B0AC331A}"/>
            </c:ext>
          </c:extLst>
        </c:ser>
        <c:dLbls>
          <c:showLegendKey val="0"/>
          <c:showVal val="0"/>
          <c:showCatName val="0"/>
          <c:showSerName val="0"/>
          <c:showPercent val="0"/>
          <c:showBubbleSize val="0"/>
        </c:dLbls>
        <c:marker val="1"/>
        <c:smooth val="0"/>
        <c:axId val="131730432"/>
        <c:axId val="131728512"/>
      </c:lineChart>
      <c:dateAx>
        <c:axId val="130926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0927616"/>
        <c:crosses val="autoZero"/>
        <c:auto val="1"/>
        <c:lblOffset val="100"/>
        <c:baseTimeUnit val="days"/>
        <c:majorUnit val="65"/>
        <c:majorTimeUnit val="days"/>
        <c:minorUnit val="12"/>
        <c:minorTimeUnit val="months"/>
      </c:dateAx>
      <c:valAx>
        <c:axId val="130927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0926080"/>
        <c:crosses val="autoZero"/>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dispUnitsLbl>
        </c:dispUnits>
      </c:valAx>
      <c:valAx>
        <c:axId val="131728512"/>
        <c:scaling>
          <c:orientation val="minMax"/>
          <c:max val="130000"/>
          <c:min val="4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1730432"/>
        <c:crosses val="max"/>
        <c:crossBetween val="between"/>
        <c:majorUnit val="15000"/>
        <c:dispUnits>
          <c:builtInUnit val="thousands"/>
        </c:dispUnits>
      </c:valAx>
      <c:dateAx>
        <c:axId val="131730432"/>
        <c:scaling>
          <c:orientation val="minMax"/>
        </c:scaling>
        <c:delete val="1"/>
        <c:axPos val="b"/>
        <c:numFmt formatCode="m/d/yyyy" sourceLinked="1"/>
        <c:majorTickMark val="out"/>
        <c:minorTickMark val="none"/>
        <c:tickLblPos val="nextTo"/>
        <c:crossAx val="13172851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'2.3.4'!$B$1</c:f>
              <c:strCache>
                <c:ptCount val="1"/>
                <c:pt idx="0">
                  <c:v>Усього</c:v>
                </c:pt>
              </c:strCache>
            </c:strRef>
          </c:tx>
          <c:spPr>
            <a:ln w="25400" cap="rnd" cmpd="sng">
              <a:solidFill>
                <a:srgbClr val="057D46"/>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'2.3.4'!$B$4:$B$21</c:f>
              <c:numCache>
                <c:formatCode>0.0</c:formatCode>
                <c:ptCount val="18"/>
                <c:pt idx="0">
                  <c:v>1.8</c:v>
                </c:pt>
                <c:pt idx="1">
                  <c:v>2.2999999999999998</c:v>
                </c:pt>
                <c:pt idx="2">
                  <c:v>5</c:v>
                </c:pt>
                <c:pt idx="3">
                  <c:v>4.5999999999999996</c:v>
                </c:pt>
                <c:pt idx="4">
                  <c:v>10.1</c:v>
                </c:pt>
                <c:pt idx="5">
                  <c:v>6</c:v>
                </c:pt>
                <c:pt idx="6">
                  <c:v>6.9</c:v>
                </c:pt>
                <c:pt idx="7">
                  <c:v>6.2</c:v>
                </c:pt>
                <c:pt idx="8">
                  <c:v>5.4</c:v>
                </c:pt>
                <c:pt idx="9">
                  <c:v>4.4000000000000004</c:v>
                </c:pt>
                <c:pt idx="10">
                  <c:v>2.2000000000000002</c:v>
                </c:pt>
                <c:pt idx="11">
                  <c:v>-1.6</c:v>
                </c:pt>
                <c:pt idx="12">
                  <c:v>-3.9</c:v>
                </c:pt>
                <c:pt idx="13">
                  <c:v>-17.3</c:v>
                </c:pt>
                <c:pt idx="14">
                  <c:v>-10.8</c:v>
                </c:pt>
                <c:pt idx="15">
                  <c:v>-9.9</c:v>
                </c:pt>
                <c:pt idx="16">
                  <c:v>-1.9</c:v>
                </c:pt>
                <c:pt idx="17" formatCode="0">
                  <c:v>-1</c:v>
                </c:pt>
              </c:numCache>
            </c:numRef>
          </c:val>
          <c:smooth val="0"/>
          <c:extLst>
            <c:ext xmlns:c16="http://schemas.microsoft.com/office/drawing/2014/chart" uri="{C3380CC4-5D6E-409C-BE32-E72D297353CC}">
              <c16:uniqueId val="{00000000-3A08-41FD-9E5B-2FDCC187AB35}"/>
            </c:ext>
          </c:extLst>
        </c:ser>
        <c:ser>
          <c:idx val="1"/>
          <c:order val="1"/>
          <c:tx>
            <c:strRef>
              <c:f>'2.3.4'!$C$1</c:f>
              <c:strCache>
                <c:ptCount val="1"/>
                <c:pt idx="0">
                  <c:v>С/г</c:v>
                </c:pt>
              </c:strCache>
            </c:strRef>
          </c:tx>
          <c:spPr>
            <a:ln w="25400" cap="rnd" cmpd="sng">
              <a:solidFill>
                <a:srgbClr val="91C864"/>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'2.3.4'!$C$4:$C$21</c:f>
              <c:numCache>
                <c:formatCode>0.0</c:formatCode>
                <c:ptCount val="18"/>
                <c:pt idx="0">
                  <c:v>-10.6</c:v>
                </c:pt>
                <c:pt idx="1">
                  <c:v>0</c:v>
                </c:pt>
                <c:pt idx="2">
                  <c:v>-8.4</c:v>
                </c:pt>
                <c:pt idx="3">
                  <c:v>-11.6</c:v>
                </c:pt>
                <c:pt idx="4">
                  <c:v>0</c:v>
                </c:pt>
                <c:pt idx="5">
                  <c:v>-3.4</c:v>
                </c:pt>
                <c:pt idx="6">
                  <c:v>-2.2999999999999998</c:v>
                </c:pt>
                <c:pt idx="7">
                  <c:v>-13.8</c:v>
                </c:pt>
                <c:pt idx="8">
                  <c:v>-7</c:v>
                </c:pt>
                <c:pt idx="9">
                  <c:v>-6</c:v>
                </c:pt>
                <c:pt idx="10">
                  <c:v>-16.399999999999999</c:v>
                </c:pt>
                <c:pt idx="11">
                  <c:v>-20.3</c:v>
                </c:pt>
                <c:pt idx="12">
                  <c:v>-26.5</c:v>
                </c:pt>
                <c:pt idx="13">
                  <c:v>-11.8</c:v>
                </c:pt>
                <c:pt idx="14">
                  <c:v>-22.9</c:v>
                </c:pt>
                <c:pt idx="15">
                  <c:v>-20.2</c:v>
                </c:pt>
                <c:pt idx="16">
                  <c:v>-11.8</c:v>
                </c:pt>
                <c:pt idx="17" formatCode="0">
                  <c:v>-7.1</c:v>
                </c:pt>
              </c:numCache>
            </c:numRef>
          </c:val>
          <c:smooth val="0"/>
          <c:extLst>
            <c:ext xmlns:c16="http://schemas.microsoft.com/office/drawing/2014/chart" uri="{C3380CC4-5D6E-409C-BE32-E72D297353CC}">
              <c16:uniqueId val="{00000001-3A08-41FD-9E5B-2FDCC187AB35}"/>
            </c:ext>
          </c:extLst>
        </c:ser>
        <c:ser>
          <c:idx val="2"/>
          <c:order val="2"/>
          <c:tx>
            <c:strRef>
              <c:f>'2.3.4'!$D$1</c:f>
              <c:strCache>
                <c:ptCount val="1"/>
                <c:pt idx="0">
                  <c:v>Промисловість</c:v>
                </c:pt>
              </c:strCache>
            </c:strRef>
          </c:tx>
          <c:spPr>
            <a:ln w="25400" cap="rnd" cmpd="sng">
              <a:solidFill>
                <a:srgbClr val="7D0532"/>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'2.3.4'!$D$4:$D$21</c:f>
              <c:numCache>
                <c:formatCode>0.0</c:formatCode>
                <c:ptCount val="18"/>
                <c:pt idx="0">
                  <c:v>2</c:v>
                </c:pt>
                <c:pt idx="1">
                  <c:v>1.6</c:v>
                </c:pt>
                <c:pt idx="2">
                  <c:v>7.8</c:v>
                </c:pt>
                <c:pt idx="3">
                  <c:v>6.3</c:v>
                </c:pt>
                <c:pt idx="4">
                  <c:v>7.3</c:v>
                </c:pt>
                <c:pt idx="5">
                  <c:v>5.3</c:v>
                </c:pt>
                <c:pt idx="6">
                  <c:v>8.8000000000000007</c:v>
                </c:pt>
                <c:pt idx="7">
                  <c:v>7.3</c:v>
                </c:pt>
                <c:pt idx="8">
                  <c:v>5.9</c:v>
                </c:pt>
                <c:pt idx="9">
                  <c:v>-3.4</c:v>
                </c:pt>
                <c:pt idx="10">
                  <c:v>-2</c:v>
                </c:pt>
                <c:pt idx="11">
                  <c:v>-9.4</c:v>
                </c:pt>
                <c:pt idx="12">
                  <c:v>-6.1</c:v>
                </c:pt>
                <c:pt idx="13">
                  <c:v>-20.9</c:v>
                </c:pt>
                <c:pt idx="14">
                  <c:v>-8.6999999999999993</c:v>
                </c:pt>
                <c:pt idx="15">
                  <c:v>-10.7</c:v>
                </c:pt>
                <c:pt idx="16">
                  <c:v>-1</c:v>
                </c:pt>
                <c:pt idx="17" formatCode="0">
                  <c:v>1</c:v>
                </c:pt>
              </c:numCache>
            </c:numRef>
          </c:val>
          <c:smooth val="0"/>
          <c:extLst>
            <c:ext xmlns:c16="http://schemas.microsoft.com/office/drawing/2014/chart" uri="{C3380CC4-5D6E-409C-BE32-E72D297353CC}">
              <c16:uniqueId val="{00000002-3A08-41FD-9E5B-2FDCC187AB35}"/>
            </c:ext>
          </c:extLst>
        </c:ser>
        <c:ser>
          <c:idx val="3"/>
          <c:order val="3"/>
          <c:tx>
            <c:strRef>
              <c:f>'2.3.4'!$E$1</c:f>
              <c:strCache>
                <c:ptCount val="1"/>
                <c:pt idx="0">
                  <c:v>Будівництво</c:v>
                </c:pt>
              </c:strCache>
            </c:strRef>
          </c:tx>
          <c:spPr>
            <a:ln w="25400" cap="rnd" cmpd="sng">
              <a:solidFill>
                <a:srgbClr val="DC4B64"/>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'2.3.4'!$E$4:$E$21</c:f>
              <c:numCache>
                <c:formatCode>0.0</c:formatCode>
                <c:ptCount val="18"/>
                <c:pt idx="0">
                  <c:v>20.7</c:v>
                </c:pt>
                <c:pt idx="1">
                  <c:v>25</c:v>
                </c:pt>
                <c:pt idx="2">
                  <c:v>0</c:v>
                </c:pt>
                <c:pt idx="3">
                  <c:v>-11.1</c:v>
                </c:pt>
                <c:pt idx="4">
                  <c:v>28.6</c:v>
                </c:pt>
                <c:pt idx="5">
                  <c:v>25.9</c:v>
                </c:pt>
                <c:pt idx="6">
                  <c:v>14.3</c:v>
                </c:pt>
                <c:pt idx="7">
                  <c:v>17.2</c:v>
                </c:pt>
                <c:pt idx="8">
                  <c:v>21.1</c:v>
                </c:pt>
                <c:pt idx="9">
                  <c:v>11.1</c:v>
                </c:pt>
                <c:pt idx="10">
                  <c:v>16.7</c:v>
                </c:pt>
                <c:pt idx="11">
                  <c:v>11.1</c:v>
                </c:pt>
                <c:pt idx="12">
                  <c:v>30</c:v>
                </c:pt>
                <c:pt idx="13">
                  <c:v>0</c:v>
                </c:pt>
                <c:pt idx="14">
                  <c:v>-9.1</c:v>
                </c:pt>
                <c:pt idx="15">
                  <c:v>-9.1</c:v>
                </c:pt>
                <c:pt idx="16">
                  <c:v>0</c:v>
                </c:pt>
                <c:pt idx="17" formatCode="0">
                  <c:v>5</c:v>
                </c:pt>
              </c:numCache>
            </c:numRef>
          </c:val>
          <c:smooth val="0"/>
          <c:extLst>
            <c:ext xmlns:c16="http://schemas.microsoft.com/office/drawing/2014/chart" uri="{C3380CC4-5D6E-409C-BE32-E72D297353CC}">
              <c16:uniqueId val="{00000003-3A08-41FD-9E5B-2FDCC187AB35}"/>
            </c:ext>
          </c:extLst>
        </c:ser>
        <c:ser>
          <c:idx val="4"/>
          <c:order val="4"/>
          <c:tx>
            <c:strRef>
              <c:f>'2.3.4'!$F$1</c:f>
              <c:strCache>
                <c:ptCount val="1"/>
                <c:pt idx="0">
                  <c:v>Торгівля</c:v>
                </c:pt>
              </c:strCache>
            </c:strRef>
          </c:tx>
          <c:spPr>
            <a:ln w="25400" cap="rnd" cmpd="sng">
              <a:solidFill>
                <a:srgbClr val="005591"/>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'2.3.4'!$F$4:$F$21</c:f>
              <c:numCache>
                <c:formatCode>0.0</c:formatCode>
                <c:ptCount val="18"/>
                <c:pt idx="0">
                  <c:v>5.8</c:v>
                </c:pt>
                <c:pt idx="1">
                  <c:v>10.8</c:v>
                </c:pt>
                <c:pt idx="2">
                  <c:v>13</c:v>
                </c:pt>
                <c:pt idx="3">
                  <c:v>14.8</c:v>
                </c:pt>
                <c:pt idx="4">
                  <c:v>17.600000000000001</c:v>
                </c:pt>
                <c:pt idx="5">
                  <c:v>10.1</c:v>
                </c:pt>
                <c:pt idx="6">
                  <c:v>11.5</c:v>
                </c:pt>
                <c:pt idx="7">
                  <c:v>12.9</c:v>
                </c:pt>
                <c:pt idx="8">
                  <c:v>15.4</c:v>
                </c:pt>
                <c:pt idx="9">
                  <c:v>15.7</c:v>
                </c:pt>
                <c:pt idx="10">
                  <c:v>11.1</c:v>
                </c:pt>
                <c:pt idx="11">
                  <c:v>10.9</c:v>
                </c:pt>
                <c:pt idx="12">
                  <c:v>0.7</c:v>
                </c:pt>
                <c:pt idx="13">
                  <c:v>-19.899999999999999</c:v>
                </c:pt>
                <c:pt idx="14">
                  <c:v>0</c:v>
                </c:pt>
                <c:pt idx="15">
                  <c:v>-4.9000000000000004</c:v>
                </c:pt>
                <c:pt idx="16">
                  <c:v>10.1</c:v>
                </c:pt>
                <c:pt idx="17">
                  <c:v>8</c:v>
                </c:pt>
              </c:numCache>
            </c:numRef>
          </c:val>
          <c:smooth val="0"/>
          <c:extLst>
            <c:ext xmlns:c16="http://schemas.microsoft.com/office/drawing/2014/chart" uri="{C3380CC4-5D6E-409C-BE32-E72D297353CC}">
              <c16:uniqueId val="{00000004-3A08-41FD-9E5B-2FDCC187AB35}"/>
            </c:ext>
          </c:extLst>
        </c:ser>
        <c:ser>
          <c:idx val="5"/>
          <c:order val="5"/>
          <c:tx>
            <c:strRef>
              <c:f>'2.3.4'!$G$1</c:f>
              <c:strCache>
                <c:ptCount val="1"/>
                <c:pt idx="0">
                  <c:v>Послуги</c:v>
                </c:pt>
              </c:strCache>
            </c:strRef>
          </c:tx>
          <c:spPr>
            <a:ln w="25400" cap="rnd" cmpd="sng">
              <a:solidFill>
                <a:srgbClr val="46AFE6"/>
              </a:solidFill>
              <a:prstDash val="solid"/>
              <a:round/>
            </a:ln>
            <a:effectLst/>
          </c:spPr>
          <c:marker>
            <c:symbol val="none"/>
          </c:marker>
          <c:cat>
            <c:strRef>
              <c:f>'2.3.4'!$O$4:$O$21</c:f>
              <c:strCache>
                <c:ptCount val="18"/>
                <c:pt idx="0">
                  <c:v>I.17</c:v>
                </c:pt>
                <c:pt idx="4">
                  <c:v>I.18</c:v>
                </c:pt>
                <c:pt idx="8">
                  <c:v>I.19</c:v>
                </c:pt>
                <c:pt idx="12">
                  <c:v>I.20</c:v>
                </c:pt>
                <c:pt idx="17">
                  <c:v>II.21</c:v>
                </c:pt>
              </c:strCache>
            </c:strRef>
          </c:cat>
          <c:val>
            <c:numRef>
              <c:f>'2.3.4'!$G$4:$G$21</c:f>
              <c:numCache>
                <c:formatCode>0.0</c:formatCode>
                <c:ptCount val="18"/>
                <c:pt idx="0">
                  <c:v>2.8</c:v>
                </c:pt>
                <c:pt idx="1">
                  <c:v>-2.2000000000000002</c:v>
                </c:pt>
                <c:pt idx="2">
                  <c:v>0.7</c:v>
                </c:pt>
                <c:pt idx="3">
                  <c:v>8.5</c:v>
                </c:pt>
                <c:pt idx="4">
                  <c:v>13.2</c:v>
                </c:pt>
                <c:pt idx="5">
                  <c:v>7.7</c:v>
                </c:pt>
                <c:pt idx="6">
                  <c:v>9.6999999999999993</c:v>
                </c:pt>
                <c:pt idx="7">
                  <c:v>9.1999999999999993</c:v>
                </c:pt>
                <c:pt idx="8">
                  <c:v>6.3</c:v>
                </c:pt>
                <c:pt idx="9">
                  <c:v>8.4</c:v>
                </c:pt>
                <c:pt idx="10">
                  <c:v>8.1999999999999993</c:v>
                </c:pt>
                <c:pt idx="11">
                  <c:v>13.1</c:v>
                </c:pt>
                <c:pt idx="12">
                  <c:v>5.9</c:v>
                </c:pt>
                <c:pt idx="13">
                  <c:v>-16.5</c:v>
                </c:pt>
                <c:pt idx="14">
                  <c:v>-8.4</c:v>
                </c:pt>
                <c:pt idx="15">
                  <c:v>-2.5</c:v>
                </c:pt>
                <c:pt idx="16">
                  <c:v>0</c:v>
                </c:pt>
                <c:pt idx="17">
                  <c:v>-0.8</c:v>
                </c:pt>
              </c:numCache>
            </c:numRef>
          </c:val>
          <c:smooth val="0"/>
          <c:extLst>
            <c:ext xmlns:c16="http://schemas.microsoft.com/office/drawing/2014/chart" uri="{C3380CC4-5D6E-409C-BE32-E72D297353CC}">
              <c16:uniqueId val="{00000005-3A08-41FD-9E5B-2FDCC187AB35}"/>
            </c:ext>
          </c:extLst>
        </c:ser>
        <c:dLbls>
          <c:showLegendKey val="0"/>
          <c:showVal val="0"/>
          <c:showCatName val="0"/>
          <c:showSerName val="0"/>
          <c:showPercent val="0"/>
          <c:showBubbleSize val="0"/>
        </c:dLbls>
        <c:smooth val="0"/>
        <c:axId val="132631168"/>
        <c:axId val="132714880"/>
      </c:lineChart>
      <c:catAx>
        <c:axId val="132631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2714880"/>
        <c:crosses val="autoZero"/>
        <c:auto val="1"/>
        <c:lblAlgn val="ctr"/>
        <c:lblOffset val="100"/>
        <c:tickMarkSkip val="8"/>
        <c:noMultiLvlLbl val="0"/>
      </c:catAx>
      <c:valAx>
        <c:axId val="132714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2631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3312761136628E-2"/>
          <c:y val="0.819835321149791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Оплата праці в Україні</c:v>
                </c:pt>
              </c:strCache>
            </c:strRef>
          </c:tx>
          <c:spPr>
            <a:solidFill>
              <a:schemeClr val="accent1"/>
            </a:solidFill>
          </c:spPr>
          <c:invertIfNegative val="0"/>
          <c:dLbls>
            <c:delete val="1"/>
          </c:dLbls>
          <c:cat>
            <c:strRef>
              <c:f>'2.3.5'!$R$4:$R$20</c:f>
              <c:strCache>
                <c:ptCount val="17"/>
                <c:pt idx="0">
                  <c:v>I.17</c:v>
                </c:pt>
                <c:pt idx="4">
                  <c:v>I.18</c:v>
                </c:pt>
                <c:pt idx="8">
                  <c:v>I.19</c:v>
                </c:pt>
                <c:pt idx="12">
                  <c:v>I.20</c:v>
                </c:pt>
                <c:pt idx="16">
                  <c:v>I.21</c:v>
                </c:pt>
              </c:strCache>
            </c:strRef>
          </c:cat>
          <c:val>
            <c:numRef>
              <c:f>'2.3.5'!$B$4:$B$20</c:f>
              <c:numCache>
                <c:formatCode>0.0</c:formatCode>
                <c:ptCount val="17"/>
                <c:pt idx="0">
                  <c:v>13.1</c:v>
                </c:pt>
                <c:pt idx="1">
                  <c:v>12.5</c:v>
                </c:pt>
                <c:pt idx="2">
                  <c:v>10.8</c:v>
                </c:pt>
                <c:pt idx="3">
                  <c:v>11.4</c:v>
                </c:pt>
                <c:pt idx="4">
                  <c:v>11.7</c:v>
                </c:pt>
                <c:pt idx="5">
                  <c:v>11</c:v>
                </c:pt>
                <c:pt idx="6">
                  <c:v>8.6999999999999993</c:v>
                </c:pt>
                <c:pt idx="7">
                  <c:v>7.9</c:v>
                </c:pt>
                <c:pt idx="8">
                  <c:v>7.2</c:v>
                </c:pt>
                <c:pt idx="9">
                  <c:v>6.5</c:v>
                </c:pt>
                <c:pt idx="10">
                  <c:v>6.9</c:v>
                </c:pt>
                <c:pt idx="11">
                  <c:v>5.7</c:v>
                </c:pt>
                <c:pt idx="12">
                  <c:v>5.2</c:v>
                </c:pt>
                <c:pt idx="13">
                  <c:v>-2.4</c:v>
                </c:pt>
                <c:pt idx="14">
                  <c:v>2.4</c:v>
                </c:pt>
                <c:pt idx="15">
                  <c:v>3.8</c:v>
                </c:pt>
                <c:pt idx="16">
                  <c:v>3.2</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Оплата праці з-за кордону</c:v>
                </c:pt>
              </c:strCache>
            </c:strRef>
          </c:tx>
          <c:spPr>
            <a:solidFill>
              <a:srgbClr val="EDA5B1"/>
            </a:solidFill>
          </c:spPr>
          <c:invertIfNegative val="0"/>
          <c:dLbls>
            <c:delete val="1"/>
          </c:dLbls>
          <c:cat>
            <c:strRef>
              <c:f>'2.3.5'!$R$4:$R$20</c:f>
              <c:strCache>
                <c:ptCount val="17"/>
                <c:pt idx="0">
                  <c:v>I.17</c:v>
                </c:pt>
                <c:pt idx="4">
                  <c:v>I.18</c:v>
                </c:pt>
                <c:pt idx="8">
                  <c:v>I.19</c:v>
                </c:pt>
                <c:pt idx="12">
                  <c:v>I.20</c:v>
                </c:pt>
                <c:pt idx="16">
                  <c:v>I.21</c:v>
                </c:pt>
              </c:strCache>
            </c:strRef>
          </c:cat>
          <c:val>
            <c:numRef>
              <c:f>'2.3.5'!$C$4:$C$20</c:f>
              <c:numCache>
                <c:formatCode>0.0</c:formatCode>
                <c:ptCount val="17"/>
                <c:pt idx="0">
                  <c:v>3.1</c:v>
                </c:pt>
                <c:pt idx="1">
                  <c:v>3.6</c:v>
                </c:pt>
                <c:pt idx="2">
                  <c:v>3.2</c:v>
                </c:pt>
                <c:pt idx="3">
                  <c:v>3.8</c:v>
                </c:pt>
                <c:pt idx="4">
                  <c:v>4</c:v>
                </c:pt>
                <c:pt idx="5">
                  <c:v>2.1</c:v>
                </c:pt>
                <c:pt idx="6">
                  <c:v>2.7</c:v>
                </c:pt>
                <c:pt idx="7">
                  <c:v>2.1</c:v>
                </c:pt>
                <c:pt idx="8">
                  <c:v>1.2</c:v>
                </c:pt>
                <c:pt idx="9">
                  <c:v>1.3</c:v>
                </c:pt>
                <c:pt idx="10">
                  <c:v>0.2</c:v>
                </c:pt>
                <c:pt idx="11">
                  <c:v>-0.5</c:v>
                </c:pt>
                <c:pt idx="12">
                  <c:v>-0.5</c:v>
                </c:pt>
                <c:pt idx="13">
                  <c:v>-1.3</c:v>
                </c:pt>
                <c:pt idx="14">
                  <c:v>-0.5</c:v>
                </c:pt>
                <c:pt idx="15">
                  <c:v>0.9</c:v>
                </c:pt>
                <c:pt idx="16">
                  <c:v>0.8</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Прибуток та зміш.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'2.3.5'!$D$4:$D$20</c:f>
              <c:numCache>
                <c:formatCode>0.0</c:formatCode>
                <c:ptCount val="17"/>
                <c:pt idx="0">
                  <c:v>2.5</c:v>
                </c:pt>
                <c:pt idx="1">
                  <c:v>3.1</c:v>
                </c:pt>
                <c:pt idx="2">
                  <c:v>4.5</c:v>
                </c:pt>
                <c:pt idx="3">
                  <c:v>3.3</c:v>
                </c:pt>
                <c:pt idx="4">
                  <c:v>5.2</c:v>
                </c:pt>
                <c:pt idx="5">
                  <c:v>4.8</c:v>
                </c:pt>
                <c:pt idx="6">
                  <c:v>4.9000000000000004</c:v>
                </c:pt>
                <c:pt idx="7">
                  <c:v>4.9000000000000004</c:v>
                </c:pt>
                <c:pt idx="8">
                  <c:v>3.3</c:v>
                </c:pt>
                <c:pt idx="9">
                  <c:v>3.3</c:v>
                </c:pt>
                <c:pt idx="10">
                  <c:v>3.8</c:v>
                </c:pt>
                <c:pt idx="11">
                  <c:v>3.5</c:v>
                </c:pt>
                <c:pt idx="12">
                  <c:v>1.7</c:v>
                </c:pt>
                <c:pt idx="13">
                  <c:v>-0.8</c:v>
                </c:pt>
                <c:pt idx="14">
                  <c:v>1.1000000000000001</c:v>
                </c:pt>
                <c:pt idx="15">
                  <c:v>1.5</c:v>
                </c:pt>
                <c:pt idx="16">
                  <c:v>1.8</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Доходи від власності</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'2.3.5'!$E$4:$E$20</c:f>
              <c:numCache>
                <c:formatCode>0.0</c:formatCode>
                <c:ptCount val="17"/>
                <c:pt idx="0">
                  <c:v>-1.1000000000000001</c:v>
                </c:pt>
                <c:pt idx="1">
                  <c:v>-0.6</c:v>
                </c:pt>
                <c:pt idx="2">
                  <c:v>-0.1</c:v>
                </c:pt>
                <c:pt idx="3">
                  <c:v>0</c:v>
                </c:pt>
                <c:pt idx="4">
                  <c:v>0.1</c:v>
                </c:pt>
                <c:pt idx="5">
                  <c:v>0.1</c:v>
                </c:pt>
                <c:pt idx="6">
                  <c:v>0.3</c:v>
                </c:pt>
                <c:pt idx="7">
                  <c:v>0.8</c:v>
                </c:pt>
                <c:pt idx="8">
                  <c:v>0.3</c:v>
                </c:pt>
                <c:pt idx="9">
                  <c:v>0.4</c:v>
                </c:pt>
                <c:pt idx="10">
                  <c:v>0.3</c:v>
                </c:pt>
                <c:pt idx="11">
                  <c:v>0.5</c:v>
                </c:pt>
                <c:pt idx="12">
                  <c:v>0.7</c:v>
                </c:pt>
                <c:pt idx="13">
                  <c:v>0.5</c:v>
                </c:pt>
                <c:pt idx="14">
                  <c:v>-0.1</c:v>
                </c:pt>
                <c:pt idx="15">
                  <c:v>-0.1</c:v>
                </c:pt>
                <c:pt idx="16">
                  <c:v>-0.6</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Cоц. допомоги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'2.3.5'!$F$4:$F$20</c:f>
              <c:numCache>
                <c:formatCode>0.0</c:formatCode>
                <c:ptCount val="17"/>
                <c:pt idx="0">
                  <c:v>2.5</c:v>
                </c:pt>
                <c:pt idx="1">
                  <c:v>1.8</c:v>
                </c:pt>
                <c:pt idx="2">
                  <c:v>1.6</c:v>
                </c:pt>
                <c:pt idx="3">
                  <c:v>4.2</c:v>
                </c:pt>
                <c:pt idx="4">
                  <c:v>5</c:v>
                </c:pt>
                <c:pt idx="5">
                  <c:v>4.5</c:v>
                </c:pt>
                <c:pt idx="6">
                  <c:v>3.4</c:v>
                </c:pt>
                <c:pt idx="7">
                  <c:v>-0.7</c:v>
                </c:pt>
                <c:pt idx="8">
                  <c:v>3.3</c:v>
                </c:pt>
                <c:pt idx="9">
                  <c:v>2.9</c:v>
                </c:pt>
                <c:pt idx="10">
                  <c:v>2.5</c:v>
                </c:pt>
                <c:pt idx="11">
                  <c:v>2.8</c:v>
                </c:pt>
                <c:pt idx="12">
                  <c:v>2.6</c:v>
                </c:pt>
                <c:pt idx="13">
                  <c:v>2.4</c:v>
                </c:pt>
                <c:pt idx="14">
                  <c:v>2.1</c:v>
                </c:pt>
                <c:pt idx="15">
                  <c:v>2.9</c:v>
                </c:pt>
                <c:pt idx="16">
                  <c:v>2.2000000000000002</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Інші поточні трансф.</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'2.3.5'!$G$4:$G$20</c:f>
              <c:numCache>
                <c:formatCode>0.0</c:formatCode>
                <c:ptCount val="17"/>
                <c:pt idx="0">
                  <c:v>0.6</c:v>
                </c:pt>
                <c:pt idx="1">
                  <c:v>0.4</c:v>
                </c:pt>
                <c:pt idx="2">
                  <c:v>0.2</c:v>
                </c:pt>
                <c:pt idx="3">
                  <c:v>0.7</c:v>
                </c:pt>
                <c:pt idx="4">
                  <c:v>1.1000000000000001</c:v>
                </c:pt>
                <c:pt idx="5">
                  <c:v>0.7</c:v>
                </c:pt>
                <c:pt idx="6">
                  <c:v>1.1000000000000001</c:v>
                </c:pt>
                <c:pt idx="7">
                  <c:v>2.6</c:v>
                </c:pt>
                <c:pt idx="8">
                  <c:v>1.5</c:v>
                </c:pt>
                <c:pt idx="9">
                  <c:v>1.9</c:v>
                </c:pt>
                <c:pt idx="10">
                  <c:v>0.7</c:v>
                </c:pt>
                <c:pt idx="11">
                  <c:v>-0.9</c:v>
                </c:pt>
                <c:pt idx="12">
                  <c:v>1.1000000000000001</c:v>
                </c:pt>
                <c:pt idx="13">
                  <c:v>1</c:v>
                </c:pt>
                <c:pt idx="14">
                  <c:v>2</c:v>
                </c:pt>
                <c:pt idx="15">
                  <c:v>2.8</c:v>
                </c:pt>
                <c:pt idx="16">
                  <c:v>0.8</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Соц. трансф. в натурі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'2.3.5'!$R$4:$R$20</c:f>
              <c:strCache>
                <c:ptCount val="17"/>
                <c:pt idx="0">
                  <c:v>I.17</c:v>
                </c:pt>
                <c:pt idx="4">
                  <c:v>I.18</c:v>
                </c:pt>
                <c:pt idx="8">
                  <c:v>I.19</c:v>
                </c:pt>
                <c:pt idx="12">
                  <c:v>I.20</c:v>
                </c:pt>
                <c:pt idx="16">
                  <c:v>I.21</c:v>
                </c:pt>
              </c:strCache>
            </c:strRef>
          </c:cat>
          <c:val>
            <c:numRef>
              <c:f>'2.3.5'!$H$4:$H$20</c:f>
              <c:numCache>
                <c:formatCode>0.0</c:formatCode>
                <c:ptCount val="17"/>
                <c:pt idx="0">
                  <c:v>8.1999999999999993</c:v>
                </c:pt>
                <c:pt idx="1">
                  <c:v>3.1</c:v>
                </c:pt>
                <c:pt idx="2">
                  <c:v>4.2</c:v>
                </c:pt>
                <c:pt idx="3">
                  <c:v>3</c:v>
                </c:pt>
                <c:pt idx="4">
                  <c:v>2.5</c:v>
                </c:pt>
                <c:pt idx="5">
                  <c:v>5.7</c:v>
                </c:pt>
                <c:pt idx="6">
                  <c:v>0.1</c:v>
                </c:pt>
                <c:pt idx="7">
                  <c:v>1.7</c:v>
                </c:pt>
                <c:pt idx="8">
                  <c:v>0.3</c:v>
                </c:pt>
                <c:pt idx="9">
                  <c:v>-0.2</c:v>
                </c:pt>
                <c:pt idx="10">
                  <c:v>1.1000000000000001</c:v>
                </c:pt>
                <c:pt idx="11">
                  <c:v>0.4</c:v>
                </c:pt>
                <c:pt idx="12">
                  <c:v>-2.2999999999999998</c:v>
                </c:pt>
                <c:pt idx="13">
                  <c:v>-1.1000000000000001</c:v>
                </c:pt>
                <c:pt idx="14">
                  <c:v>-0.1</c:v>
                </c:pt>
                <c:pt idx="15">
                  <c:v>3.4</c:v>
                </c:pt>
                <c:pt idx="16">
                  <c:v>3</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132824064"/>
        <c:axId val="132834048"/>
      </c:barChart>
      <c:lineChart>
        <c:grouping val="standard"/>
        <c:varyColors val="0"/>
        <c:ser>
          <c:idx val="6"/>
          <c:order val="7"/>
          <c:tx>
            <c:strRef>
              <c:f>'2.3.5'!$I$1</c:f>
              <c:strCache>
                <c:ptCount val="1"/>
                <c:pt idx="0">
                  <c:v>Номінальні доходи, % р/р</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'2.3.5'!$A$4:$A$20</c:f>
              <c:strCache>
                <c:ptCount val="17"/>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strCache>
            </c:strRef>
          </c:cat>
          <c:val>
            <c:numRef>
              <c:f>'2.3.5'!$I$4:$I$20</c:f>
              <c:numCache>
                <c:formatCode>0.0</c:formatCode>
                <c:ptCount val="17"/>
                <c:pt idx="0">
                  <c:v>28.9</c:v>
                </c:pt>
                <c:pt idx="1">
                  <c:v>23.9</c:v>
                </c:pt>
                <c:pt idx="2">
                  <c:v>24.4</c:v>
                </c:pt>
                <c:pt idx="3">
                  <c:v>26.3</c:v>
                </c:pt>
                <c:pt idx="4">
                  <c:v>29.7</c:v>
                </c:pt>
                <c:pt idx="5">
                  <c:v>28.8</c:v>
                </c:pt>
                <c:pt idx="6">
                  <c:v>21.1</c:v>
                </c:pt>
                <c:pt idx="7">
                  <c:v>19.3</c:v>
                </c:pt>
                <c:pt idx="8">
                  <c:v>17.100000000000001</c:v>
                </c:pt>
                <c:pt idx="9">
                  <c:v>16.2</c:v>
                </c:pt>
                <c:pt idx="10">
                  <c:v>15.6</c:v>
                </c:pt>
                <c:pt idx="11">
                  <c:v>11.5</c:v>
                </c:pt>
                <c:pt idx="12">
                  <c:v>8.5</c:v>
                </c:pt>
                <c:pt idx="13">
                  <c:v>-1.6</c:v>
                </c:pt>
                <c:pt idx="14">
                  <c:v>6.9</c:v>
                </c:pt>
                <c:pt idx="15">
                  <c:v>15</c:v>
                </c:pt>
                <c:pt idx="16">
                  <c:v>11.2</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132824064"/>
        <c:axId val="132834048"/>
      </c:lineChart>
      <c:catAx>
        <c:axId val="132824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2834048"/>
        <c:crosses val="autoZero"/>
        <c:auto val="1"/>
        <c:lblAlgn val="ctr"/>
        <c:lblOffset val="100"/>
        <c:tickMarkSkip val="4"/>
        <c:noMultiLvlLbl val="0"/>
      </c:catAx>
      <c:valAx>
        <c:axId val="132834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28240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932025874338664E-2"/>
          <c:w val="0.9666281204471362"/>
          <c:h val="0.82275685385317587"/>
        </c:manualLayout>
      </c:layout>
      <c:lineChart>
        <c:grouping val="standard"/>
        <c:varyColors val="0"/>
        <c:ser>
          <c:idx val="2"/>
          <c:order val="0"/>
          <c:tx>
            <c:strRef>
              <c:f>'2.3.6'!$D$1</c:f>
              <c:strCache>
                <c:ptCount val="1"/>
                <c:pt idx="0">
                  <c:v>Приватний сектор</c:v>
                </c:pt>
              </c:strCache>
            </c:strRef>
          </c:tx>
          <c:spPr>
            <a:ln w="25400" cap="rnd" cmpd="sng">
              <a:solidFill>
                <a:schemeClr val="accent1"/>
              </a:solidFill>
              <a:prstDash val="solid"/>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'2.3.6'!$D$4:$D$20</c:f>
              <c:numCache>
                <c:formatCode>_-* #\ ##0.0_₴_-;\-* #\ ##0.0_₴_-;_-* "-"??_₴_-;_-@_-</c:formatCode>
                <c:ptCount val="17"/>
                <c:pt idx="0">
                  <c:v>100</c:v>
                </c:pt>
                <c:pt idx="1">
                  <c:v>100</c:v>
                </c:pt>
                <c:pt idx="2">
                  <c:v>106.4</c:v>
                </c:pt>
                <c:pt idx="3">
                  <c:v>95</c:v>
                </c:pt>
                <c:pt idx="4">
                  <c:v>94.8</c:v>
                </c:pt>
                <c:pt idx="5">
                  <c:v>100.5</c:v>
                </c:pt>
                <c:pt idx="6">
                  <c:v>106.3</c:v>
                </c:pt>
                <c:pt idx="7">
                  <c:v>104.9</c:v>
                </c:pt>
                <c:pt idx="8">
                  <c:v>107.1</c:v>
                </c:pt>
                <c:pt idx="9">
                  <c:v>108.3</c:v>
                </c:pt>
                <c:pt idx="10">
                  <c:v>106.2</c:v>
                </c:pt>
                <c:pt idx="11">
                  <c:v>122</c:v>
                </c:pt>
                <c:pt idx="12">
                  <c:v>109.3</c:v>
                </c:pt>
                <c:pt idx="13">
                  <c:v>109.6</c:v>
                </c:pt>
                <c:pt idx="14">
                  <c:v>121</c:v>
                </c:pt>
                <c:pt idx="15">
                  <c:v>120.6</c:v>
                </c:pt>
                <c:pt idx="16">
                  <c:v>118.2</c:v>
                </c:pt>
              </c:numCache>
            </c:numRef>
          </c:val>
          <c:smooth val="0"/>
          <c:extLst>
            <c:ext xmlns:c16="http://schemas.microsoft.com/office/drawing/2014/chart" uri="{C3380CC4-5D6E-409C-BE32-E72D297353CC}">
              <c16:uniqueId val="{00000000-2EB5-5D4C-B3B0-19C2CF708DB1}"/>
            </c:ext>
          </c:extLst>
        </c:ser>
        <c:ser>
          <c:idx val="3"/>
          <c:order val="1"/>
          <c:tx>
            <c:strRef>
              <c:f>'2.3.6'!$E$1</c:f>
              <c:strCache>
                <c:ptCount val="1"/>
                <c:pt idx="0">
                  <c:v>с/с</c:v>
                </c:pt>
              </c:strCache>
            </c:strRef>
          </c:tx>
          <c:spPr>
            <a:ln w="25400" cap="rnd" cmpd="sng">
              <a:solidFill>
                <a:schemeClr val="accent1"/>
              </a:solidFill>
              <a:prstDash val="sysDot"/>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'2.3.6'!$E$4:$E$20</c:f>
              <c:numCache>
                <c:formatCode>_-* #\ ##0.0_₴_-;\-* #\ ##0.0_₴_-;_-* "-"??_₴_-;_-@_-</c:formatCode>
                <c:ptCount val="17"/>
                <c:pt idx="0">
                  <c:v>100</c:v>
                </c:pt>
                <c:pt idx="1">
                  <c:v>101.4</c:v>
                </c:pt>
                <c:pt idx="2">
                  <c:v>100.3</c:v>
                </c:pt>
                <c:pt idx="3">
                  <c:v>91.6</c:v>
                </c:pt>
                <c:pt idx="4">
                  <c:v>93.5</c:v>
                </c:pt>
                <c:pt idx="5">
                  <c:v>98</c:v>
                </c:pt>
                <c:pt idx="6">
                  <c:v>100.5</c:v>
                </c:pt>
                <c:pt idx="7">
                  <c:v>102.4</c:v>
                </c:pt>
                <c:pt idx="8">
                  <c:v>105.1</c:v>
                </c:pt>
                <c:pt idx="9">
                  <c:v>106.5</c:v>
                </c:pt>
                <c:pt idx="10">
                  <c:v>107.2</c:v>
                </c:pt>
                <c:pt idx="11">
                  <c:v>110.8</c:v>
                </c:pt>
                <c:pt idx="12">
                  <c:v>111.6</c:v>
                </c:pt>
                <c:pt idx="13">
                  <c:v>113.5</c:v>
                </c:pt>
                <c:pt idx="14">
                  <c:v>116.8</c:v>
                </c:pt>
                <c:pt idx="15">
                  <c:v>118.7</c:v>
                </c:pt>
                <c:pt idx="16">
                  <c:v>119.4</c:v>
                </c:pt>
              </c:numCache>
            </c:numRef>
          </c:val>
          <c:smooth val="0"/>
          <c:extLst>
            <c:ext xmlns:c16="http://schemas.microsoft.com/office/drawing/2014/chart" uri="{C3380CC4-5D6E-409C-BE32-E72D297353CC}">
              <c16:uniqueId val="{00000001-2EB5-5D4C-B3B0-19C2CF708DB1}"/>
            </c:ext>
          </c:extLst>
        </c:ser>
        <c:ser>
          <c:idx val="0"/>
          <c:order val="2"/>
          <c:tx>
            <c:strRef>
              <c:f>'2.3.6'!$B$1</c:f>
              <c:strCache>
                <c:ptCount val="1"/>
                <c:pt idx="0">
                  <c:v>Бюджетний сектор</c:v>
                </c:pt>
              </c:strCache>
            </c:strRef>
          </c:tx>
          <c:spPr>
            <a:ln w="25400" cap="rnd" cmpd="sng">
              <a:solidFill>
                <a:schemeClr val="accent4"/>
              </a:solidFill>
              <a:prstDash val="solid"/>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'2.3.6'!$B$4:$B$20</c:f>
              <c:numCache>
                <c:formatCode>_-* #\ ##0.0_₴_-;\-* #\ ##0.0_₴_-;_-* "-"??_₴_-;_-@_-</c:formatCode>
                <c:ptCount val="17"/>
                <c:pt idx="0">
                  <c:v>100</c:v>
                </c:pt>
                <c:pt idx="1">
                  <c:v>104.1</c:v>
                </c:pt>
                <c:pt idx="2">
                  <c:v>107.5</c:v>
                </c:pt>
                <c:pt idx="3">
                  <c:v>102.6</c:v>
                </c:pt>
                <c:pt idx="4">
                  <c:v>107</c:v>
                </c:pt>
                <c:pt idx="5">
                  <c:v>126.4</c:v>
                </c:pt>
                <c:pt idx="6">
                  <c:v>119.3</c:v>
                </c:pt>
                <c:pt idx="7">
                  <c:v>111</c:v>
                </c:pt>
                <c:pt idx="8">
                  <c:v>123.7</c:v>
                </c:pt>
                <c:pt idx="9">
                  <c:v>126.3</c:v>
                </c:pt>
                <c:pt idx="10">
                  <c:v>125.7</c:v>
                </c:pt>
                <c:pt idx="11">
                  <c:v>157.5</c:v>
                </c:pt>
                <c:pt idx="12">
                  <c:v>128.19999999999999</c:v>
                </c:pt>
                <c:pt idx="13">
                  <c:v>134.9</c:v>
                </c:pt>
                <c:pt idx="14">
                  <c:v>140.5</c:v>
                </c:pt>
                <c:pt idx="15">
                  <c:v>139.19999999999999</c:v>
                </c:pt>
                <c:pt idx="16">
                  <c:v>144</c:v>
                </c:pt>
              </c:numCache>
            </c:numRef>
          </c:val>
          <c:smooth val="0"/>
          <c:extLst>
            <c:ext xmlns:c16="http://schemas.microsoft.com/office/drawing/2014/chart" uri="{C3380CC4-5D6E-409C-BE32-E72D297353CC}">
              <c16:uniqueId val="{00000002-2EB5-5D4C-B3B0-19C2CF708DB1}"/>
            </c:ext>
          </c:extLst>
        </c:ser>
        <c:ser>
          <c:idx val="1"/>
          <c:order val="3"/>
          <c:tx>
            <c:strRef>
              <c:f>'2.3.6'!$C$1</c:f>
              <c:strCache>
                <c:ptCount val="1"/>
                <c:pt idx="0">
                  <c:v>с/с</c:v>
                </c:pt>
              </c:strCache>
            </c:strRef>
          </c:tx>
          <c:spPr>
            <a:ln w="25400" cap="rnd" cmpd="sng">
              <a:solidFill>
                <a:schemeClr val="accent4"/>
              </a:solidFill>
              <a:prstDash val="sysDot"/>
              <a:round/>
            </a:ln>
            <a:effectLst/>
          </c:spPr>
          <c:marker>
            <c:symbol val="none"/>
          </c:marker>
          <c:cat>
            <c:numRef>
              <c:f>'2.3.6'!$A$4:$A$20</c:f>
              <c:numCache>
                <c:formatCode>mm/yy</c:formatCode>
                <c:ptCount val="1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numCache>
            </c:numRef>
          </c:cat>
          <c:val>
            <c:numRef>
              <c:f>'2.3.6'!$C$4:$C$20</c:f>
              <c:numCache>
                <c:formatCode>_-* #\ ##0.0_₴_-;\-* #\ ##0.0_₴_-;_-* "-"??_₴_-;_-@_-</c:formatCode>
                <c:ptCount val="17"/>
                <c:pt idx="0">
                  <c:v>100</c:v>
                </c:pt>
                <c:pt idx="1">
                  <c:v>101.9</c:v>
                </c:pt>
                <c:pt idx="2">
                  <c:v>104.2</c:v>
                </c:pt>
                <c:pt idx="3">
                  <c:v>105.3</c:v>
                </c:pt>
                <c:pt idx="4">
                  <c:v>107.4</c:v>
                </c:pt>
                <c:pt idx="5">
                  <c:v>110.2</c:v>
                </c:pt>
                <c:pt idx="6">
                  <c:v>112.9</c:v>
                </c:pt>
                <c:pt idx="7">
                  <c:v>116.3</c:v>
                </c:pt>
                <c:pt idx="8">
                  <c:v>121</c:v>
                </c:pt>
                <c:pt idx="9">
                  <c:v>125.5</c:v>
                </c:pt>
                <c:pt idx="10">
                  <c:v>129.1</c:v>
                </c:pt>
                <c:pt idx="11">
                  <c:v>133.30000000000001</c:v>
                </c:pt>
                <c:pt idx="12">
                  <c:v>137.69999999999999</c:v>
                </c:pt>
                <c:pt idx="13">
                  <c:v>141.69999999999999</c:v>
                </c:pt>
                <c:pt idx="14">
                  <c:v>146</c:v>
                </c:pt>
                <c:pt idx="15">
                  <c:v>151</c:v>
                </c:pt>
                <c:pt idx="16">
                  <c:v>156.4</c:v>
                </c:pt>
              </c:numCache>
            </c:numRef>
          </c:val>
          <c:smooth val="0"/>
          <c:extLst>
            <c:ext xmlns:c16="http://schemas.microsoft.com/office/drawing/2014/chart" uri="{C3380CC4-5D6E-409C-BE32-E72D297353CC}">
              <c16:uniqueId val="{00000003-2EB5-5D4C-B3B0-19C2CF708DB1}"/>
            </c:ext>
          </c:extLst>
        </c:ser>
        <c:dLbls>
          <c:showLegendKey val="0"/>
          <c:showVal val="0"/>
          <c:showCatName val="0"/>
          <c:showSerName val="0"/>
          <c:showPercent val="0"/>
          <c:showBubbleSize val="0"/>
        </c:dLbls>
        <c:smooth val="0"/>
        <c:axId val="547591464"/>
        <c:axId val="547589824"/>
      </c:lineChart>
      <c:dateAx>
        <c:axId val="547591464"/>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47589824"/>
        <c:crosses val="autoZero"/>
        <c:auto val="0"/>
        <c:lblOffset val="100"/>
        <c:baseTimeUnit val="months"/>
        <c:majorUnit val="4"/>
        <c:majorTimeUnit val="months"/>
        <c:minorUnit val="12"/>
        <c:minorTimeUnit val="months"/>
      </c:dateAx>
      <c:valAx>
        <c:axId val="54758982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47591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126368071301671"/>
          <c:w val="1"/>
          <c:h val="0.1558251617146166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5.2838560452520812E-2"/>
          <c:w val="0.86553333333333304"/>
          <c:h val="0.75302636534839895"/>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'!$D$5:$D$22</c:f>
              <c:strCache>
                <c:ptCount val="18"/>
                <c:pt idx="1">
                  <c:v>IІ.17</c:v>
                </c:pt>
                <c:pt idx="3">
                  <c:v>IV.17</c:v>
                </c:pt>
                <c:pt idx="5">
                  <c:v>IІ.18</c:v>
                </c:pt>
                <c:pt idx="7">
                  <c:v>IV.18</c:v>
                </c:pt>
                <c:pt idx="9">
                  <c:v>IІ.19</c:v>
                </c:pt>
                <c:pt idx="11">
                  <c:v>IV.19</c:v>
                </c:pt>
                <c:pt idx="13">
                  <c:v>ІI.20</c:v>
                </c:pt>
                <c:pt idx="15">
                  <c:v>IV.20</c:v>
                </c:pt>
                <c:pt idx="17">
                  <c:v>II.21</c:v>
                </c:pt>
              </c:strCache>
            </c:strRef>
          </c:cat>
          <c:val>
            <c:numRef>
              <c:f>'2.4.1 '!$C$5:$C$22</c:f>
              <c:numCache>
                <c:formatCode>0.0</c:formatCode>
                <c:ptCount val="18"/>
                <c:pt idx="0">
                  <c:v>2.8</c:v>
                </c:pt>
                <c:pt idx="1">
                  <c:v>6.9</c:v>
                </c:pt>
                <c:pt idx="2">
                  <c:v>2</c:v>
                </c:pt>
                <c:pt idx="3">
                  <c:v>-0.2</c:v>
                </c:pt>
                <c:pt idx="4">
                  <c:v>-1.4</c:v>
                </c:pt>
                <c:pt idx="5">
                  <c:v>0.3</c:v>
                </c:pt>
                <c:pt idx="6">
                  <c:v>3.2</c:v>
                </c:pt>
                <c:pt idx="7">
                  <c:v>0.6</c:v>
                </c:pt>
                <c:pt idx="8">
                  <c:v>0.4</c:v>
                </c:pt>
                <c:pt idx="9">
                  <c:v>-3.2</c:v>
                </c:pt>
                <c:pt idx="10">
                  <c:v>3.4</c:v>
                </c:pt>
                <c:pt idx="11">
                  <c:v>0.6</c:v>
                </c:pt>
                <c:pt idx="12">
                  <c:v>-1.1000000000000001</c:v>
                </c:pt>
                <c:pt idx="13">
                  <c:v>1.1000000000000001</c:v>
                </c:pt>
                <c:pt idx="14">
                  <c:v>-2.7</c:v>
                </c:pt>
                <c:pt idx="15">
                  <c:v>-2.9</c:v>
                </c:pt>
                <c:pt idx="16">
                  <c:v>2.5</c:v>
                </c:pt>
                <c:pt idx="17">
                  <c:v>0</c:v>
                </c:pt>
              </c:numCache>
            </c:numRef>
          </c:val>
          <c:extLst>
            <c:ext xmlns:c16="http://schemas.microsoft.com/office/drawing/2014/chart" uri="{C3380CC4-5D6E-409C-BE32-E72D297353CC}">
              <c16:uniqueId val="{00000000-DB4D-2647-8208-3B4C63348D6B}"/>
            </c:ext>
          </c:extLst>
        </c:ser>
        <c:dLbls>
          <c:showLegendKey val="0"/>
          <c:showVal val="0"/>
          <c:showCatName val="0"/>
          <c:showSerName val="0"/>
          <c:showPercent val="0"/>
          <c:showBubbleSize val="0"/>
        </c:dLbls>
        <c:gapWidth val="20"/>
        <c:overlap val="85"/>
        <c:axId val="95462144"/>
        <c:axId val="95463680"/>
      </c:barChart>
      <c:lineChart>
        <c:grouping val="standard"/>
        <c:varyColors val="0"/>
        <c:ser>
          <c:idx val="0"/>
          <c:order val="0"/>
          <c:tx>
            <c:strRef>
              <c:f>'2.4.1 '!$B$1</c:f>
              <c:strCache>
                <c:ptCount val="1"/>
                <c:pt idx="0">
                  <c:v>Загальне сальдо*</c:v>
                </c:pt>
              </c:strCache>
            </c:strRef>
          </c:tx>
          <c:spPr>
            <a:ln w="25400">
              <a:solidFill>
                <a:srgbClr val="005591"/>
              </a:solidFill>
            </a:ln>
            <a:effectLst/>
          </c:spPr>
          <c:marker>
            <c:symbol val="none"/>
          </c:marker>
          <c:cat>
            <c:strRef>
              <c:f>'2.4.1 '!$D$5:$D$22</c:f>
              <c:strCache>
                <c:ptCount val="18"/>
                <c:pt idx="1">
                  <c:v>IІ.17</c:v>
                </c:pt>
                <c:pt idx="3">
                  <c:v>IV.17</c:v>
                </c:pt>
                <c:pt idx="5">
                  <c:v>IІ.18</c:v>
                </c:pt>
                <c:pt idx="7">
                  <c:v>IV.18</c:v>
                </c:pt>
                <c:pt idx="9">
                  <c:v>IІ.19</c:v>
                </c:pt>
                <c:pt idx="11">
                  <c:v>IV.19</c:v>
                </c:pt>
                <c:pt idx="13">
                  <c:v>ІI.20</c:v>
                </c:pt>
                <c:pt idx="15">
                  <c:v>IV.20</c:v>
                </c:pt>
                <c:pt idx="17">
                  <c:v>II.21</c:v>
                </c:pt>
              </c:strCache>
            </c:strRef>
          </c:cat>
          <c:val>
            <c:numRef>
              <c:f>'2.4.1 '!$B$5:$B$22</c:f>
              <c:numCache>
                <c:formatCode>0.0</c:formatCode>
                <c:ptCount val="18"/>
                <c:pt idx="0">
                  <c:v>0.7</c:v>
                </c:pt>
                <c:pt idx="1">
                  <c:v>7.2</c:v>
                </c:pt>
                <c:pt idx="2">
                  <c:v>-1.3</c:v>
                </c:pt>
                <c:pt idx="3">
                  <c:v>-9.4</c:v>
                </c:pt>
                <c:pt idx="4">
                  <c:v>-0.6</c:v>
                </c:pt>
                <c:pt idx="5">
                  <c:v>1.1000000000000001</c:v>
                </c:pt>
                <c:pt idx="6">
                  <c:v>-0.1</c:v>
                </c:pt>
                <c:pt idx="7">
                  <c:v>-7.2</c:v>
                </c:pt>
                <c:pt idx="8">
                  <c:v>-1.7</c:v>
                </c:pt>
                <c:pt idx="9">
                  <c:v>3.4</c:v>
                </c:pt>
                <c:pt idx="10">
                  <c:v>-1.6</c:v>
                </c:pt>
                <c:pt idx="11">
                  <c:v>-8</c:v>
                </c:pt>
                <c:pt idx="12">
                  <c:v>-2.5</c:v>
                </c:pt>
                <c:pt idx="13">
                  <c:v>0.7</c:v>
                </c:pt>
                <c:pt idx="14">
                  <c:v>-5.3</c:v>
                </c:pt>
                <c:pt idx="15">
                  <c:v>-12.5</c:v>
                </c:pt>
                <c:pt idx="16">
                  <c:v>-1.3</c:v>
                </c:pt>
                <c:pt idx="17">
                  <c:v>-0.9</c:v>
                </c:pt>
              </c:numCache>
            </c:numRef>
          </c:val>
          <c:smooth val="0"/>
          <c:extLst>
            <c:ext xmlns:c16="http://schemas.microsoft.com/office/drawing/2014/chart" uri="{C3380CC4-5D6E-409C-BE32-E72D297353CC}">
              <c16:uniqueId val="{00000001-DB4D-2647-8208-3B4C63348D6B}"/>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3680"/>
        <c:crosses val="autoZero"/>
        <c:auto val="1"/>
        <c:lblAlgn val="ctr"/>
        <c:lblOffset val="100"/>
        <c:tickLblSkip val="1"/>
        <c:tickMarkSkip val="4"/>
        <c:noMultiLvlLbl val="0"/>
      </c:catAx>
      <c:valAx>
        <c:axId val="95463680"/>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214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44643526975685E-2"/>
          <c:y val="2.6373621809531574E-2"/>
          <c:w val="0.9586308419193581"/>
          <c:h val="0.87032951971454187"/>
        </c:manualLayout>
      </c:layout>
      <c:barChart>
        <c:barDir val="col"/>
        <c:grouping val="clustered"/>
        <c:varyColors val="0"/>
        <c:ser>
          <c:idx val="0"/>
          <c:order val="0"/>
          <c:tx>
            <c:strRef>
              <c:f>'1.9'!$E$1</c:f>
              <c:strCache>
                <c:ptCount val="1"/>
                <c:pt idx="0">
                  <c:v>Поточний**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'1.9'!$E$4:$E$26</c:f>
              <c:numCache>
                <c:formatCode>0.00</c:formatCode>
                <c:ptCount val="23"/>
                <c:pt idx="0">
                  <c:v>19</c:v>
                </c:pt>
                <c:pt idx="1">
                  <c:v>13.5</c:v>
                </c:pt>
                <c:pt idx="2">
                  <c:v>11.5</c:v>
                </c:pt>
                <c:pt idx="3">
                  <c:v>8.75</c:v>
                </c:pt>
                <c:pt idx="4">
                  <c:v>8</c:v>
                </c:pt>
                <c:pt idx="5">
                  <c:v>9.25</c:v>
                </c:pt>
                <c:pt idx="6">
                  <c:v>9.5</c:v>
                </c:pt>
                <c:pt idx="7">
                  <c:v>9.25</c:v>
                </c:pt>
                <c:pt idx="8">
                  <c:v>7</c:v>
                </c:pt>
                <c:pt idx="9">
                  <c:v>4.25</c:v>
                </c:pt>
                <c:pt idx="10">
                  <c:v>3.5</c:v>
                </c:pt>
                <c:pt idx="11">
                  <c:v>6.5</c:v>
                </c:pt>
                <c:pt idx="12">
                  <c:v>2.65</c:v>
                </c:pt>
                <c:pt idx="13">
                  <c:v>4</c:v>
                </c:pt>
                <c:pt idx="14">
                  <c:v>3.5</c:v>
                </c:pt>
                <c:pt idx="15">
                  <c:v>4.25</c:v>
                </c:pt>
                <c:pt idx="16">
                  <c:v>2</c:v>
                </c:pt>
                <c:pt idx="17">
                  <c:v>1.75</c:v>
                </c:pt>
                <c:pt idx="18">
                  <c:v>1.25</c:v>
                </c:pt>
                <c:pt idx="19">
                  <c:v>0.5</c:v>
                </c:pt>
                <c:pt idx="20">
                  <c:v>0.75</c:v>
                </c:pt>
                <c:pt idx="21">
                  <c:v>0.1</c:v>
                </c:pt>
                <c:pt idx="22">
                  <c:v>1.2</c:v>
                </c:pt>
              </c:numCache>
            </c:numRef>
          </c:val>
          <c:extLst>
            <c:ext xmlns:c16="http://schemas.microsoft.com/office/drawing/2014/chart" uri="{C3380CC4-5D6E-409C-BE32-E72D297353CC}">
              <c16:uniqueId val="{00000000-00CC-49C2-8846-7A579E62CE9E}"/>
            </c:ext>
          </c:extLst>
        </c:ser>
        <c:dLbls>
          <c:showLegendKey val="0"/>
          <c:showVal val="0"/>
          <c:showCatName val="0"/>
          <c:showSerName val="0"/>
          <c:showPercent val="0"/>
          <c:showBubbleSize val="0"/>
        </c:dLbls>
        <c:gapWidth val="50"/>
        <c:axId val="127613568"/>
        <c:axId val="127619840"/>
      </c:barChart>
      <c:lineChart>
        <c:grouping val="standard"/>
        <c:varyColors val="0"/>
        <c:ser>
          <c:idx val="1"/>
          <c:order val="1"/>
          <c:tx>
            <c:strRef>
              <c:f>'1.9'!$F$1</c:f>
              <c:strCache>
                <c:ptCount val="1"/>
                <c:pt idx="0">
                  <c:v>Мінімільний у 2020-21 рр.</c:v>
                </c:pt>
              </c:strCache>
            </c:strRef>
          </c:tx>
          <c:spPr>
            <a:ln w="25400" cap="rnd" cmpd="sng">
              <a:noFill/>
              <a:prstDash val="solid"/>
              <a:round/>
            </a:ln>
            <a:effectLst/>
          </c:spPr>
          <c:marker>
            <c:symbol val="dash"/>
            <c:size val="5"/>
            <c:spPr>
              <a:solidFill>
                <a:srgbClr val="7D0532">
                  <a:alpha val="96000"/>
                </a:srgbClr>
              </a:solidFill>
              <a:ln w="19050" cmpd="sng">
                <a:solidFill>
                  <a:srgbClr val="7D0532"/>
                </a:solidFill>
                <a:prstDash val="solid"/>
              </a:ln>
              <a:effectLst/>
            </c:spPr>
          </c:marker>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'1.9'!$F$4:$F$26</c:f>
              <c:numCache>
                <c:formatCode>0.00</c:formatCode>
                <c:ptCount val="23"/>
                <c:pt idx="0">
                  <c:v>8.25</c:v>
                </c:pt>
                <c:pt idx="1">
                  <c:v>13.5</c:v>
                </c:pt>
                <c:pt idx="2">
                  <c:v>11.5</c:v>
                </c:pt>
                <c:pt idx="3">
                  <c:v>8.75</c:v>
                </c:pt>
                <c:pt idx="4">
                  <c:v>6</c:v>
                </c:pt>
                <c:pt idx="5">
                  <c:v>9</c:v>
                </c:pt>
                <c:pt idx="6">
                  <c:v>8</c:v>
                </c:pt>
                <c:pt idx="7">
                  <c:v>7.75</c:v>
                </c:pt>
                <c:pt idx="8">
                  <c:v>7</c:v>
                </c:pt>
                <c:pt idx="9">
                  <c:v>4</c:v>
                </c:pt>
                <c:pt idx="10">
                  <c:v>3.5</c:v>
                </c:pt>
                <c:pt idx="11">
                  <c:v>4.25</c:v>
                </c:pt>
                <c:pt idx="12">
                  <c:v>2.65</c:v>
                </c:pt>
                <c:pt idx="13">
                  <c:v>4</c:v>
                </c:pt>
                <c:pt idx="14">
                  <c:v>3.5</c:v>
                </c:pt>
                <c:pt idx="15">
                  <c:v>2</c:v>
                </c:pt>
                <c:pt idx="16">
                  <c:v>2</c:v>
                </c:pt>
                <c:pt idx="17">
                  <c:v>1.75</c:v>
                </c:pt>
                <c:pt idx="18">
                  <c:v>1.25</c:v>
                </c:pt>
                <c:pt idx="19">
                  <c:v>0.25</c:v>
                </c:pt>
                <c:pt idx="20">
                  <c:v>0.5</c:v>
                </c:pt>
                <c:pt idx="21">
                  <c:v>0.1</c:v>
                </c:pt>
                <c:pt idx="22">
                  <c:v>0.6</c:v>
                </c:pt>
              </c:numCache>
            </c:numRef>
          </c:val>
          <c:smooth val="0"/>
          <c:extLst>
            <c:ext xmlns:c16="http://schemas.microsoft.com/office/drawing/2014/chart" uri="{C3380CC4-5D6E-409C-BE32-E72D297353CC}">
              <c16:uniqueId val="{00000001-00CC-49C2-8846-7A579E62CE9E}"/>
            </c:ext>
          </c:extLst>
        </c:ser>
        <c:ser>
          <c:idx val="2"/>
          <c:order val="2"/>
          <c:tx>
            <c:strRef>
              <c:f>'1.9'!$G$1</c:f>
              <c:strCache>
                <c:ptCount val="1"/>
                <c:pt idx="0">
                  <c:v>Докризовий*</c:v>
                </c:pt>
              </c:strCache>
            </c:strRef>
          </c:tx>
          <c:spPr>
            <a:ln w="25400" cap="rnd" cmpd="sng">
              <a:noFill/>
              <a:prstDash val="solid"/>
              <a:round/>
            </a:ln>
            <a:effectLst/>
          </c:spPr>
          <c:marker>
            <c:symbol val="dash"/>
            <c:size val="5"/>
            <c:spPr>
              <a:solidFill>
                <a:srgbClr val="005591"/>
              </a:solidFill>
              <a:ln w="19050" cmpd="sng">
                <a:solidFill>
                  <a:srgbClr val="005591"/>
                </a:solidFill>
                <a:prstDash val="solid"/>
              </a:ln>
              <a:effectLst/>
            </c:spPr>
          </c:marker>
          <c:cat>
            <c:strRef>
              <c:f>'1.9'!$D$4:$D$26</c:f>
              <c:strCache>
                <c:ptCount val="23"/>
                <c:pt idx="0">
                  <c:v>TR</c:v>
                </c:pt>
                <c:pt idx="1">
                  <c:v>GH</c:v>
                </c:pt>
                <c:pt idx="2">
                  <c:v>NG</c:v>
                </c:pt>
                <c:pt idx="3">
                  <c:v>EG</c:v>
                </c:pt>
                <c:pt idx="4">
                  <c:v>UA</c:v>
                </c:pt>
                <c:pt idx="5">
                  <c:v>KZ</c:v>
                </c:pt>
                <c:pt idx="6">
                  <c:v>GE</c:v>
                </c:pt>
                <c:pt idx="7">
                  <c:v>BY</c:v>
                </c:pt>
                <c:pt idx="8">
                  <c:v>KE</c:v>
                </c:pt>
                <c:pt idx="9">
                  <c:v>MX</c:v>
                </c:pt>
                <c:pt idx="10">
                  <c:v>ZA</c:v>
                </c:pt>
                <c:pt idx="11">
                  <c:v>RU</c:v>
                </c:pt>
                <c:pt idx="12">
                  <c:v>MD</c:v>
                </c:pt>
                <c:pt idx="13">
                  <c:v>IN</c:v>
                </c:pt>
                <c:pt idx="14">
                  <c:v>ID</c:v>
                </c:pt>
                <c:pt idx="15">
                  <c:v>BR</c:v>
                </c:pt>
                <c:pt idx="16">
                  <c:v>PH</c:v>
                </c:pt>
                <c:pt idx="17">
                  <c:v>MY</c:v>
                </c:pt>
                <c:pt idx="18">
                  <c:v>RO</c:v>
                </c:pt>
                <c:pt idx="19">
                  <c:v>CZ</c:v>
                </c:pt>
                <c:pt idx="20">
                  <c:v>CL</c:v>
                </c:pt>
                <c:pt idx="21">
                  <c:v>PL</c:v>
                </c:pt>
                <c:pt idx="22">
                  <c:v>HU</c:v>
                </c:pt>
              </c:strCache>
            </c:strRef>
          </c:cat>
          <c:val>
            <c:numRef>
              <c:f>'1.9'!$G$4:$G$26</c:f>
              <c:numCache>
                <c:formatCode>0.00</c:formatCode>
                <c:ptCount val="23"/>
                <c:pt idx="0">
                  <c:v>10.75</c:v>
                </c:pt>
                <c:pt idx="1">
                  <c:v>16</c:v>
                </c:pt>
                <c:pt idx="2">
                  <c:v>13.5</c:v>
                </c:pt>
                <c:pt idx="3">
                  <c:v>12.75</c:v>
                </c:pt>
                <c:pt idx="4">
                  <c:v>11</c:v>
                </c:pt>
                <c:pt idx="5">
                  <c:v>9.25</c:v>
                </c:pt>
                <c:pt idx="6">
                  <c:v>9</c:v>
                </c:pt>
                <c:pt idx="7">
                  <c:v>8.75</c:v>
                </c:pt>
                <c:pt idx="8">
                  <c:v>8.25</c:v>
                </c:pt>
                <c:pt idx="9">
                  <c:v>7</c:v>
                </c:pt>
                <c:pt idx="10">
                  <c:v>6.25</c:v>
                </c:pt>
                <c:pt idx="11">
                  <c:v>6</c:v>
                </c:pt>
                <c:pt idx="12">
                  <c:v>5.5</c:v>
                </c:pt>
                <c:pt idx="13">
                  <c:v>5.15</c:v>
                </c:pt>
                <c:pt idx="14">
                  <c:v>4.75</c:v>
                </c:pt>
                <c:pt idx="15">
                  <c:v>4.25</c:v>
                </c:pt>
                <c:pt idx="16">
                  <c:v>3.75</c:v>
                </c:pt>
                <c:pt idx="17">
                  <c:v>2.75</c:v>
                </c:pt>
                <c:pt idx="18">
                  <c:v>2.5</c:v>
                </c:pt>
                <c:pt idx="19">
                  <c:v>2.25</c:v>
                </c:pt>
                <c:pt idx="20">
                  <c:v>1.75</c:v>
                </c:pt>
                <c:pt idx="21">
                  <c:v>1.5</c:v>
                </c:pt>
                <c:pt idx="22">
                  <c:v>0.9</c:v>
                </c:pt>
              </c:numCache>
            </c:numRef>
          </c:val>
          <c:smooth val="0"/>
          <c:extLst>
            <c:ext xmlns:c16="http://schemas.microsoft.com/office/drawing/2014/chart" uri="{C3380CC4-5D6E-409C-BE32-E72D297353CC}">
              <c16:uniqueId val="{00000002-00CC-49C2-8846-7A579E62CE9E}"/>
            </c:ext>
          </c:extLst>
        </c:ser>
        <c:dLbls>
          <c:showLegendKey val="0"/>
          <c:showVal val="0"/>
          <c:showCatName val="0"/>
          <c:showSerName val="0"/>
          <c:showPercent val="0"/>
          <c:showBubbleSize val="0"/>
        </c:dLbls>
        <c:marker val="1"/>
        <c:smooth val="0"/>
        <c:axId val="127613568"/>
        <c:axId val="127619840"/>
      </c:lineChart>
      <c:catAx>
        <c:axId val="1276135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619840"/>
        <c:crosses val="autoZero"/>
        <c:auto val="1"/>
        <c:lblAlgn val="ctr"/>
        <c:lblOffset val="100"/>
        <c:noMultiLvlLbl val="0"/>
      </c:catAx>
      <c:valAx>
        <c:axId val="127619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613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804408719608E-2"/>
          <c:y val="0.89214953843566003"/>
          <c:w val="0.93770003751063846"/>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'2.4.2'!$B$1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'2.4.2'!$B$5:$B$22</c:f>
              <c:numCache>
                <c:formatCode>General</c:formatCode>
                <c:ptCount val="18"/>
                <c:pt idx="0">
                  <c:v>2</c:v>
                </c:pt>
                <c:pt idx="1">
                  <c:v>1.8</c:v>
                </c:pt>
                <c:pt idx="2">
                  <c:v>2.6</c:v>
                </c:pt>
                <c:pt idx="3">
                  <c:v>2</c:v>
                </c:pt>
                <c:pt idx="4">
                  <c:v>1.9</c:v>
                </c:pt>
                <c:pt idx="5">
                  <c:v>3.2</c:v>
                </c:pt>
                <c:pt idx="6">
                  <c:v>1.4</c:v>
                </c:pt>
                <c:pt idx="7">
                  <c:v>1.4</c:v>
                </c:pt>
                <c:pt idx="8" formatCode="0.0">
                  <c:v>0.7</c:v>
                </c:pt>
                <c:pt idx="9" formatCode="0.0">
                  <c:v>0.3</c:v>
                </c:pt>
                <c:pt idx="10" formatCode="0.0">
                  <c:v>1.1000000000000001</c:v>
                </c:pt>
                <c:pt idx="11" formatCode="0.0">
                  <c:v>0.4</c:v>
                </c:pt>
                <c:pt idx="12" formatCode="0.0">
                  <c:v>0.6</c:v>
                </c:pt>
                <c:pt idx="13" formatCode="0.0">
                  <c:v>-0.6</c:v>
                </c:pt>
                <c:pt idx="14" formatCode="0.0">
                  <c:v>-0.3</c:v>
                </c:pt>
                <c:pt idx="15" formatCode="0.0">
                  <c:v>0.4</c:v>
                </c:pt>
                <c:pt idx="16" formatCode="0.0">
                  <c:v>0.5</c:v>
                </c:pt>
                <c:pt idx="17" formatCode="0.0">
                  <c:v>1</c:v>
                </c:pt>
              </c:numCache>
            </c:numRef>
          </c:val>
          <c:extLst>
            <c:ext xmlns:c16="http://schemas.microsoft.com/office/drawing/2014/chart" uri="{C3380CC4-5D6E-409C-BE32-E72D297353CC}">
              <c16:uniqueId val="{00000000-B7BA-144C-9926-EA2B69D027F6}"/>
            </c:ext>
          </c:extLst>
        </c:ser>
        <c:ser>
          <c:idx val="1"/>
          <c:order val="1"/>
          <c:tx>
            <c:strRef>
              <c:f>'2.4.2'!$C$1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'2.4.2'!$C$5:$C$22</c:f>
              <c:numCache>
                <c:formatCode>General</c:formatCode>
                <c:ptCount val="18"/>
                <c:pt idx="0">
                  <c:v>2.2999999999999998</c:v>
                </c:pt>
                <c:pt idx="1">
                  <c:v>1.1000000000000001</c:v>
                </c:pt>
                <c:pt idx="2">
                  <c:v>2.9</c:v>
                </c:pt>
                <c:pt idx="3">
                  <c:v>1</c:v>
                </c:pt>
                <c:pt idx="4">
                  <c:v>-0.5</c:v>
                </c:pt>
                <c:pt idx="5">
                  <c:v>1.7</c:v>
                </c:pt>
                <c:pt idx="6">
                  <c:v>-1.8</c:v>
                </c:pt>
                <c:pt idx="7">
                  <c:v>2</c:v>
                </c:pt>
                <c:pt idx="8" formatCode="0.0">
                  <c:v>0.7</c:v>
                </c:pt>
                <c:pt idx="9" formatCode="0.0">
                  <c:v>1.1000000000000001</c:v>
                </c:pt>
                <c:pt idx="10" formatCode="0.0">
                  <c:v>0.2</c:v>
                </c:pt>
                <c:pt idx="11" formatCode="0.0">
                  <c:v>-0.4</c:v>
                </c:pt>
                <c:pt idx="12" formatCode="0.0">
                  <c:v>0</c:v>
                </c:pt>
                <c:pt idx="13" formatCode="0.0">
                  <c:v>0.3</c:v>
                </c:pt>
                <c:pt idx="14" formatCode="0.0">
                  <c:v>1.8</c:v>
                </c:pt>
                <c:pt idx="15" formatCode="0.0">
                  <c:v>-1.3</c:v>
                </c:pt>
                <c:pt idx="16" formatCode="0.0">
                  <c:v>1.8</c:v>
                </c:pt>
                <c:pt idx="17">
                  <c:v>2.4</c:v>
                </c:pt>
              </c:numCache>
            </c:numRef>
          </c:val>
          <c:extLst>
            <c:ext xmlns:c16="http://schemas.microsoft.com/office/drawing/2014/chart" uri="{C3380CC4-5D6E-409C-BE32-E72D297353CC}">
              <c16:uniqueId val="{00000001-B7BA-144C-9926-EA2B69D027F6}"/>
            </c:ext>
          </c:extLst>
        </c:ser>
        <c:ser>
          <c:idx val="2"/>
          <c:order val="2"/>
          <c:tx>
            <c:strRef>
              <c:f>'2.4.2'!$D$1</c:f>
              <c:strCache>
                <c:ptCount val="1"/>
                <c:pt idx="0">
                  <c:v>Силові структури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'2.4.2'!$D$5:$D$22</c:f>
              <c:numCache>
                <c:formatCode>General</c:formatCode>
                <c:ptCount val="18"/>
                <c:pt idx="0">
                  <c:v>1.8</c:v>
                </c:pt>
                <c:pt idx="1">
                  <c:v>3</c:v>
                </c:pt>
                <c:pt idx="2">
                  <c:v>4.0999999999999996</c:v>
                </c:pt>
                <c:pt idx="3">
                  <c:v>5.0999999999999996</c:v>
                </c:pt>
                <c:pt idx="4">
                  <c:v>3.6</c:v>
                </c:pt>
                <c:pt idx="5">
                  <c:v>6.7</c:v>
                </c:pt>
                <c:pt idx="6">
                  <c:v>3.8</c:v>
                </c:pt>
                <c:pt idx="7">
                  <c:v>5.4</c:v>
                </c:pt>
                <c:pt idx="8" formatCode="0.0">
                  <c:v>4.7</c:v>
                </c:pt>
                <c:pt idx="9" formatCode="0.0">
                  <c:v>2.6</c:v>
                </c:pt>
                <c:pt idx="10" formatCode="0.0">
                  <c:v>4.4000000000000004</c:v>
                </c:pt>
                <c:pt idx="11" formatCode="0.0">
                  <c:v>0.7</c:v>
                </c:pt>
                <c:pt idx="12" formatCode="0.0">
                  <c:v>1.8</c:v>
                </c:pt>
                <c:pt idx="13" formatCode="0.0">
                  <c:v>1.2</c:v>
                </c:pt>
                <c:pt idx="14" formatCode="0.0">
                  <c:v>2.2000000000000002</c:v>
                </c:pt>
                <c:pt idx="15" formatCode="0.0">
                  <c:v>3.1</c:v>
                </c:pt>
                <c:pt idx="16" formatCode="0.0">
                  <c:v>0.6</c:v>
                </c:pt>
                <c:pt idx="17">
                  <c:v>2.6</c:v>
                </c:pt>
              </c:numCache>
            </c:numRef>
          </c:val>
          <c:extLst>
            <c:ext xmlns:c16="http://schemas.microsoft.com/office/drawing/2014/chart" uri="{C3380CC4-5D6E-409C-BE32-E72D297353CC}">
              <c16:uniqueId val="{00000002-B7BA-144C-9926-EA2B69D027F6}"/>
            </c:ext>
          </c:extLst>
        </c:ser>
        <c:ser>
          <c:idx val="3"/>
          <c:order val="3"/>
          <c:tx>
            <c:strRef>
              <c:f>'2.4.2'!$E$1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'2.4.2'!$E$5:$E$22</c:f>
              <c:numCache>
                <c:formatCode>General</c:formatCode>
                <c:ptCount val="18"/>
                <c:pt idx="0">
                  <c:v>1.6</c:v>
                </c:pt>
                <c:pt idx="1">
                  <c:v>4.2</c:v>
                </c:pt>
                <c:pt idx="2">
                  <c:v>4.5</c:v>
                </c:pt>
                <c:pt idx="3">
                  <c:v>6.1</c:v>
                </c:pt>
                <c:pt idx="4">
                  <c:v>1.4</c:v>
                </c:pt>
                <c:pt idx="5">
                  <c:v>3.5</c:v>
                </c:pt>
                <c:pt idx="6">
                  <c:v>4.5999999999999996</c:v>
                </c:pt>
                <c:pt idx="7">
                  <c:v>4.2</c:v>
                </c:pt>
                <c:pt idx="8" formatCode="0.0">
                  <c:v>1</c:v>
                </c:pt>
                <c:pt idx="9" formatCode="0.0">
                  <c:v>2</c:v>
                </c:pt>
                <c:pt idx="10" formatCode="0.0">
                  <c:v>0.3</c:v>
                </c:pt>
                <c:pt idx="11" formatCode="0.0">
                  <c:v>1</c:v>
                </c:pt>
                <c:pt idx="12" formatCode="0.0">
                  <c:v>2.1</c:v>
                </c:pt>
                <c:pt idx="13" formatCode="0.0">
                  <c:v>2.7</c:v>
                </c:pt>
                <c:pt idx="14" formatCode="0.0">
                  <c:v>7.9</c:v>
                </c:pt>
                <c:pt idx="15" formatCode="0.0">
                  <c:v>15.8</c:v>
                </c:pt>
                <c:pt idx="16" formatCode="0.0">
                  <c:v>-0.8</c:v>
                </c:pt>
                <c:pt idx="17">
                  <c:v>3.7</c:v>
                </c:pt>
              </c:numCache>
            </c:numRef>
          </c:val>
          <c:extLst>
            <c:ext xmlns:c16="http://schemas.microsoft.com/office/drawing/2014/chart" uri="{C3380CC4-5D6E-409C-BE32-E72D297353CC}">
              <c16:uniqueId val="{00000003-B7BA-144C-9926-EA2B69D027F6}"/>
            </c:ext>
          </c:extLst>
        </c:ser>
        <c:ser>
          <c:idx val="4"/>
          <c:order val="4"/>
          <c:tx>
            <c:strRef>
              <c:f>'2.4.2'!$F$1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'2.4.2'!$F$5:$F$22</c:f>
              <c:numCache>
                <c:formatCode>General</c:formatCode>
                <c:ptCount val="18"/>
                <c:pt idx="0">
                  <c:v>3.1</c:v>
                </c:pt>
                <c:pt idx="1">
                  <c:v>3.2</c:v>
                </c:pt>
                <c:pt idx="2">
                  <c:v>4.0999999999999996</c:v>
                </c:pt>
                <c:pt idx="3">
                  <c:v>2.7</c:v>
                </c:pt>
                <c:pt idx="4">
                  <c:v>1.2</c:v>
                </c:pt>
                <c:pt idx="5">
                  <c:v>2.4</c:v>
                </c:pt>
                <c:pt idx="6">
                  <c:v>0.7</c:v>
                </c:pt>
                <c:pt idx="7">
                  <c:v>1</c:v>
                </c:pt>
                <c:pt idx="8" formatCode="0.0">
                  <c:v>1.7</c:v>
                </c:pt>
                <c:pt idx="9" formatCode="0.0">
                  <c:v>0.9</c:v>
                </c:pt>
                <c:pt idx="10" formatCode="0.0">
                  <c:v>1</c:v>
                </c:pt>
                <c:pt idx="11" formatCode="0.0">
                  <c:v>0.7</c:v>
                </c:pt>
                <c:pt idx="12" formatCode="0.0">
                  <c:v>1</c:v>
                </c:pt>
                <c:pt idx="13" formatCode="0.0">
                  <c:v>1</c:v>
                </c:pt>
                <c:pt idx="14" formatCode="0.0">
                  <c:v>1.9</c:v>
                </c:pt>
                <c:pt idx="15" formatCode="0.0">
                  <c:v>8.1</c:v>
                </c:pt>
                <c:pt idx="16" formatCode="0.0">
                  <c:v>4</c:v>
                </c:pt>
                <c:pt idx="17">
                  <c:v>4.2</c:v>
                </c:pt>
              </c:numCache>
            </c:numRef>
          </c:val>
          <c:extLst>
            <c:ext xmlns:c16="http://schemas.microsoft.com/office/drawing/2014/chart" uri="{C3380CC4-5D6E-409C-BE32-E72D297353CC}">
              <c16:uniqueId val="{00000004-B7BA-144C-9926-EA2B69D027F6}"/>
            </c:ext>
          </c:extLst>
        </c:ser>
        <c:ser>
          <c:idx val="5"/>
          <c:order val="5"/>
          <c:tx>
            <c:strRef>
              <c:f>'2.4.2'!$G$1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'2.4.2'!$G$5:$G$22</c:f>
              <c:numCache>
                <c:formatCode>General</c:formatCode>
                <c:ptCount val="18"/>
                <c:pt idx="0">
                  <c:v>7.9</c:v>
                </c:pt>
                <c:pt idx="1">
                  <c:v>7.6</c:v>
                </c:pt>
                <c:pt idx="2">
                  <c:v>3.1</c:v>
                </c:pt>
                <c:pt idx="3">
                  <c:v>5.4</c:v>
                </c:pt>
                <c:pt idx="4">
                  <c:v>2.9</c:v>
                </c:pt>
                <c:pt idx="5">
                  <c:v>4.9000000000000004</c:v>
                </c:pt>
                <c:pt idx="6">
                  <c:v>2.6</c:v>
                </c:pt>
                <c:pt idx="7">
                  <c:v>2.2999999999999998</c:v>
                </c:pt>
                <c:pt idx="8" formatCode="0.0">
                  <c:v>2.8</c:v>
                </c:pt>
                <c:pt idx="9" formatCode="0.0">
                  <c:v>2.7</c:v>
                </c:pt>
                <c:pt idx="10" formatCode="0.0">
                  <c:v>1.9</c:v>
                </c:pt>
                <c:pt idx="11" formatCode="0.0">
                  <c:v>2</c:v>
                </c:pt>
                <c:pt idx="12" formatCode="0.0">
                  <c:v>1.2</c:v>
                </c:pt>
                <c:pt idx="13" formatCode="0.0">
                  <c:v>-0.3</c:v>
                </c:pt>
                <c:pt idx="14" formatCode="0.0">
                  <c:v>1</c:v>
                </c:pt>
                <c:pt idx="15" formatCode="0.0">
                  <c:v>1.9</c:v>
                </c:pt>
                <c:pt idx="16" formatCode="0.0">
                  <c:v>3.5</c:v>
                </c:pt>
                <c:pt idx="17">
                  <c:v>6.4</c:v>
                </c:pt>
              </c:numCache>
            </c:numRef>
          </c:val>
          <c:extLst>
            <c:ext xmlns:c16="http://schemas.microsoft.com/office/drawing/2014/chart" uri="{C3380CC4-5D6E-409C-BE32-E72D297353CC}">
              <c16:uniqueId val="{00000005-B7BA-144C-9926-EA2B69D027F6}"/>
            </c:ext>
          </c:extLst>
        </c:ser>
        <c:ser>
          <c:idx val="6"/>
          <c:order val="6"/>
          <c:tx>
            <c:strRef>
              <c:f>'2.4.2'!$H$1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'2.4.2'!$H$5:$H$22</c:f>
              <c:numCache>
                <c:formatCode>General</c:formatCode>
                <c:ptCount val="18"/>
                <c:pt idx="0">
                  <c:v>14.9</c:v>
                </c:pt>
                <c:pt idx="1">
                  <c:v>-3.8</c:v>
                </c:pt>
                <c:pt idx="2">
                  <c:v>1.4</c:v>
                </c:pt>
                <c:pt idx="3">
                  <c:v>2.8</c:v>
                </c:pt>
                <c:pt idx="4">
                  <c:v>5.3</c:v>
                </c:pt>
                <c:pt idx="5">
                  <c:v>10.8</c:v>
                </c:pt>
                <c:pt idx="6">
                  <c:v>-1.4</c:v>
                </c:pt>
                <c:pt idx="7">
                  <c:v>-2.4</c:v>
                </c:pt>
                <c:pt idx="8" formatCode="0.0">
                  <c:v>0.4</c:v>
                </c:pt>
                <c:pt idx="9" formatCode="0.0">
                  <c:v>0.4</c:v>
                </c:pt>
                <c:pt idx="10" formatCode="0.0">
                  <c:v>2</c:v>
                </c:pt>
                <c:pt idx="11" formatCode="0.0">
                  <c:v>1.1000000000000001</c:v>
                </c:pt>
                <c:pt idx="12" formatCode="0.0">
                  <c:v>-2.2000000000000002</c:v>
                </c:pt>
                <c:pt idx="13" formatCode="0.0">
                  <c:v>1.8</c:v>
                </c:pt>
                <c:pt idx="14" formatCode="0.0">
                  <c:v>4.5</c:v>
                </c:pt>
                <c:pt idx="15" formatCode="0.0">
                  <c:v>2.5</c:v>
                </c:pt>
                <c:pt idx="16" formatCode="0.0">
                  <c:v>2.9</c:v>
                </c:pt>
                <c:pt idx="17">
                  <c:v>0.3</c:v>
                </c:pt>
              </c:numCache>
            </c:numRef>
          </c:val>
          <c:extLst>
            <c:ext xmlns:c16="http://schemas.microsoft.com/office/drawing/2014/chart" uri="{C3380CC4-5D6E-409C-BE32-E72D297353CC}">
              <c16:uniqueId val="{00000006-B7BA-144C-9926-EA2B69D027F6}"/>
            </c:ext>
          </c:extLst>
        </c:ser>
        <c:ser>
          <c:idx val="7"/>
          <c:order val="7"/>
          <c:tx>
            <c:strRef>
              <c:f>'2.4.2'!$I$1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'2.4.2'!$K$5:$K$22</c:f>
              <c:strCache>
                <c:ptCount val="18"/>
                <c:pt idx="1">
                  <c:v>II.17</c:v>
                </c:pt>
                <c:pt idx="3">
                  <c:v>IV.17</c:v>
                </c:pt>
                <c:pt idx="5">
                  <c:v>II.18</c:v>
                </c:pt>
                <c:pt idx="7">
                  <c:v>ІV.18</c:v>
                </c:pt>
                <c:pt idx="9">
                  <c:v>IІ.19</c:v>
                </c:pt>
                <c:pt idx="11">
                  <c:v>IV.19</c:v>
                </c:pt>
                <c:pt idx="13">
                  <c:v>II.20</c:v>
                </c:pt>
                <c:pt idx="15">
                  <c:v>IV.20</c:v>
                </c:pt>
                <c:pt idx="17">
                  <c:v>II.21</c:v>
                </c:pt>
              </c:strCache>
            </c:strRef>
          </c:cat>
          <c:val>
            <c:numRef>
              <c:f>'2.4.2'!$I$5:$I$22</c:f>
              <c:numCache>
                <c:formatCode>General</c:formatCode>
                <c:ptCount val="18"/>
                <c:pt idx="0">
                  <c:v>1.7</c:v>
                </c:pt>
                <c:pt idx="1">
                  <c:v>2.2999999999999998</c:v>
                </c:pt>
                <c:pt idx="2">
                  <c:v>1.3</c:v>
                </c:pt>
                <c:pt idx="3">
                  <c:v>3</c:v>
                </c:pt>
                <c:pt idx="4">
                  <c:v>0.6</c:v>
                </c:pt>
                <c:pt idx="5">
                  <c:v>0.9</c:v>
                </c:pt>
                <c:pt idx="6">
                  <c:v>1.5</c:v>
                </c:pt>
                <c:pt idx="7">
                  <c:v>0.4</c:v>
                </c:pt>
                <c:pt idx="8" formatCode="0.0">
                  <c:v>0.8</c:v>
                </c:pt>
                <c:pt idx="9" formatCode="0.0">
                  <c:v>0.7</c:v>
                </c:pt>
                <c:pt idx="10" formatCode="0.0">
                  <c:v>0.6</c:v>
                </c:pt>
                <c:pt idx="11" formatCode="0.0">
                  <c:v>0.6</c:v>
                </c:pt>
                <c:pt idx="12" formatCode="0.0">
                  <c:v>0.5</c:v>
                </c:pt>
                <c:pt idx="13" formatCode="0.0">
                  <c:v>-0.5</c:v>
                </c:pt>
                <c:pt idx="14" formatCode="0.0">
                  <c:v>-0.1</c:v>
                </c:pt>
                <c:pt idx="15" formatCode="0.0">
                  <c:v>-0.5</c:v>
                </c:pt>
                <c:pt idx="16" formatCode="0.0">
                  <c:v>0</c:v>
                </c:pt>
                <c:pt idx="17">
                  <c:v>0.8</c:v>
                </c:pt>
              </c:numCache>
            </c:numRef>
          </c:val>
          <c:extLst>
            <c:ext xmlns:c16="http://schemas.microsoft.com/office/drawing/2014/chart" uri="{C3380CC4-5D6E-409C-BE32-E72D297353CC}">
              <c16:uniqueId val="{00000007-B7BA-144C-9926-EA2B69D027F6}"/>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'2.4.2'!$J$1</c:f>
              <c:strCache>
                <c:ptCount val="1"/>
                <c:pt idx="0">
                  <c:v>Видатки, % р/р</c:v>
                </c:pt>
              </c:strCache>
            </c:strRef>
          </c:tx>
          <c:spPr>
            <a:ln>
              <a:noFill/>
            </a:ln>
            <a:effectLst/>
          </c:spPr>
          <c:marker>
            <c:symbol val="circle"/>
            <c:size val="5"/>
            <c:spPr>
              <a:solidFill>
                <a:srgbClr val="7D0532"/>
              </a:solidFill>
              <a:ln>
                <a:noFill/>
              </a:ln>
            </c:spPr>
          </c:marker>
          <c:dLbls>
            <c:dLbl>
              <c:idx val="2"/>
              <c:layout>
                <c:manualLayout>
                  <c:x val="0.15103305161231878"/>
                  <c:y val="-0.12118907688118555"/>
                </c:manualLayout>
              </c:layout>
              <c:spPr>
                <a:noFill/>
                <a:ln>
                  <a:noFill/>
                </a:ln>
                <a:effectLst/>
              </c:spPr>
              <c:txPr>
                <a:bodyPr wrap="square" lIns="38100" tIns="19050" rIns="38100" bIns="19050" anchor="ctr">
                  <a:no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1320386916245313"/>
                      <c:h val="0.10730499993113186"/>
                    </c:manualLayout>
                  </c15:layout>
                </c:ext>
                <c:ext xmlns:c16="http://schemas.microsoft.com/office/drawing/2014/chart" uri="{C3380CC4-5D6E-409C-BE32-E72D297353CC}">
                  <c16:uniqueId val="{00000008-B7BA-144C-9926-EA2B69D027F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7D0532"/>
                      </a:solidFill>
                    </a:ln>
                  </c:spPr>
                </c15:leaderLines>
              </c:ext>
            </c:extLst>
          </c:dLbls>
          <c:cat>
            <c:strRef>
              <c:f>'2.4.2'!$A$5:$A$22</c:f>
              <c:strCache>
                <c:ptCount val="18"/>
                <c:pt idx="0">
                  <c:v>I.17</c:v>
                </c:pt>
                <c:pt idx="1">
                  <c:v>II.17</c:v>
                </c:pt>
                <c:pt idx="2">
                  <c:v>III.17</c:v>
                </c:pt>
                <c:pt idx="3">
                  <c:v>IV.17</c:v>
                </c:pt>
                <c:pt idx="4">
                  <c:v>I.18</c:v>
                </c:pt>
                <c:pt idx="5">
                  <c:v>II.18</c:v>
                </c:pt>
                <c:pt idx="6">
                  <c:v>ІІI.18</c:v>
                </c:pt>
                <c:pt idx="7">
                  <c:v>ІV.18</c:v>
                </c:pt>
                <c:pt idx="8">
                  <c:v>І.19</c:v>
                </c:pt>
                <c:pt idx="9">
                  <c:v>IІ.19</c:v>
                </c:pt>
                <c:pt idx="10">
                  <c:v>IIІ.19</c:v>
                </c:pt>
                <c:pt idx="11">
                  <c:v>IV.19</c:v>
                </c:pt>
                <c:pt idx="12">
                  <c:v>I.20</c:v>
                </c:pt>
                <c:pt idx="13">
                  <c:v>II.20</c:v>
                </c:pt>
                <c:pt idx="14">
                  <c:v>III.20</c:v>
                </c:pt>
                <c:pt idx="15">
                  <c:v>IV.20</c:v>
                </c:pt>
                <c:pt idx="16">
                  <c:v>I.21</c:v>
                </c:pt>
                <c:pt idx="17">
                  <c:v>II.21</c:v>
                </c:pt>
              </c:strCache>
            </c:strRef>
          </c:cat>
          <c:val>
            <c:numRef>
              <c:f>'2.4.2'!$J$5:$J$22</c:f>
              <c:numCache>
                <c:formatCode>General</c:formatCode>
                <c:ptCount val="18"/>
                <c:pt idx="0">
                  <c:v>35.299999999999997</c:v>
                </c:pt>
                <c:pt idx="1">
                  <c:v>19.399999999999999</c:v>
                </c:pt>
                <c:pt idx="2" formatCode="0.00">
                  <c:v>24</c:v>
                </c:pt>
                <c:pt idx="3" formatCode="0.00">
                  <c:v>28</c:v>
                </c:pt>
                <c:pt idx="4">
                  <c:v>16.399999999999999</c:v>
                </c:pt>
                <c:pt idx="5">
                  <c:v>34.200000000000003</c:v>
                </c:pt>
                <c:pt idx="6">
                  <c:v>11.3</c:v>
                </c:pt>
                <c:pt idx="7">
                  <c:v>14.3</c:v>
                </c:pt>
                <c:pt idx="8" formatCode="0.0">
                  <c:v>12.8</c:v>
                </c:pt>
                <c:pt idx="9" formatCode="0.0">
                  <c:v>10.8</c:v>
                </c:pt>
                <c:pt idx="10" formatCode="0.0">
                  <c:v>11.4</c:v>
                </c:pt>
                <c:pt idx="11" formatCode="0.0">
                  <c:v>6</c:v>
                </c:pt>
                <c:pt idx="12" formatCode="0.0">
                  <c:v>5.0999999999999996</c:v>
                </c:pt>
                <c:pt idx="13" formatCode="0.0">
                  <c:v>5.7</c:v>
                </c:pt>
                <c:pt idx="14" formatCode="0.0">
                  <c:v>18.7</c:v>
                </c:pt>
                <c:pt idx="15" formatCode="0.0">
                  <c:v>30.1</c:v>
                </c:pt>
                <c:pt idx="16" formatCode="0.0">
                  <c:v>12.6</c:v>
                </c:pt>
                <c:pt idx="17">
                  <c:v>21.4</c:v>
                </c:pt>
              </c:numCache>
            </c:numRef>
          </c:val>
          <c:smooth val="0"/>
          <c:extLst>
            <c:ext xmlns:c16="http://schemas.microsoft.com/office/drawing/2014/chart" uri="{C3380CC4-5D6E-409C-BE32-E72D297353CC}">
              <c16:uniqueId val="{00000009-B7BA-144C-9926-EA2B69D027F6}"/>
            </c:ext>
          </c:extLst>
        </c:ser>
        <c:dLbls>
          <c:showLegendKey val="0"/>
          <c:showVal val="0"/>
          <c:showCatName val="0"/>
          <c:showSerName val="0"/>
          <c:showPercent val="0"/>
          <c:showBubbleSize val="0"/>
        </c:dLbls>
        <c:marker val="1"/>
        <c:smooth val="0"/>
        <c:axId val="109526016"/>
        <c:axId val="109527808"/>
      </c:lineChart>
      <c:catAx>
        <c:axId val="109526016"/>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09527808"/>
        <c:crosses val="autoZero"/>
        <c:auto val="1"/>
        <c:lblAlgn val="ctr"/>
        <c:lblOffset val="1"/>
        <c:tickLblSkip val="1"/>
        <c:tickMarkSkip val="4"/>
        <c:noMultiLvlLbl val="0"/>
      </c:catAx>
      <c:valAx>
        <c:axId val="109527808"/>
        <c:scaling>
          <c:orientation val="minMax"/>
          <c:max val="40"/>
          <c:min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0952601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8"/>
        <c:delete val="1"/>
      </c:legendEntry>
      <c:layout>
        <c:manualLayout>
          <c:xMode val="edge"/>
          <c:yMode val="edge"/>
          <c:x val="3.7344243880776368E-2"/>
          <c:y val="0.74969194762208979"/>
          <c:w val="0.94192092683054274"/>
          <c:h val="0.244733973065150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004126984126984"/>
        </c:manualLayout>
      </c:layout>
      <c:barChart>
        <c:barDir val="col"/>
        <c:grouping val="clustered"/>
        <c:varyColors val="0"/>
        <c:ser>
          <c:idx val="0"/>
          <c:order val="0"/>
          <c:tx>
            <c:strRef>
              <c:f>'2.4.3'!$B$4</c:f>
              <c:strCache>
                <c:ptCount val="1"/>
                <c:pt idx="0">
                  <c:v>Соціальні 
програми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'2.4.3'!$B$6:$AK$6</c:f>
              <c:numCache>
                <c:formatCode>0.0</c:formatCode>
                <c:ptCount val="36"/>
                <c:pt idx="0">
                  <c:v>4.7</c:v>
                </c:pt>
                <c:pt idx="1">
                  <c:v>9.1999999999999993</c:v>
                </c:pt>
                <c:pt idx="2">
                  <c:v>15.7</c:v>
                </c:pt>
                <c:pt idx="3">
                  <c:v>15.2</c:v>
                </c:pt>
                <c:pt idx="4">
                  <c:v>12.1</c:v>
                </c:pt>
                <c:pt idx="5">
                  <c:v>11.8</c:v>
                </c:pt>
              </c:numCache>
            </c:numRef>
          </c:val>
          <c:extLst>
            <c:ext xmlns:c16="http://schemas.microsoft.com/office/drawing/2014/chart" uri="{C3380CC4-5D6E-409C-BE32-E72D297353CC}">
              <c16:uniqueId val="{00000000-088E-FB4A-9521-A60FEB082DD6}"/>
            </c:ext>
          </c:extLst>
        </c:ser>
        <c:ser>
          <c:idx val="1"/>
          <c:order val="1"/>
          <c:tx>
            <c:strRef>
              <c:f>'2.4.3'!$A$7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'2.4.3'!$B$7:$AK$7</c:f>
              <c:numCache>
                <c:formatCode>General</c:formatCode>
                <c:ptCount val="36"/>
                <c:pt idx="6" formatCode="0.0">
                  <c:v>37.9</c:v>
                </c:pt>
                <c:pt idx="7" formatCode="0.0">
                  <c:v>-1.1000000000000001</c:v>
                </c:pt>
                <c:pt idx="8" formatCode="0.0">
                  <c:v>7.2</c:v>
                </c:pt>
                <c:pt idx="9" formatCode="0.0">
                  <c:v>8.8000000000000007</c:v>
                </c:pt>
                <c:pt idx="10" formatCode="0.0">
                  <c:v>-28.3</c:v>
                </c:pt>
                <c:pt idx="11" formatCode="0.0">
                  <c:v>1.6</c:v>
                </c:pt>
              </c:numCache>
            </c:numRef>
          </c:val>
          <c:extLst>
            <c:ext xmlns:c16="http://schemas.microsoft.com/office/drawing/2014/chart" uri="{C3380CC4-5D6E-409C-BE32-E72D297353CC}">
              <c16:uniqueId val="{00000001-088E-FB4A-9521-A60FEB082DD6}"/>
            </c:ext>
          </c:extLst>
        </c:ser>
        <c:ser>
          <c:idx val="4"/>
          <c:order val="2"/>
          <c:tx>
            <c:strRef>
              <c:f>'2.4.3'!$A$8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'2.4.3'!$B$8:$AJ$8</c:f>
              <c:numCache>
                <c:formatCode>General</c:formatCode>
                <c:ptCount val="35"/>
              </c:numCache>
            </c:numRef>
          </c:val>
          <c:extLst>
            <c:ext xmlns:c16="http://schemas.microsoft.com/office/drawing/2014/chart" uri="{C3380CC4-5D6E-409C-BE32-E72D297353CC}">
              <c16:uniqueId val="{00000002-088E-FB4A-9521-A60FEB082DD6}"/>
            </c:ext>
          </c:extLst>
        </c:ser>
        <c:ser>
          <c:idx val="3"/>
          <c:order val="3"/>
          <c:tx>
            <c:strRef>
              <c:f>'2.4.3'!$A$9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'2.4.3'!$B$9:$AK$9</c:f>
              <c:numCache>
                <c:formatCode>General</c:formatCode>
                <c:ptCount val="36"/>
                <c:pt idx="12" formatCode="0.0">
                  <c:v>10.8</c:v>
                </c:pt>
                <c:pt idx="13" formatCode="0.0">
                  <c:v>7.1</c:v>
                </c:pt>
                <c:pt idx="14" formatCode="0.0">
                  <c:v>11</c:v>
                </c:pt>
                <c:pt idx="15" formatCode="0.0">
                  <c:v>16.399999999999999</c:v>
                </c:pt>
                <c:pt idx="16" formatCode="0.0">
                  <c:v>3.7</c:v>
                </c:pt>
                <c:pt idx="17" formatCode="0.0">
                  <c:v>14.9</c:v>
                </c:pt>
              </c:numCache>
            </c:numRef>
          </c:val>
          <c:extLst>
            <c:ext xmlns:c16="http://schemas.microsoft.com/office/drawing/2014/chart" uri="{C3380CC4-5D6E-409C-BE32-E72D297353CC}">
              <c16:uniqueId val="{00000003-088E-FB4A-9521-A60FEB082DD6}"/>
            </c:ext>
          </c:extLst>
        </c:ser>
        <c:ser>
          <c:idx val="5"/>
          <c:order val="4"/>
          <c:tx>
            <c:strRef>
              <c:f>'2.4.3'!$A$10</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'2.4.3'!$B$10:$AK$10</c:f>
              <c:numCache>
                <c:formatCode>General</c:formatCode>
                <c:ptCount val="36"/>
                <c:pt idx="18" formatCode="0.0">
                  <c:v>11.5</c:v>
                </c:pt>
                <c:pt idx="19" formatCode="0.0">
                  <c:v>11.8</c:v>
                </c:pt>
                <c:pt idx="20" formatCode="0.0">
                  <c:v>19.600000000000001</c:v>
                </c:pt>
                <c:pt idx="21" formatCode="0.0">
                  <c:v>81.5</c:v>
                </c:pt>
                <c:pt idx="22" formatCode="0.0">
                  <c:v>42.5</c:v>
                </c:pt>
                <c:pt idx="23" formatCode="0.0">
                  <c:v>44.8</c:v>
                </c:pt>
              </c:numCache>
            </c:numRef>
          </c:val>
          <c:extLst>
            <c:ext xmlns:c16="http://schemas.microsoft.com/office/drawing/2014/chart" uri="{C3380CC4-5D6E-409C-BE32-E72D297353CC}">
              <c16:uniqueId val="{00000004-088E-FB4A-9521-A60FEB082DD6}"/>
            </c:ext>
          </c:extLst>
        </c:ser>
        <c:ser>
          <c:idx val="6"/>
          <c:order val="5"/>
          <c:tx>
            <c:strRef>
              <c:f>'2.4.3'!$A$11</c:f>
              <c:strCache>
                <c:ptCount val="1"/>
              </c:strCache>
            </c:strRef>
          </c:tx>
          <c:spPr>
            <a:solidFill>
              <a:srgbClr val="46AFE6"/>
            </a:solidFill>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'2.4.3'!$B$11:$AK$11</c:f>
              <c:numCache>
                <c:formatCode>General</c:formatCode>
                <c:ptCount val="36"/>
                <c:pt idx="24" formatCode="0.0">
                  <c:v>6.5</c:v>
                </c:pt>
                <c:pt idx="25" formatCode="0.0">
                  <c:v>-1.5</c:v>
                </c:pt>
                <c:pt idx="26" formatCode="0.0">
                  <c:v>6.6</c:v>
                </c:pt>
                <c:pt idx="27" formatCode="0.0">
                  <c:v>11.1</c:v>
                </c:pt>
                <c:pt idx="28" formatCode="0.0">
                  <c:v>19.2</c:v>
                </c:pt>
                <c:pt idx="29" formatCode="0.0">
                  <c:v>33.9</c:v>
                </c:pt>
              </c:numCache>
            </c:numRef>
          </c:val>
          <c:extLst>
            <c:ext xmlns:c16="http://schemas.microsoft.com/office/drawing/2014/chart" uri="{C3380CC4-5D6E-409C-BE32-E72D297353CC}">
              <c16:uniqueId val="{00000005-088E-FB4A-9521-A60FEB082DD6}"/>
            </c:ext>
          </c:extLst>
        </c:ser>
        <c:ser>
          <c:idx val="2"/>
          <c:order val="6"/>
          <c:tx>
            <c:strRef>
              <c:f>'2.4.3'!$A$12</c:f>
              <c:strCache>
                <c:ptCount val="1"/>
              </c:strCache>
            </c:strRef>
          </c:tx>
          <c:spPr>
            <a:solidFill>
              <a:srgbClr val="8C969B"/>
            </a:solidFill>
          </c:spPr>
          <c:invertIfNegative val="0"/>
          <c:cat>
            <c:multiLvlStrRef>
              <c:f>'2.4.3'!$B$4:$AK$5</c:f>
              <c:multiLvlStrCache>
                <c:ptCount val="36"/>
                <c:lvl>
                  <c:pt idx="0">
                    <c:v>I.20</c:v>
                  </c:pt>
                  <c:pt idx="1">
                    <c:v>II.20</c:v>
                  </c:pt>
                  <c:pt idx="2">
                    <c:v>III.20</c:v>
                  </c:pt>
                  <c:pt idx="3">
                    <c:v>IV.20</c:v>
                  </c:pt>
                  <c:pt idx="4">
                    <c:v>I.21</c:v>
                  </c:pt>
                  <c:pt idx="5">
                    <c:v>II.21</c:v>
                  </c:pt>
                  <c:pt idx="6">
                    <c:v>I.20</c:v>
                  </c:pt>
                  <c:pt idx="7">
                    <c:v>II.20</c:v>
                  </c:pt>
                  <c:pt idx="8">
                    <c:v>III.20</c:v>
                  </c:pt>
                  <c:pt idx="9">
                    <c:v>IV.20</c:v>
                  </c:pt>
                  <c:pt idx="10">
                    <c:v>I.21</c:v>
                  </c:pt>
                  <c:pt idx="11">
                    <c:v>II.21</c:v>
                  </c:pt>
                  <c:pt idx="12">
                    <c:v>I.20</c:v>
                  </c:pt>
                  <c:pt idx="13">
                    <c:v>II.20</c:v>
                  </c:pt>
                  <c:pt idx="14">
                    <c:v>III.20</c:v>
                  </c:pt>
                  <c:pt idx="15">
                    <c:v>IV.20</c:v>
                  </c:pt>
                  <c:pt idx="16">
                    <c:v>I.21</c:v>
                  </c:pt>
                  <c:pt idx="17">
                    <c:v>II.21</c:v>
                  </c:pt>
                  <c:pt idx="18">
                    <c:v>I.20</c:v>
                  </c:pt>
                  <c:pt idx="19">
                    <c:v>II.20</c:v>
                  </c:pt>
                  <c:pt idx="20">
                    <c:v>III.20</c:v>
                  </c:pt>
                  <c:pt idx="21">
                    <c:v>IV.20</c:v>
                  </c:pt>
                  <c:pt idx="22">
                    <c:v>I.21</c:v>
                  </c:pt>
                  <c:pt idx="23">
                    <c:v>II.21</c:v>
                  </c:pt>
                  <c:pt idx="24">
                    <c:v>I.20</c:v>
                  </c:pt>
                  <c:pt idx="25">
                    <c:v>II.20</c:v>
                  </c:pt>
                  <c:pt idx="26">
                    <c:v>III.20</c:v>
                  </c:pt>
                  <c:pt idx="27">
                    <c:v>IV.20</c:v>
                  </c:pt>
                  <c:pt idx="28">
                    <c:v>I.21</c:v>
                  </c:pt>
                  <c:pt idx="29">
                    <c:v>II.21</c:v>
                  </c:pt>
                  <c:pt idx="30">
                    <c:v>I.20</c:v>
                  </c:pt>
                  <c:pt idx="31">
                    <c:v>II.20</c:v>
                  </c:pt>
                  <c:pt idx="32">
                    <c:v>III.20</c:v>
                  </c:pt>
                  <c:pt idx="33">
                    <c:v>IV.20</c:v>
                  </c:pt>
                  <c:pt idx="34">
                    <c:v>I.21</c:v>
                  </c:pt>
                  <c:pt idx="35">
                    <c:v>II.21</c:v>
                  </c:pt>
                </c:lvl>
                <c:lvl>
                  <c:pt idx="0">
                    <c:v>Соціальні 
програми</c:v>
                  </c:pt>
                  <c:pt idx="6">
                    <c:v>Капітальні 
видатки</c:v>
                  </c:pt>
                  <c:pt idx="12">
                    <c:v>Оборона і
безпека</c:v>
                  </c:pt>
                  <c:pt idx="18">
                    <c:v>Охорона 
здоров'я</c:v>
                  </c:pt>
                  <c:pt idx="24">
                    <c:v>Освіта</c:v>
                  </c:pt>
                  <c:pt idx="30">
                    <c:v>Дорожнє
гос-во</c:v>
                  </c:pt>
                </c:lvl>
              </c:multiLvlStrCache>
            </c:multiLvlStrRef>
          </c:cat>
          <c:val>
            <c:numRef>
              <c:f>'2.4.3'!$B$12:$AK$12</c:f>
              <c:numCache>
                <c:formatCode>General</c:formatCode>
                <c:ptCount val="36"/>
                <c:pt idx="30" formatCode="0.0">
                  <c:v>85.5</c:v>
                </c:pt>
                <c:pt idx="31" formatCode="0.0">
                  <c:v>55.7</c:v>
                </c:pt>
                <c:pt idx="32" formatCode="0.0">
                  <c:v>109.4</c:v>
                </c:pt>
                <c:pt idx="33" formatCode="0.0">
                  <c:v>110.9</c:v>
                </c:pt>
                <c:pt idx="34" formatCode="0.0">
                  <c:v>-9.6</c:v>
                </c:pt>
                <c:pt idx="35" formatCode="0.0">
                  <c:v>54.6</c:v>
                </c:pt>
              </c:numCache>
            </c:numRef>
          </c:val>
          <c:extLst>
            <c:ext xmlns:c16="http://schemas.microsoft.com/office/drawing/2014/chart" uri="{C3380CC4-5D6E-409C-BE32-E72D297353CC}">
              <c16:uniqueId val="{00000006-088E-FB4A-9521-A60FEB082DD6}"/>
            </c:ext>
          </c:extLst>
        </c:ser>
        <c:dLbls>
          <c:showLegendKey val="0"/>
          <c:showVal val="0"/>
          <c:showCatName val="0"/>
          <c:showSerName val="0"/>
          <c:showPercent val="0"/>
          <c:showBubbleSize val="0"/>
        </c:dLbls>
        <c:gapWidth val="40"/>
        <c:overlap val="100"/>
        <c:axId val="119419648"/>
        <c:axId val="119421184"/>
      </c:barChart>
      <c:catAx>
        <c:axId val="11941964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19421184"/>
        <c:crosses val="autoZero"/>
        <c:auto val="1"/>
        <c:lblAlgn val="ctr"/>
        <c:lblOffset val="100"/>
        <c:tickLblSkip val="1"/>
        <c:tickMarkSkip val="1"/>
        <c:noMultiLvlLbl val="0"/>
      </c:catAx>
      <c:valAx>
        <c:axId val="119421184"/>
        <c:scaling>
          <c:orientation val="minMax"/>
          <c:max val="120"/>
          <c:min val="-6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9419648"/>
        <c:crosses val="max"/>
        <c:crossBetween val="midCat"/>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7167813131313131"/>
        </c:manualLayout>
      </c:layout>
      <c:barChart>
        <c:barDir val="col"/>
        <c:grouping val="stacked"/>
        <c:varyColors val="0"/>
        <c:ser>
          <c:idx val="0"/>
          <c:order val="0"/>
          <c:tx>
            <c:strRef>
              <c:f>'2.4.4'!$B$1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'2.4.4'!$B$5:$B$22</c:f>
              <c:numCache>
                <c:formatCode>0.0</c:formatCode>
                <c:ptCount val="18"/>
                <c:pt idx="0">
                  <c:v>20.399999999999999</c:v>
                </c:pt>
                <c:pt idx="1">
                  <c:v>6.7</c:v>
                </c:pt>
                <c:pt idx="2">
                  <c:v>17</c:v>
                </c:pt>
                <c:pt idx="3">
                  <c:v>5.8</c:v>
                </c:pt>
                <c:pt idx="4">
                  <c:v>5.2</c:v>
                </c:pt>
                <c:pt idx="5">
                  <c:v>13.8</c:v>
                </c:pt>
                <c:pt idx="6">
                  <c:v>9.6</c:v>
                </c:pt>
                <c:pt idx="7">
                  <c:v>11.4</c:v>
                </c:pt>
                <c:pt idx="8">
                  <c:v>5.6</c:v>
                </c:pt>
                <c:pt idx="9">
                  <c:v>5.5</c:v>
                </c:pt>
                <c:pt idx="10">
                  <c:v>7.8</c:v>
                </c:pt>
                <c:pt idx="11">
                  <c:v>8.3000000000000007</c:v>
                </c:pt>
                <c:pt idx="12">
                  <c:v>7.8</c:v>
                </c:pt>
                <c:pt idx="13">
                  <c:v>-2.1</c:v>
                </c:pt>
                <c:pt idx="14">
                  <c:v>4.4000000000000004</c:v>
                </c:pt>
                <c:pt idx="15">
                  <c:v>14.6</c:v>
                </c:pt>
                <c:pt idx="16">
                  <c:v>8.6</c:v>
                </c:pt>
                <c:pt idx="17">
                  <c:v>16.3</c:v>
                </c:pt>
              </c:numCache>
            </c:numRef>
          </c:val>
          <c:extLst>
            <c:ext xmlns:c16="http://schemas.microsoft.com/office/drawing/2014/chart" uri="{C3380CC4-5D6E-409C-BE32-E72D297353CC}">
              <c16:uniqueId val="{00000000-E3EE-BB4A-821E-BEC10B67EF0C}"/>
            </c:ext>
          </c:extLst>
        </c:ser>
        <c:ser>
          <c:idx val="2"/>
          <c:order val="1"/>
          <c:tx>
            <c:strRef>
              <c:f>'2.4.4'!$C$1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'2.4.4'!$C$5:$C$22</c:f>
              <c:numCache>
                <c:formatCode>0.0</c:formatCode>
                <c:ptCount val="18"/>
                <c:pt idx="0">
                  <c:v>11.7</c:v>
                </c:pt>
                <c:pt idx="1">
                  <c:v>12.3</c:v>
                </c:pt>
                <c:pt idx="2">
                  <c:v>9.5</c:v>
                </c:pt>
                <c:pt idx="3">
                  <c:v>10.7</c:v>
                </c:pt>
                <c:pt idx="4">
                  <c:v>5.6</c:v>
                </c:pt>
                <c:pt idx="5">
                  <c:v>3</c:v>
                </c:pt>
                <c:pt idx="6">
                  <c:v>8.1</c:v>
                </c:pt>
                <c:pt idx="7">
                  <c:v>4.9000000000000004</c:v>
                </c:pt>
                <c:pt idx="8">
                  <c:v>3.8</c:v>
                </c:pt>
                <c:pt idx="9">
                  <c:v>2.1</c:v>
                </c:pt>
                <c:pt idx="10">
                  <c:v>-1.5</c:v>
                </c:pt>
                <c:pt idx="11">
                  <c:v>-2.8</c:v>
                </c:pt>
                <c:pt idx="12">
                  <c:v>-4.7</c:v>
                </c:pt>
                <c:pt idx="13">
                  <c:v>-4.2</c:v>
                </c:pt>
                <c:pt idx="14">
                  <c:v>1.5</c:v>
                </c:pt>
                <c:pt idx="15">
                  <c:v>3.9</c:v>
                </c:pt>
                <c:pt idx="16">
                  <c:v>8.6</c:v>
                </c:pt>
                <c:pt idx="17">
                  <c:v>10.5</c:v>
                </c:pt>
              </c:numCache>
            </c:numRef>
          </c:val>
          <c:extLst>
            <c:ext xmlns:c16="http://schemas.microsoft.com/office/drawing/2014/chart" uri="{C3380CC4-5D6E-409C-BE32-E72D297353CC}">
              <c16:uniqueId val="{00000001-E3EE-BB4A-821E-BEC10B67EF0C}"/>
            </c:ext>
          </c:extLst>
        </c:ser>
        <c:ser>
          <c:idx val="1"/>
          <c:order val="2"/>
          <c:tx>
            <c:strRef>
              <c:f>'2.4.4'!$D$1</c:f>
              <c:strCache>
                <c:ptCount val="1"/>
                <c:pt idx="0">
                  <c:v>Неподаткові надходження</c:v>
                </c:pt>
              </c:strCache>
            </c:strRef>
          </c:tx>
          <c:spPr>
            <a:solidFill>
              <a:srgbClr val="91C864"/>
            </a:solidFill>
            <a:ln w="25400" cmpd="sng">
              <a:noFill/>
              <a:prstDash val="solid"/>
            </a:ln>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'2.4.4'!$D$5:$D$22</c:f>
              <c:numCache>
                <c:formatCode>0.0</c:formatCode>
                <c:ptCount val="18"/>
                <c:pt idx="0">
                  <c:v>2.5</c:v>
                </c:pt>
                <c:pt idx="1">
                  <c:v>20.5</c:v>
                </c:pt>
                <c:pt idx="2">
                  <c:v>5.5</c:v>
                </c:pt>
                <c:pt idx="3">
                  <c:v>-8.3000000000000007</c:v>
                </c:pt>
                <c:pt idx="4">
                  <c:v>2.4</c:v>
                </c:pt>
                <c:pt idx="5">
                  <c:v>9.5</c:v>
                </c:pt>
                <c:pt idx="6">
                  <c:v>0.2</c:v>
                </c:pt>
                <c:pt idx="7">
                  <c:v>2.2000000000000002</c:v>
                </c:pt>
                <c:pt idx="8">
                  <c:v>0.3</c:v>
                </c:pt>
                <c:pt idx="9">
                  <c:v>7.8</c:v>
                </c:pt>
                <c:pt idx="10">
                  <c:v>0</c:v>
                </c:pt>
                <c:pt idx="11">
                  <c:v>-1.7</c:v>
                </c:pt>
                <c:pt idx="12">
                  <c:v>-0.5</c:v>
                </c:pt>
                <c:pt idx="13">
                  <c:v>7.8</c:v>
                </c:pt>
                <c:pt idx="14">
                  <c:v>-1</c:v>
                </c:pt>
                <c:pt idx="15">
                  <c:v>-0.8</c:v>
                </c:pt>
                <c:pt idx="16">
                  <c:v>0.8</c:v>
                </c:pt>
                <c:pt idx="17">
                  <c:v>-12.7</c:v>
                </c:pt>
              </c:numCache>
            </c:numRef>
          </c:val>
          <c:extLst>
            <c:ext xmlns:c16="http://schemas.microsoft.com/office/drawing/2014/chart" uri="{C3380CC4-5D6E-409C-BE32-E72D297353CC}">
              <c16:uniqueId val="{00000002-E3EE-BB4A-821E-BEC10B67EF0C}"/>
            </c:ext>
          </c:extLst>
        </c:ser>
        <c:ser>
          <c:idx val="4"/>
          <c:order val="3"/>
          <c:tx>
            <c:strRef>
              <c:f>'2.4.4'!$E$1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'2.4.4'!$G$5:$G$22</c:f>
              <c:strCache>
                <c:ptCount val="18"/>
                <c:pt idx="1">
                  <c:v>II.17</c:v>
                </c:pt>
                <c:pt idx="3">
                  <c:v>IV.17</c:v>
                </c:pt>
                <c:pt idx="5">
                  <c:v>II.18</c:v>
                </c:pt>
                <c:pt idx="7">
                  <c:v>ІV.18</c:v>
                </c:pt>
                <c:pt idx="9">
                  <c:v>II.19</c:v>
                </c:pt>
                <c:pt idx="11">
                  <c:v>ІV.19</c:v>
                </c:pt>
                <c:pt idx="13">
                  <c:v>II.20</c:v>
                </c:pt>
                <c:pt idx="15">
                  <c:v>ІV.20</c:v>
                </c:pt>
                <c:pt idx="17">
                  <c:v>II.21</c:v>
                </c:pt>
              </c:strCache>
            </c:strRef>
          </c:cat>
          <c:val>
            <c:numRef>
              <c:f>'2.4.4'!$E$13:$E$21</c:f>
              <c:numCache>
                <c:formatCode>0.0</c:formatCode>
                <c:ptCount val="9"/>
                <c:pt idx="0">
                  <c:v>0.7</c:v>
                </c:pt>
                <c:pt idx="1">
                  <c:v>0</c:v>
                </c:pt>
                <c:pt idx="2">
                  <c:v>-0.2</c:v>
                </c:pt>
                <c:pt idx="3">
                  <c:v>0</c:v>
                </c:pt>
                <c:pt idx="4">
                  <c:v>-0.6</c:v>
                </c:pt>
                <c:pt idx="5">
                  <c:v>-0.1</c:v>
                </c:pt>
                <c:pt idx="6">
                  <c:v>0.2</c:v>
                </c:pt>
                <c:pt idx="7">
                  <c:v>0</c:v>
                </c:pt>
                <c:pt idx="8">
                  <c:v>-0.1</c:v>
                </c:pt>
              </c:numCache>
            </c:numRef>
          </c:val>
          <c:extLst>
            <c:ext xmlns:c16="http://schemas.microsoft.com/office/drawing/2014/chart" uri="{C3380CC4-5D6E-409C-BE32-E72D297353CC}">
              <c16:uniqueId val="{00000003-E3EE-BB4A-821E-BEC10B67EF0C}"/>
            </c:ext>
          </c:extLst>
        </c:ser>
        <c:dLbls>
          <c:showLegendKey val="0"/>
          <c:showVal val="0"/>
          <c:showCatName val="0"/>
          <c:showSerName val="0"/>
          <c:showPercent val="0"/>
          <c:showBubbleSize val="0"/>
        </c:dLbls>
        <c:gapWidth val="70"/>
        <c:overlap val="100"/>
        <c:axId val="119241728"/>
        <c:axId val="119247616"/>
      </c:barChart>
      <c:lineChart>
        <c:grouping val="standard"/>
        <c:varyColors val="0"/>
        <c:ser>
          <c:idx val="3"/>
          <c:order val="4"/>
          <c:tx>
            <c:strRef>
              <c:f>'2.4.4'!$F$1</c:f>
              <c:strCache>
                <c:ptCount val="1"/>
                <c:pt idx="0">
                  <c:v>Доходи, % р/р</c:v>
                </c:pt>
              </c:strCache>
            </c:strRef>
          </c:tx>
          <c:spPr>
            <a:ln w="25400" cmpd="sng">
              <a:noFill/>
              <a:prstDash val="solid"/>
            </a:ln>
          </c:spPr>
          <c:marker>
            <c:symbol val="circle"/>
            <c:size val="5"/>
            <c:spPr>
              <a:solidFill>
                <a:srgbClr val="7D0532"/>
              </a:solidFill>
              <a:ln>
                <a:noFill/>
              </a:ln>
            </c:spPr>
          </c:marker>
          <c:dPt>
            <c:idx val="0"/>
            <c:bubble3D val="0"/>
            <c:extLst>
              <c:ext xmlns:c16="http://schemas.microsoft.com/office/drawing/2014/chart" uri="{C3380CC4-5D6E-409C-BE32-E72D297353CC}">
                <c16:uniqueId val="{00000004-E3EE-BB4A-821E-BEC10B67EF0C}"/>
              </c:ext>
            </c:extLst>
          </c:dPt>
          <c:dPt>
            <c:idx val="1"/>
            <c:bubble3D val="0"/>
            <c:extLst>
              <c:ext xmlns:c16="http://schemas.microsoft.com/office/drawing/2014/chart" uri="{C3380CC4-5D6E-409C-BE32-E72D297353CC}">
                <c16:uniqueId val="{00000005-E3EE-BB4A-821E-BEC10B67EF0C}"/>
              </c:ext>
            </c:extLst>
          </c:dPt>
          <c:dPt>
            <c:idx val="2"/>
            <c:bubble3D val="0"/>
            <c:extLst>
              <c:ext xmlns:c16="http://schemas.microsoft.com/office/drawing/2014/chart" uri="{C3380CC4-5D6E-409C-BE32-E72D297353CC}">
                <c16:uniqueId val="{00000006-E3EE-BB4A-821E-BEC10B67EF0C}"/>
              </c:ext>
            </c:extLst>
          </c:dPt>
          <c:dPt>
            <c:idx val="3"/>
            <c:bubble3D val="0"/>
            <c:extLst>
              <c:ext xmlns:c16="http://schemas.microsoft.com/office/drawing/2014/chart" uri="{C3380CC4-5D6E-409C-BE32-E72D297353CC}">
                <c16:uniqueId val="{00000007-E3EE-BB4A-821E-BEC10B67EF0C}"/>
              </c:ext>
            </c:extLst>
          </c:dPt>
          <c:dPt>
            <c:idx val="4"/>
            <c:bubble3D val="0"/>
            <c:extLst>
              <c:ext xmlns:c16="http://schemas.microsoft.com/office/drawing/2014/chart" uri="{C3380CC4-5D6E-409C-BE32-E72D297353CC}">
                <c16:uniqueId val="{00000008-E3EE-BB4A-821E-BEC10B67EF0C}"/>
              </c:ext>
            </c:extLst>
          </c:dPt>
          <c:dPt>
            <c:idx val="5"/>
            <c:bubble3D val="0"/>
            <c:extLst>
              <c:ext xmlns:c16="http://schemas.microsoft.com/office/drawing/2014/chart" uri="{C3380CC4-5D6E-409C-BE32-E72D297353CC}">
                <c16:uniqueId val="{00000009-E3EE-BB4A-821E-BEC10B67EF0C}"/>
              </c:ext>
            </c:extLst>
          </c:dPt>
          <c:dPt>
            <c:idx val="6"/>
            <c:bubble3D val="0"/>
            <c:extLst>
              <c:ext xmlns:c16="http://schemas.microsoft.com/office/drawing/2014/chart" uri="{C3380CC4-5D6E-409C-BE32-E72D297353CC}">
                <c16:uniqueId val="{0000000A-E3EE-BB4A-821E-BEC10B67EF0C}"/>
              </c:ext>
            </c:extLst>
          </c:dPt>
          <c:dPt>
            <c:idx val="7"/>
            <c:bubble3D val="0"/>
            <c:extLst>
              <c:ext xmlns:c16="http://schemas.microsoft.com/office/drawing/2014/chart" uri="{C3380CC4-5D6E-409C-BE32-E72D297353CC}">
                <c16:uniqueId val="{0000000B-E3EE-BB4A-821E-BEC10B67EF0C}"/>
              </c:ext>
            </c:extLst>
          </c:dPt>
          <c:dPt>
            <c:idx val="8"/>
            <c:bubble3D val="0"/>
            <c:extLst>
              <c:ext xmlns:c16="http://schemas.microsoft.com/office/drawing/2014/chart" uri="{C3380CC4-5D6E-409C-BE32-E72D297353CC}">
                <c16:uniqueId val="{0000000C-E3EE-BB4A-821E-BEC10B67EF0C}"/>
              </c:ext>
            </c:extLst>
          </c:dPt>
          <c:dLbls>
            <c:dLbl>
              <c:idx val="1"/>
              <c:layout>
                <c:manualLayout>
                  <c:x val="9.6473529411764666E-2"/>
                  <c:y val="2.4715151515151516E-2"/>
                </c:manualLayout>
              </c:layout>
              <c:spPr>
                <a:noFill/>
                <a:ln>
                  <a:noFill/>
                </a:ln>
                <a:effectLst/>
              </c:spPr>
              <c:txPr>
                <a:bodyPr wrap="square" lIns="0" tIns="0" rIns="0" bIns="0" anchor="ctr">
                  <a:noAutofit/>
                </a:bodyPr>
                <a:lstStyle/>
                <a:p>
                  <a:pPr>
                    <a:defRPr>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2078431372549021"/>
                      <c:h val="9.532929292929293E-2"/>
                    </c:manualLayout>
                  </c15:layout>
                </c:ext>
                <c:ext xmlns:c16="http://schemas.microsoft.com/office/drawing/2014/chart" uri="{C3380CC4-5D6E-409C-BE32-E72D297353CC}">
                  <c16:uniqueId val="{00000005-E3EE-BB4A-821E-BEC10B67EF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'2.4.4'!$A$5:$A$22</c:f>
              <c:strCache>
                <c:ptCount val="18"/>
                <c:pt idx="0">
                  <c:v>I.17</c:v>
                </c:pt>
                <c:pt idx="1">
                  <c:v>II.17</c:v>
                </c:pt>
                <c:pt idx="2">
                  <c:v>III.17</c:v>
                </c:pt>
                <c:pt idx="3">
                  <c:v>IV.17</c:v>
                </c:pt>
                <c:pt idx="4">
                  <c:v>I.18</c:v>
                </c:pt>
                <c:pt idx="5">
                  <c:v>II.18</c:v>
                </c:pt>
                <c:pt idx="6">
                  <c:v>ІІI.18</c:v>
                </c:pt>
                <c:pt idx="7">
                  <c:v>ІV.18</c:v>
                </c:pt>
                <c:pt idx="8">
                  <c:v>I.19</c:v>
                </c:pt>
                <c:pt idx="9">
                  <c:v>II.19</c:v>
                </c:pt>
                <c:pt idx="10">
                  <c:v>ІІI.19</c:v>
                </c:pt>
                <c:pt idx="11">
                  <c:v>ІV.19</c:v>
                </c:pt>
                <c:pt idx="12">
                  <c:v>I.20</c:v>
                </c:pt>
                <c:pt idx="13">
                  <c:v>II.20</c:v>
                </c:pt>
                <c:pt idx="14">
                  <c:v>ІII.20</c:v>
                </c:pt>
                <c:pt idx="15">
                  <c:v>ІV.20</c:v>
                </c:pt>
                <c:pt idx="16">
                  <c:v>I.21</c:v>
                </c:pt>
                <c:pt idx="17">
                  <c:v>II.21</c:v>
                </c:pt>
              </c:strCache>
            </c:strRef>
          </c:cat>
          <c:val>
            <c:numRef>
              <c:f>'2.4.4'!$F$5:$F$22</c:f>
              <c:numCache>
                <c:formatCode>General</c:formatCode>
                <c:ptCount val="18"/>
                <c:pt idx="0">
                  <c:v>34.9</c:v>
                </c:pt>
                <c:pt idx="1">
                  <c:v>56.5</c:v>
                </c:pt>
                <c:pt idx="2">
                  <c:v>32</c:v>
                </c:pt>
                <c:pt idx="3">
                  <c:v>7.1</c:v>
                </c:pt>
                <c:pt idx="4">
                  <c:v>12.9</c:v>
                </c:pt>
                <c:pt idx="5">
                  <c:v>15.6</c:v>
                </c:pt>
                <c:pt idx="6">
                  <c:v>18.2</c:v>
                </c:pt>
                <c:pt idx="7">
                  <c:v>18.600000000000001</c:v>
                </c:pt>
                <c:pt idx="8" formatCode="0.0">
                  <c:v>10.4</c:v>
                </c:pt>
                <c:pt idx="9" formatCode="0.0">
                  <c:v>15.5</c:v>
                </c:pt>
                <c:pt idx="10" formatCode="0.0">
                  <c:v>6.1</c:v>
                </c:pt>
                <c:pt idx="11" formatCode="0.0">
                  <c:v>3.8</c:v>
                </c:pt>
                <c:pt idx="12" formatCode="0.0">
                  <c:v>2.1</c:v>
                </c:pt>
                <c:pt idx="13" formatCode="0.0">
                  <c:v>1.4</c:v>
                </c:pt>
                <c:pt idx="14" formatCode="0.0">
                  <c:v>5.0999999999999996</c:v>
                </c:pt>
                <c:pt idx="15" formatCode="0.0">
                  <c:v>17.7</c:v>
                </c:pt>
                <c:pt idx="16" formatCode="0.0">
                  <c:v>17.899999999999999</c:v>
                </c:pt>
                <c:pt idx="17" formatCode="0.0">
                  <c:v>14.1</c:v>
                </c:pt>
              </c:numCache>
            </c:numRef>
          </c:val>
          <c:smooth val="0"/>
          <c:extLst>
            <c:ext xmlns:c16="http://schemas.microsoft.com/office/drawing/2014/chart" uri="{C3380CC4-5D6E-409C-BE32-E72D297353CC}">
              <c16:uniqueId val="{0000000D-E3EE-BB4A-821E-BEC10B67EF0C}"/>
            </c:ext>
          </c:extLst>
        </c:ser>
        <c:dLbls>
          <c:showLegendKey val="0"/>
          <c:showVal val="0"/>
          <c:showCatName val="0"/>
          <c:showSerName val="0"/>
          <c:showPercent val="0"/>
          <c:showBubbleSize val="0"/>
        </c:dLbls>
        <c:marker val="1"/>
        <c:smooth val="0"/>
        <c:axId val="119241728"/>
        <c:axId val="119247616"/>
      </c:lineChart>
      <c:catAx>
        <c:axId val="11924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9247616"/>
        <c:crosses val="autoZero"/>
        <c:auto val="1"/>
        <c:lblAlgn val="ctr"/>
        <c:lblOffset val="100"/>
        <c:tickLblSkip val="1"/>
        <c:tickMarkSkip val="8"/>
        <c:noMultiLvlLbl val="0"/>
      </c:catAx>
      <c:valAx>
        <c:axId val="1192476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92417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8.3334125663576605E-3"/>
          <c:y val="0.86209242424242427"/>
          <c:w val="0.99166666666666703"/>
          <c:h val="0.11954494949494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57641584616571118"/>
        </c:manualLayout>
      </c:layout>
      <c:barChart>
        <c:barDir val="col"/>
        <c:grouping val="stacked"/>
        <c:varyColors val="0"/>
        <c:ser>
          <c:idx val="2"/>
          <c:order val="1"/>
          <c:tx>
            <c:strRef>
              <c:f>'2.4.5'!$A$5</c:f>
              <c:strCache>
                <c:ptCount val="1"/>
                <c:pt idx="0">
                  <c:v>Зовнішні залучення (еквівалент у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'2.4.5'!$D$5:$U$5</c:f>
              <c:numCache>
                <c:formatCode>General</c:formatCode>
                <c:ptCount val="18"/>
                <c:pt idx="0">
                  <c:v>-1.2</c:v>
                </c:pt>
                <c:pt idx="1">
                  <c:v>15.4</c:v>
                </c:pt>
                <c:pt idx="2">
                  <c:v>29.9</c:v>
                </c:pt>
                <c:pt idx="3">
                  <c:v>-7.1</c:v>
                </c:pt>
                <c:pt idx="4">
                  <c:v>-8.4</c:v>
                </c:pt>
                <c:pt idx="5">
                  <c:v>-12.7</c:v>
                </c:pt>
                <c:pt idx="6">
                  <c:v>10</c:v>
                </c:pt>
                <c:pt idx="7">
                  <c:v>55.7</c:v>
                </c:pt>
                <c:pt idx="8" formatCode="0.0">
                  <c:v>16.7</c:v>
                </c:pt>
                <c:pt idx="9" formatCode="0.0">
                  <c:v>-4.5999999999999996</c:v>
                </c:pt>
                <c:pt idx="10" formatCode="0.0">
                  <c:v>-27.2</c:v>
                </c:pt>
                <c:pt idx="11" formatCode="0.0">
                  <c:v>11.1</c:v>
                </c:pt>
                <c:pt idx="12" formatCode="0.0">
                  <c:v>27.8</c:v>
                </c:pt>
                <c:pt idx="13" formatCode="0.0">
                  <c:v>38</c:v>
                </c:pt>
                <c:pt idx="14" formatCode="0.0">
                  <c:v>-23.4</c:v>
                </c:pt>
                <c:pt idx="15" formatCode="0.0">
                  <c:v>61.5</c:v>
                </c:pt>
                <c:pt idx="16" formatCode="0.0">
                  <c:v>-12.7</c:v>
                </c:pt>
                <c:pt idx="17" formatCode="0.0">
                  <c:v>39.6</c:v>
                </c:pt>
              </c:numCache>
            </c:numRef>
          </c:val>
          <c:extLst>
            <c:ext xmlns:c16="http://schemas.microsoft.com/office/drawing/2014/chart" uri="{C3380CC4-5D6E-409C-BE32-E72D297353CC}">
              <c16:uniqueId val="{00000000-3E08-5044-B232-8813937D0158}"/>
            </c:ext>
          </c:extLst>
        </c:ser>
        <c:ser>
          <c:idx val="1"/>
          <c:order val="2"/>
          <c:tx>
            <c:strRef>
              <c:f>'2.4.5'!$A$4</c:f>
              <c:strCache>
                <c:ptCount val="1"/>
                <c:pt idx="0">
                  <c:v>ОВДП, номіновані в ІВ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'2.4.5'!$D$4:$U$4</c:f>
              <c:numCache>
                <c:formatCode>General</c:formatCode>
                <c:ptCount val="18"/>
                <c:pt idx="0">
                  <c:v>26.4</c:v>
                </c:pt>
                <c:pt idx="1">
                  <c:v>-8.3000000000000007</c:v>
                </c:pt>
                <c:pt idx="2">
                  <c:v>22.9</c:v>
                </c:pt>
                <c:pt idx="3">
                  <c:v>42.7</c:v>
                </c:pt>
                <c:pt idx="4">
                  <c:v>-4</c:v>
                </c:pt>
                <c:pt idx="5">
                  <c:v>9.1999999999999993</c:v>
                </c:pt>
                <c:pt idx="6">
                  <c:v>1.4</c:v>
                </c:pt>
                <c:pt idx="7">
                  <c:v>12.3</c:v>
                </c:pt>
                <c:pt idx="8" formatCode="0.0">
                  <c:v>-14.2</c:v>
                </c:pt>
                <c:pt idx="9" formatCode="0.0">
                  <c:v>-10.1</c:v>
                </c:pt>
                <c:pt idx="10" formatCode="0.0">
                  <c:v>13.8</c:v>
                </c:pt>
                <c:pt idx="11" formatCode="0.0">
                  <c:v>-9.1</c:v>
                </c:pt>
                <c:pt idx="12" formatCode="0.0">
                  <c:v>11.2</c:v>
                </c:pt>
                <c:pt idx="13" formatCode="0.0">
                  <c:v>-15.6</c:v>
                </c:pt>
                <c:pt idx="14" formatCode="0.0">
                  <c:v>-7.7</c:v>
                </c:pt>
                <c:pt idx="15" formatCode="0.0">
                  <c:v>24.2</c:v>
                </c:pt>
                <c:pt idx="16" formatCode="0.0">
                  <c:v>-3.6</c:v>
                </c:pt>
                <c:pt idx="17" formatCode="0.0">
                  <c:v>-11.1</c:v>
                </c:pt>
              </c:numCache>
            </c:numRef>
          </c:val>
          <c:extLst>
            <c:ext xmlns:c16="http://schemas.microsoft.com/office/drawing/2014/chart" uri="{C3380CC4-5D6E-409C-BE32-E72D297353CC}">
              <c16:uniqueId val="{00000001-3E08-5044-B232-8813937D0158}"/>
            </c:ext>
          </c:extLst>
        </c:ser>
        <c:ser>
          <c:idx val="0"/>
          <c:order val="3"/>
          <c:tx>
            <c:strRef>
              <c:f>'2.4.5'!$A$3</c:f>
              <c:strCache>
                <c:ptCount val="1"/>
                <c:pt idx="0">
                  <c:v>ОВДП, грн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'2.4.5'!$D$3:$U$3</c:f>
              <c:numCache>
                <c:formatCode>General</c:formatCode>
                <c:ptCount val="18"/>
                <c:pt idx="0">
                  <c:v>-23.2</c:v>
                </c:pt>
                <c:pt idx="1">
                  <c:v>-9.1999999999999993</c:v>
                </c:pt>
                <c:pt idx="2">
                  <c:v>-26.3</c:v>
                </c:pt>
                <c:pt idx="3">
                  <c:v>-17.5</c:v>
                </c:pt>
                <c:pt idx="4">
                  <c:v>6.1</c:v>
                </c:pt>
                <c:pt idx="5">
                  <c:v>-8.1999999999999993</c:v>
                </c:pt>
                <c:pt idx="6">
                  <c:v>-5</c:v>
                </c:pt>
                <c:pt idx="7">
                  <c:v>-4.5999999999999996</c:v>
                </c:pt>
                <c:pt idx="8" formatCode="0.0">
                  <c:v>17.7</c:v>
                </c:pt>
                <c:pt idx="9" formatCode="0.0">
                  <c:v>28.6</c:v>
                </c:pt>
                <c:pt idx="10" formatCode="0.0">
                  <c:v>39.5</c:v>
                </c:pt>
                <c:pt idx="11" formatCode="0.0">
                  <c:v>14.5</c:v>
                </c:pt>
                <c:pt idx="12" formatCode="0.0">
                  <c:v>-1.5</c:v>
                </c:pt>
                <c:pt idx="13" formatCode="0.0">
                  <c:v>46.8</c:v>
                </c:pt>
                <c:pt idx="14" formatCode="0.0">
                  <c:v>-9.4</c:v>
                </c:pt>
                <c:pt idx="15" formatCode="0.0">
                  <c:v>101.3</c:v>
                </c:pt>
                <c:pt idx="16" formatCode="0.0">
                  <c:v>29.2</c:v>
                </c:pt>
                <c:pt idx="17" formatCode="0.0">
                  <c:v>-9.5</c:v>
                </c:pt>
              </c:numCache>
            </c:numRef>
          </c:val>
          <c:extLst>
            <c:ext xmlns:c16="http://schemas.microsoft.com/office/drawing/2014/chart" uri="{C3380CC4-5D6E-409C-BE32-E72D297353CC}">
              <c16:uniqueId val="{00000002-3E08-5044-B232-8813937D0158}"/>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3"/>
          <c:order val="0"/>
          <c:tx>
            <c:strRef>
              <c:f>'2.4.5'!$A$6</c:f>
              <c:strCache>
                <c:ptCount val="1"/>
                <c:pt idx="0">
                  <c:v>Загальні чисті залучення, грн</c:v>
                </c:pt>
              </c:strCache>
            </c:strRef>
          </c:tx>
          <c:spPr>
            <a:ln>
              <a:noFill/>
            </a:ln>
          </c:spPr>
          <c:marker>
            <c:symbol val="circle"/>
            <c:size val="5"/>
            <c:spPr>
              <a:solidFill>
                <a:srgbClr val="DC4B64"/>
              </a:solidFill>
              <a:ln>
                <a:noFill/>
              </a:ln>
            </c:spPr>
          </c:marker>
          <c:cat>
            <c:multiLvlStrRef>
              <c:f>'2.4.5'!$D$1:$U$2</c:f>
              <c:multiLvlStrCache>
                <c:ptCount val="18"/>
                <c:lvl>
                  <c:pt idx="0">
                    <c:v>І</c:v>
                  </c:pt>
                  <c:pt idx="1">
                    <c:v>ІІ</c:v>
                  </c:pt>
                  <c:pt idx="2">
                    <c:v>ІІІ</c:v>
                  </c:pt>
                  <c:pt idx="3">
                    <c:v>IV</c:v>
                  </c:pt>
                  <c:pt idx="4">
                    <c:v>І</c:v>
                  </c:pt>
                  <c:pt idx="5">
                    <c:v>ІІ</c:v>
                  </c:pt>
                  <c:pt idx="6">
                    <c:v>ІІІ</c:v>
                  </c:pt>
                  <c:pt idx="7">
                    <c:v>IV</c:v>
                  </c:pt>
                  <c:pt idx="8">
                    <c:v>І</c:v>
                  </c:pt>
                  <c:pt idx="9">
                    <c:v>ІІ</c:v>
                  </c:pt>
                  <c:pt idx="10">
                    <c:v>ІІІ</c:v>
                  </c:pt>
                  <c:pt idx="11">
                    <c:v>IV</c:v>
                  </c:pt>
                  <c:pt idx="12">
                    <c:v>І</c:v>
                  </c:pt>
                  <c:pt idx="13">
                    <c:v>ІІ</c:v>
                  </c:pt>
                  <c:pt idx="14">
                    <c:v>ІІІ</c:v>
                  </c:pt>
                  <c:pt idx="15">
                    <c:v>IV</c:v>
                  </c:pt>
                  <c:pt idx="16">
                    <c:v>І</c:v>
                  </c:pt>
                  <c:pt idx="17">
                    <c:v>ІІ</c:v>
                  </c:pt>
                </c:lvl>
                <c:lvl>
                  <c:pt idx="0">
                    <c:v>2017</c:v>
                  </c:pt>
                  <c:pt idx="4">
                    <c:v>2018</c:v>
                  </c:pt>
                  <c:pt idx="8">
                    <c:v>2019</c:v>
                  </c:pt>
                  <c:pt idx="12">
                    <c:v>2020</c:v>
                  </c:pt>
                  <c:pt idx="16">
                    <c:v>2021</c:v>
                  </c:pt>
                </c:lvl>
              </c:multiLvlStrCache>
            </c:multiLvlStrRef>
          </c:cat>
          <c:val>
            <c:numRef>
              <c:f>'2.4.5'!$D$6:$U$6</c:f>
              <c:numCache>
                <c:formatCode>General</c:formatCode>
                <c:ptCount val="18"/>
                <c:pt idx="0" formatCode="0.0">
                  <c:v>2</c:v>
                </c:pt>
                <c:pt idx="1">
                  <c:v>-2.1</c:v>
                </c:pt>
                <c:pt idx="2">
                  <c:v>26.5</c:v>
                </c:pt>
                <c:pt idx="3">
                  <c:v>18.100000000000001</c:v>
                </c:pt>
                <c:pt idx="4">
                  <c:v>-6.3</c:v>
                </c:pt>
                <c:pt idx="5">
                  <c:v>-11.6</c:v>
                </c:pt>
                <c:pt idx="6">
                  <c:v>6.4</c:v>
                </c:pt>
                <c:pt idx="7">
                  <c:v>63.5</c:v>
                </c:pt>
                <c:pt idx="8" formatCode="0.0">
                  <c:v>20.2</c:v>
                </c:pt>
                <c:pt idx="9" formatCode="0.0">
                  <c:v>13.9</c:v>
                </c:pt>
                <c:pt idx="10" formatCode="0.0">
                  <c:v>26.099999999999998</c:v>
                </c:pt>
                <c:pt idx="11" formatCode="0.0">
                  <c:v>16.5</c:v>
                </c:pt>
                <c:pt idx="12" formatCode="0.0">
                  <c:v>37.5</c:v>
                </c:pt>
                <c:pt idx="13" formatCode="0.0">
                  <c:v>69.199999999999989</c:v>
                </c:pt>
                <c:pt idx="14" formatCode="0.0">
                  <c:v>-40.5</c:v>
                </c:pt>
                <c:pt idx="15" formatCode="0.0">
                  <c:v>187</c:v>
                </c:pt>
                <c:pt idx="16" formatCode="0.0">
                  <c:v>12.899999999999999</c:v>
                </c:pt>
                <c:pt idx="17" formatCode="0.0">
                  <c:v>19</c:v>
                </c:pt>
              </c:numCache>
            </c:numRef>
          </c:val>
          <c:smooth val="0"/>
          <c:extLst>
            <c:ext xmlns:c16="http://schemas.microsoft.com/office/drawing/2014/chart" uri="{C3380CC4-5D6E-409C-BE32-E72D297353CC}">
              <c16:uniqueId val="{00000003-3E08-5044-B232-8813937D0158}"/>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3008"/>
        <c:crosses val="autoZero"/>
        <c:auto val="1"/>
        <c:lblAlgn val="ctr"/>
        <c:lblOffset val="1"/>
        <c:noMultiLvlLbl val="0"/>
      </c:catAx>
      <c:valAx>
        <c:axId val="203963008"/>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1472"/>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9072247938225138"/>
          <c:w val="0.93945502318273855"/>
          <c:h val="0.209277520617748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'2.4.6'!$C$4:$C$21</c:f>
              <c:numCache>
                <c:formatCode>0.0</c:formatCode>
                <c:ptCount val="18"/>
                <c:pt idx="0">
                  <c:v>614</c:v>
                </c:pt>
                <c:pt idx="1">
                  <c:v>605.20000000000005</c:v>
                </c:pt>
                <c:pt idx="2">
                  <c:v>624.1</c:v>
                </c:pt>
                <c:pt idx="3">
                  <c:v>643.6</c:v>
                </c:pt>
                <c:pt idx="4">
                  <c:v>651.1</c:v>
                </c:pt>
                <c:pt idx="5">
                  <c:v>643.1</c:v>
                </c:pt>
                <c:pt idx="6">
                  <c:v>637.5</c:v>
                </c:pt>
                <c:pt idx="7">
                  <c:v>631.79999999999995</c:v>
                </c:pt>
                <c:pt idx="8">
                  <c:v>652</c:v>
                </c:pt>
                <c:pt idx="9">
                  <c:v>684.6</c:v>
                </c:pt>
                <c:pt idx="10">
                  <c:v>722.3</c:v>
                </c:pt>
                <c:pt idx="11">
                  <c:v>732.3</c:v>
                </c:pt>
                <c:pt idx="12">
                  <c:v>729.6</c:v>
                </c:pt>
                <c:pt idx="13">
                  <c:v>786.9</c:v>
                </c:pt>
                <c:pt idx="14">
                  <c:v>784.6</c:v>
                </c:pt>
                <c:pt idx="15">
                  <c:v>894.3</c:v>
                </c:pt>
                <c:pt idx="16">
                  <c:v>929</c:v>
                </c:pt>
                <c:pt idx="17">
                  <c:v>918.9</c:v>
                </c:pt>
              </c:numCache>
            </c:numRef>
          </c:val>
          <c:extLst>
            <c:ext xmlns:c16="http://schemas.microsoft.com/office/drawing/2014/chart" uri="{C3380CC4-5D6E-409C-BE32-E72D297353CC}">
              <c16:uniqueId val="{00000000-D29C-F047-ACAB-CF0489056C3E}"/>
            </c:ext>
          </c:extLst>
        </c:ser>
        <c:ser>
          <c:idx val="1"/>
          <c:order val="2"/>
          <c:tx>
            <c:strRef>
              <c:f>'2.4.6'!$D$1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'2.4.6'!$D$4:$D$21</c:f>
              <c:numCache>
                <c:formatCode>0.0</c:formatCode>
                <c:ptCount val="18"/>
                <c:pt idx="0">
                  <c:v>1337.9</c:v>
                </c:pt>
                <c:pt idx="1">
                  <c:v>1352.6</c:v>
                </c:pt>
                <c:pt idx="2">
                  <c:v>1419.2</c:v>
                </c:pt>
                <c:pt idx="3">
                  <c:v>1498.1</c:v>
                </c:pt>
                <c:pt idx="4">
                  <c:v>1402.6</c:v>
                </c:pt>
                <c:pt idx="5">
                  <c:v>1355.3</c:v>
                </c:pt>
                <c:pt idx="6">
                  <c:v>1475.4</c:v>
                </c:pt>
                <c:pt idx="7">
                  <c:v>1536.7</c:v>
                </c:pt>
                <c:pt idx="8">
                  <c:v>1495</c:v>
                </c:pt>
                <c:pt idx="9">
                  <c:v>1418.5</c:v>
                </c:pt>
                <c:pt idx="10">
                  <c:v>1275.7</c:v>
                </c:pt>
                <c:pt idx="11">
                  <c:v>1266</c:v>
                </c:pt>
                <c:pt idx="12">
                  <c:v>1525.9</c:v>
                </c:pt>
                <c:pt idx="13">
                  <c:v>1482.3</c:v>
                </c:pt>
                <c:pt idx="14">
                  <c:v>1561</c:v>
                </c:pt>
                <c:pt idx="15">
                  <c:v>1657.6</c:v>
                </c:pt>
                <c:pt idx="16">
                  <c:v>1585.4</c:v>
                </c:pt>
                <c:pt idx="17">
                  <c:v>1595.4</c:v>
                </c:pt>
              </c:numCache>
            </c:numRef>
          </c:val>
          <c:extLst>
            <c:ext xmlns:c16="http://schemas.microsoft.com/office/drawing/2014/chart" uri="{C3380CC4-5D6E-409C-BE32-E72D297353CC}">
              <c16:uniqueId val="{00000001-D29C-F047-ACAB-CF0489056C3E}"/>
            </c:ext>
          </c:extLst>
        </c:ser>
        <c:dLbls>
          <c:showLegendKey val="0"/>
          <c:showVal val="0"/>
          <c:showCatName val="0"/>
          <c:showSerName val="0"/>
          <c:showPercent val="0"/>
          <c:showBubbleSize val="0"/>
        </c:dLbls>
        <c:gapWidth val="70"/>
        <c:overlap val="100"/>
        <c:axId val="33886976"/>
        <c:axId val="33888512"/>
      </c:barChart>
      <c:lineChart>
        <c:grouping val="standard"/>
        <c:varyColors val="0"/>
        <c:ser>
          <c:idx val="0"/>
          <c:order val="0"/>
          <c:tx>
            <c:strRef>
              <c:f>'2.4.6'!$B$1</c:f>
              <c:strCache>
                <c:ptCount val="1"/>
                <c:pt idx="0">
                  <c:v>Борг, усього</c:v>
                </c:pt>
              </c:strCache>
            </c:strRef>
          </c:tx>
          <c:spPr>
            <a:ln w="25400" cmpd="sng">
              <a:solidFill>
                <a:srgbClr val="7D0532"/>
              </a:solidFill>
              <a:prstDash val="solid"/>
            </a:ln>
          </c:spPr>
          <c:marker>
            <c:symbol val="none"/>
          </c:marker>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'2.4.6'!$B$4:$B$21</c:f>
              <c:numCache>
                <c:formatCode>0.0</c:formatCode>
                <c:ptCount val="18"/>
                <c:pt idx="0">
                  <c:v>1951.9</c:v>
                </c:pt>
                <c:pt idx="1">
                  <c:v>1957.8</c:v>
                </c:pt>
                <c:pt idx="2">
                  <c:v>2043.3</c:v>
                </c:pt>
                <c:pt idx="3">
                  <c:v>2141.6999999999998</c:v>
                </c:pt>
                <c:pt idx="4">
                  <c:v>2053.8000000000002</c:v>
                </c:pt>
                <c:pt idx="5">
                  <c:v>1998.4</c:v>
                </c:pt>
                <c:pt idx="6">
                  <c:v>2113</c:v>
                </c:pt>
                <c:pt idx="7">
                  <c:v>2168.4</c:v>
                </c:pt>
                <c:pt idx="8">
                  <c:v>2147</c:v>
                </c:pt>
                <c:pt idx="9">
                  <c:v>2103.1</c:v>
                </c:pt>
                <c:pt idx="10">
                  <c:v>1998</c:v>
                </c:pt>
                <c:pt idx="11">
                  <c:v>1998.3</c:v>
                </c:pt>
                <c:pt idx="12">
                  <c:v>2255.6</c:v>
                </c:pt>
                <c:pt idx="13">
                  <c:v>2269.1999999999998</c:v>
                </c:pt>
                <c:pt idx="14">
                  <c:v>2345.6</c:v>
                </c:pt>
                <c:pt idx="15">
                  <c:v>2551.9</c:v>
                </c:pt>
                <c:pt idx="16">
                  <c:v>2514.4</c:v>
                </c:pt>
                <c:pt idx="17">
                  <c:v>2514.4</c:v>
                </c:pt>
              </c:numCache>
            </c:numRef>
          </c:val>
          <c:smooth val="0"/>
          <c:extLst>
            <c:ext xmlns:c16="http://schemas.microsoft.com/office/drawing/2014/chart" uri="{C3380CC4-5D6E-409C-BE32-E72D297353CC}">
              <c16:uniqueId val="{00000002-D29C-F047-ACAB-CF0489056C3E}"/>
            </c:ext>
          </c:extLst>
        </c:ser>
        <c:dLbls>
          <c:showLegendKey val="0"/>
          <c:showVal val="0"/>
          <c:showCatName val="0"/>
          <c:showSerName val="0"/>
          <c:showPercent val="0"/>
          <c:showBubbleSize val="0"/>
        </c:dLbls>
        <c:marker val="1"/>
        <c:smooth val="0"/>
        <c:axId val="33886976"/>
        <c:axId val="33888512"/>
      </c:lineChart>
      <c:lineChart>
        <c:grouping val="standard"/>
        <c:varyColors val="0"/>
        <c:ser>
          <c:idx val="3"/>
          <c:order val="3"/>
          <c:tx>
            <c:strRef>
              <c:f>'2.4.6'!$E$1</c:f>
              <c:strCache>
                <c:ptCount val="1"/>
                <c:pt idx="0">
                  <c:v>% ВВП (п ш.)</c:v>
                </c:pt>
              </c:strCache>
            </c:strRef>
          </c:tx>
          <c:spPr>
            <a:ln w="25400" cmpd="sng">
              <a:solidFill>
                <a:srgbClr val="DC4B64"/>
              </a:solidFill>
              <a:prstDash val="solid"/>
            </a:ln>
          </c:spPr>
          <c:marker>
            <c:symbol val="none"/>
          </c:marker>
          <c:dLbls>
            <c:dLbl>
              <c:idx val="0"/>
              <c:layout>
                <c:manualLayout>
                  <c:x val="-2.5701829833881439E-2"/>
                  <c:y val="-7.4996662250567434E-2"/>
                </c:manualLayout>
              </c:layout>
              <c:spPr>
                <a:noFill/>
                <a:ln>
                  <a:noFill/>
                </a:ln>
                <a:effectLst/>
              </c:spPr>
              <c:txPr>
                <a:bodyPr wrap="square" lIns="38100" tIns="19050" rIns="38100" bIns="19050" anchor="ctr">
                  <a:no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467341259802676"/>
                      <c:h val="7.9887748919082679E-2"/>
                    </c:manualLayout>
                  </c15:layout>
                </c:ext>
                <c:ext xmlns:c16="http://schemas.microsoft.com/office/drawing/2014/chart" uri="{C3380CC4-5D6E-409C-BE32-E72D297353CC}">
                  <c16:uniqueId val="{00000003-D29C-F047-ACAB-CF0489056C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'2.4.6'!$G$4:$G$21</c:f>
              <c:strCache>
                <c:ptCount val="18"/>
                <c:pt idx="1">
                  <c:v>IІ.17</c:v>
                </c:pt>
                <c:pt idx="3">
                  <c:v>IV.17</c:v>
                </c:pt>
                <c:pt idx="5">
                  <c:v>IІ.18</c:v>
                </c:pt>
                <c:pt idx="7">
                  <c:v>IV.18</c:v>
                </c:pt>
                <c:pt idx="9">
                  <c:v>IІ.19</c:v>
                </c:pt>
                <c:pt idx="11">
                  <c:v>IV.19</c:v>
                </c:pt>
                <c:pt idx="13">
                  <c:v>II.20</c:v>
                </c:pt>
                <c:pt idx="15">
                  <c:v>IV.20</c:v>
                </c:pt>
                <c:pt idx="17">
                  <c:v>II.21</c:v>
                </c:pt>
              </c:strCache>
            </c:strRef>
          </c:cat>
          <c:val>
            <c:numRef>
              <c:f>'2.4.6'!$E$4:$E$21</c:f>
              <c:numCache>
                <c:formatCode>0.0</c:formatCode>
                <c:ptCount val="18"/>
                <c:pt idx="0">
                  <c:v>77.400000000000006</c:v>
                </c:pt>
                <c:pt idx="1">
                  <c:v>73.8</c:v>
                </c:pt>
                <c:pt idx="2">
                  <c:v>72.599999999999994</c:v>
                </c:pt>
                <c:pt idx="3">
                  <c:v>71.8</c:v>
                </c:pt>
                <c:pt idx="4">
                  <c:v>66.3</c:v>
                </c:pt>
                <c:pt idx="5">
                  <c:v>61.6</c:v>
                </c:pt>
                <c:pt idx="6">
                  <c:v>62.1</c:v>
                </c:pt>
                <c:pt idx="7">
                  <c:v>60.9</c:v>
                </c:pt>
                <c:pt idx="8">
                  <c:v>58.4</c:v>
                </c:pt>
                <c:pt idx="9">
                  <c:v>55.4</c:v>
                </c:pt>
                <c:pt idx="10">
                  <c:v>51</c:v>
                </c:pt>
                <c:pt idx="11">
                  <c:v>50.2</c:v>
                </c:pt>
                <c:pt idx="12">
                  <c:v>56.2</c:v>
                </c:pt>
                <c:pt idx="13">
                  <c:v>57.4</c:v>
                </c:pt>
                <c:pt idx="14">
                  <c:v>58.6</c:v>
                </c:pt>
                <c:pt idx="15">
                  <c:v>60.8</c:v>
                </c:pt>
                <c:pt idx="16">
                  <c:v>57.8</c:v>
                </c:pt>
                <c:pt idx="17">
                  <c:v>54.6</c:v>
                </c:pt>
              </c:numCache>
            </c:numRef>
          </c:val>
          <c:smooth val="0"/>
          <c:extLst>
            <c:ext xmlns:c16="http://schemas.microsoft.com/office/drawing/2014/chart" uri="{C3380CC4-5D6E-409C-BE32-E72D297353CC}">
              <c16:uniqueId val="{00000004-D29C-F047-ACAB-CF0489056C3E}"/>
            </c:ext>
          </c:extLst>
        </c:ser>
        <c:dLbls>
          <c:showLegendKey val="0"/>
          <c:showVal val="0"/>
          <c:showCatName val="0"/>
          <c:showSerName val="0"/>
          <c:showPercent val="0"/>
          <c:showBubbleSize val="0"/>
        </c:dLbls>
        <c:marker val="1"/>
        <c:smooth val="0"/>
        <c:axId val="33916416"/>
        <c:axId val="33914880"/>
      </c:lineChart>
      <c:catAx>
        <c:axId val="33886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888512"/>
        <c:crosses val="autoZero"/>
        <c:auto val="1"/>
        <c:lblAlgn val="ctr"/>
        <c:lblOffset val="1"/>
        <c:tickLblSkip val="1"/>
        <c:tickMarkSkip val="8"/>
        <c:noMultiLvlLbl val="0"/>
      </c:catAx>
      <c:valAx>
        <c:axId val="33888512"/>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886976"/>
        <c:crosses val="autoZero"/>
        <c:crossBetween val="between"/>
        <c:majorUnit val="600"/>
        <c:minorUnit val="40"/>
      </c:valAx>
      <c:valAx>
        <c:axId val="33914880"/>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33916416"/>
        <c:crosses val="max"/>
        <c:crossBetween val="between"/>
        <c:majorUnit val="20"/>
      </c:valAx>
      <c:catAx>
        <c:axId val="33916416"/>
        <c:scaling>
          <c:orientation val="minMax"/>
        </c:scaling>
        <c:delete val="1"/>
        <c:axPos val="b"/>
        <c:numFmt formatCode="General" sourceLinked="1"/>
        <c:majorTickMark val="out"/>
        <c:minorTickMark val="none"/>
        <c:tickLblPos val="nextTo"/>
        <c:crossAx val="339148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1107166666666655"/>
        </c:manualLayout>
      </c:layout>
      <c:barChart>
        <c:barDir val="col"/>
        <c:grouping val="clustered"/>
        <c:varyColors val="0"/>
        <c:ser>
          <c:idx val="0"/>
          <c:order val="0"/>
          <c:tx>
            <c:strRef>
              <c:f>'B.3.1'!$C$3</c:f>
              <c:strCache>
                <c:ptCount val="1"/>
                <c:pt idx="0">
                  <c:v>Дефіцит (% ВВП)</c:v>
                </c:pt>
              </c:strCache>
            </c:strRef>
          </c:tx>
          <c:spPr>
            <a:solidFill>
              <a:srgbClr val="057D46"/>
            </a:solidFill>
          </c:spPr>
          <c:invertIfNegative val="0"/>
          <c:cat>
            <c:numLit>
              <c:formatCode>General</c:formatCode>
              <c:ptCount val="8"/>
              <c:pt idx="0">
                <c:v>2017</c:v>
              </c:pt>
              <c:pt idx="1">
                <c:v>2018</c:v>
              </c:pt>
              <c:pt idx="2">
                <c:v>2019</c:v>
              </c:pt>
              <c:pt idx="3">
                <c:v>2020</c:v>
              </c:pt>
              <c:pt idx="4">
                <c:v>2021</c:v>
              </c:pt>
              <c:pt idx="5">
                <c:v>2022</c:v>
              </c:pt>
              <c:pt idx="6">
                <c:v>2023</c:v>
              </c:pt>
              <c:pt idx="7">
                <c:v>2024</c:v>
              </c:pt>
            </c:numLit>
          </c:cat>
          <c:val>
            <c:numRef>
              <c:f>'B.3.1'!$C$6:$C$13</c:f>
              <c:numCache>
                <c:formatCode>0.0</c:formatCode>
                <c:ptCount val="8"/>
                <c:pt idx="0">
                  <c:v>-1.6</c:v>
                </c:pt>
                <c:pt idx="1">
                  <c:v>-1.7</c:v>
                </c:pt>
                <c:pt idx="2">
                  <c:v>-2</c:v>
                </c:pt>
                <c:pt idx="3">
                  <c:v>-5.2</c:v>
                </c:pt>
                <c:pt idx="4">
                  <c:v>-5.0999999999999996</c:v>
                </c:pt>
                <c:pt idx="5">
                  <c:v>-3.5</c:v>
                </c:pt>
                <c:pt idx="6">
                  <c:v>-3</c:v>
                </c:pt>
                <c:pt idx="7">
                  <c:v>-2.7</c:v>
                </c:pt>
              </c:numCache>
            </c:numRef>
          </c:val>
          <c:extLst>
            <c:ext xmlns:c16="http://schemas.microsoft.com/office/drawing/2014/chart" uri="{C3380CC4-5D6E-409C-BE32-E72D297353CC}">
              <c16:uniqueId val="{00000000-15F7-594D-AE42-3412B6F16047}"/>
            </c:ext>
          </c:extLst>
        </c:ser>
        <c:dLbls>
          <c:showLegendKey val="0"/>
          <c:showVal val="0"/>
          <c:showCatName val="0"/>
          <c:showSerName val="0"/>
          <c:showPercent val="0"/>
          <c:showBubbleSize val="0"/>
        </c:dLbls>
        <c:gapWidth val="150"/>
        <c:axId val="119656448"/>
        <c:axId val="119657984"/>
      </c:barChart>
      <c:lineChart>
        <c:grouping val="standard"/>
        <c:varyColors val="0"/>
        <c:ser>
          <c:idx val="1"/>
          <c:order val="1"/>
          <c:tx>
            <c:strRef>
              <c:f>'B.3.1'!$B$3</c:f>
              <c:strCache>
                <c:ptCount val="1"/>
                <c:pt idx="0">
                  <c:v>Розрив ВВП</c:v>
                </c:pt>
              </c:strCache>
            </c:strRef>
          </c:tx>
          <c:spPr>
            <a:ln w="25400" cmpd="dbl">
              <a:solidFill>
                <a:srgbClr val="7D0532"/>
              </a:solidFill>
              <a:prstDash val="solid"/>
            </a:ln>
          </c:spPr>
          <c:marker>
            <c:symbol val="none"/>
          </c:marker>
          <c:cat>
            <c:numRef>
              <c:f>'B.3.1'!$A$6:$A$13</c:f>
              <c:numCache>
                <c:formatCode>0</c:formatCode>
                <c:ptCount val="8"/>
                <c:pt idx="0">
                  <c:v>2017</c:v>
                </c:pt>
                <c:pt idx="1">
                  <c:v>2018</c:v>
                </c:pt>
                <c:pt idx="2">
                  <c:v>2019</c:v>
                </c:pt>
                <c:pt idx="3">
                  <c:v>2020</c:v>
                </c:pt>
                <c:pt idx="4">
                  <c:v>2021</c:v>
                </c:pt>
                <c:pt idx="5">
                  <c:v>2022</c:v>
                </c:pt>
                <c:pt idx="6">
                  <c:v>2023</c:v>
                </c:pt>
                <c:pt idx="7">
                  <c:v>2024</c:v>
                </c:pt>
              </c:numCache>
            </c:numRef>
          </c:cat>
          <c:val>
            <c:numRef>
              <c:f>'B.3.1'!$B$6:$B$13</c:f>
              <c:numCache>
                <c:formatCode>0.0</c:formatCode>
                <c:ptCount val="8"/>
                <c:pt idx="0">
                  <c:v>-0.4</c:v>
                </c:pt>
                <c:pt idx="1">
                  <c:v>-0.3</c:v>
                </c:pt>
                <c:pt idx="2">
                  <c:v>-0.3</c:v>
                </c:pt>
                <c:pt idx="3">
                  <c:v>-4.7</c:v>
                </c:pt>
                <c:pt idx="4">
                  <c:v>-1.2</c:v>
                </c:pt>
                <c:pt idx="5">
                  <c:v>0</c:v>
                </c:pt>
                <c:pt idx="6">
                  <c:v>0.2</c:v>
                </c:pt>
                <c:pt idx="7">
                  <c:v>0.7</c:v>
                </c:pt>
              </c:numCache>
            </c:numRef>
          </c:val>
          <c:smooth val="0"/>
          <c:extLst>
            <c:ext xmlns:c16="http://schemas.microsoft.com/office/drawing/2014/chart" uri="{C3380CC4-5D6E-409C-BE32-E72D297353CC}">
              <c16:uniqueId val="{00000001-15F7-594D-AE42-3412B6F16047}"/>
            </c:ext>
          </c:extLst>
        </c:ser>
        <c:dLbls>
          <c:showLegendKey val="0"/>
          <c:showVal val="0"/>
          <c:showCatName val="0"/>
          <c:showSerName val="0"/>
          <c:showPercent val="0"/>
          <c:showBubbleSize val="0"/>
        </c:dLbls>
        <c:marker val="1"/>
        <c:smooth val="0"/>
        <c:axId val="119656448"/>
        <c:axId val="119657984"/>
      </c:lineChart>
      <c:catAx>
        <c:axId val="1196564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9657984"/>
        <c:crosses val="autoZero"/>
        <c:auto val="1"/>
        <c:lblAlgn val="ctr"/>
        <c:lblOffset val="100"/>
        <c:tickLblSkip val="1"/>
        <c:tickMarkSkip val="4"/>
        <c:noMultiLvlLbl val="0"/>
      </c:catAx>
      <c:valAx>
        <c:axId val="119657984"/>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9656448"/>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legend>
      <c:legendPos val="b"/>
      <c:layout>
        <c:manualLayout>
          <c:xMode val="edge"/>
          <c:yMode val="edge"/>
          <c:x val="3.6706972510698002E-2"/>
          <c:y val="0.92401044054223458"/>
          <c:w val="0.93100980392156851"/>
          <c:h val="7.2645000000000001E-2"/>
        </c:manualLayout>
      </c:layout>
      <c:overlay val="0"/>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3121387283236993E-2"/>
          <c:w val="0.950207468879668"/>
          <c:h val="0.76300578034682076"/>
        </c:manualLayout>
      </c:layout>
      <c:barChart>
        <c:barDir val="col"/>
        <c:grouping val="stacked"/>
        <c:varyColors val="0"/>
        <c:ser>
          <c:idx val="2"/>
          <c:order val="2"/>
          <c:tx>
            <c:strRef>
              <c:f>'2.5.1'!$D$1</c:f>
              <c:strCache>
                <c:ptCount val="1"/>
                <c:pt idx="0">
                  <c:v>Товари (чисті)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'2.5.1'!$D$4:$D$21</c:f>
              <c:numCache>
                <c:formatCode>0.0</c:formatCode>
                <c:ptCount val="18"/>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-1.8</c:v>
                </c:pt>
                <c:pt idx="13">
                  <c:v>-0.6</c:v>
                </c:pt>
                <c:pt idx="14">
                  <c:v>-2.1</c:v>
                </c:pt>
                <c:pt idx="15">
                  <c:v>-2.4</c:v>
                </c:pt>
                <c:pt idx="16">
                  <c:v>-1.9</c:v>
                </c:pt>
                <c:pt idx="17">
                  <c:v>-0.3</c:v>
                </c:pt>
              </c:numCache>
            </c:numRef>
          </c:val>
          <c:extLst>
            <c:ext xmlns:c16="http://schemas.microsoft.com/office/drawing/2014/chart" uri="{C3380CC4-5D6E-409C-BE32-E72D297353CC}">
              <c16:uniqueId val="{00000000-D624-48A1-87A3-E5474D79D8BD}"/>
            </c:ext>
          </c:extLst>
        </c:ser>
        <c:ser>
          <c:idx val="3"/>
          <c:order val="3"/>
          <c:tx>
            <c:strRef>
              <c:f>'2.5.1'!$E$1</c:f>
              <c:strCache>
                <c:ptCount val="1"/>
                <c:pt idx="0">
                  <c:v>Послуги (чисті)</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'2.5.1'!$E$4:$E$21</c:f>
              <c:numCache>
                <c:formatCode>0.0</c:formatCode>
                <c:ptCount val="18"/>
                <c:pt idx="0">
                  <c:v>0.1</c:v>
                </c:pt>
                <c:pt idx="1">
                  <c:v>0.2</c:v>
                </c:pt>
                <c:pt idx="2">
                  <c:v>0.2</c:v>
                </c:pt>
                <c:pt idx="3">
                  <c:v>0.4</c:v>
                </c:pt>
                <c:pt idx="4">
                  <c:v>0.2</c:v>
                </c:pt>
                <c:pt idx="5">
                  <c:v>0.3</c:v>
                </c:pt>
                <c:pt idx="6">
                  <c:v>0.3</c:v>
                </c:pt>
                <c:pt idx="7">
                  <c:v>0.6</c:v>
                </c:pt>
                <c:pt idx="8">
                  <c:v>0.4</c:v>
                </c:pt>
                <c:pt idx="9">
                  <c:v>0.3</c:v>
                </c:pt>
                <c:pt idx="10">
                  <c:v>0.3</c:v>
                </c:pt>
                <c:pt idx="11">
                  <c:v>0.8</c:v>
                </c:pt>
                <c:pt idx="12">
                  <c:v>0.6</c:v>
                </c:pt>
                <c:pt idx="13">
                  <c:v>1.4</c:v>
                </c:pt>
                <c:pt idx="14">
                  <c:v>1</c:v>
                </c:pt>
                <c:pt idx="15">
                  <c:v>1.4</c:v>
                </c:pt>
                <c:pt idx="16">
                  <c:v>1.1000000000000001</c:v>
                </c:pt>
                <c:pt idx="17">
                  <c:v>1.2</c:v>
                </c:pt>
              </c:numCache>
            </c:numRef>
          </c:val>
          <c:extLst>
            <c:ext xmlns:c16="http://schemas.microsoft.com/office/drawing/2014/chart" uri="{C3380CC4-5D6E-409C-BE32-E72D297353CC}">
              <c16:uniqueId val="{00000001-D624-48A1-87A3-E5474D79D8BD}"/>
            </c:ext>
          </c:extLst>
        </c:ser>
        <c:ser>
          <c:idx val="4"/>
          <c:order val="4"/>
          <c:tx>
            <c:strRef>
              <c:f>'2.5.1'!$F$1</c:f>
              <c:strCache>
                <c:ptCount val="1"/>
                <c:pt idx="0">
                  <c:v>Грошові перекази в Україну</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'2.5.1'!$F$4:$F$21</c:f>
              <c:numCache>
                <c:formatCode>0.0</c:formatCode>
                <c:ptCount val="18"/>
                <c:pt idx="0">
                  <c:v>1.9</c:v>
                </c:pt>
                <c:pt idx="1">
                  <c:v>2.2999999999999998</c:v>
                </c:pt>
                <c:pt idx="2">
                  <c:v>2.5</c:v>
                </c:pt>
                <c:pt idx="3">
                  <c:v>2.6</c:v>
                </c:pt>
                <c:pt idx="4">
                  <c:v>2.6</c:v>
                </c:pt>
                <c:pt idx="5">
                  <c:v>2.7</c:v>
                </c:pt>
                <c:pt idx="6">
                  <c:v>2.9</c:v>
                </c:pt>
                <c:pt idx="7">
                  <c:v>3</c:v>
                </c:pt>
                <c:pt idx="8">
                  <c:v>2.7</c:v>
                </c:pt>
                <c:pt idx="9">
                  <c:v>2.9</c:v>
                </c:pt>
                <c:pt idx="10">
                  <c:v>3.1</c:v>
                </c:pt>
                <c:pt idx="11">
                  <c:v>3.2</c:v>
                </c:pt>
                <c:pt idx="12">
                  <c:v>2.9</c:v>
                </c:pt>
                <c:pt idx="13">
                  <c:v>2.7</c:v>
                </c:pt>
                <c:pt idx="14">
                  <c:v>3.1</c:v>
                </c:pt>
                <c:pt idx="15">
                  <c:v>3.3</c:v>
                </c:pt>
                <c:pt idx="16">
                  <c:v>3</c:v>
                </c:pt>
                <c:pt idx="17">
                  <c:v>3.2</c:v>
                </c:pt>
              </c:numCache>
            </c:numRef>
          </c:val>
          <c:extLst>
            <c:ext xmlns:c16="http://schemas.microsoft.com/office/drawing/2014/chart" uri="{C3380CC4-5D6E-409C-BE32-E72D297353CC}">
              <c16:uniqueId val="{00000002-D624-48A1-87A3-E5474D79D8BD}"/>
            </c:ext>
          </c:extLst>
        </c:ser>
        <c:ser>
          <c:idx val="5"/>
          <c:order val="5"/>
          <c:tx>
            <c:strRef>
              <c:f>'2.5.1'!$G$1</c:f>
              <c:strCache>
                <c:ptCount val="1"/>
                <c:pt idx="0">
                  <c:v>Виплата дивідендів</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'2.5.1'!$G$4:$G$21</c:f>
              <c:numCache>
                <c:formatCode>0.0</c:formatCode>
                <c:ptCount val="18"/>
                <c:pt idx="0">
                  <c:v>-0.3</c:v>
                </c:pt>
                <c:pt idx="1">
                  <c:v>-0.5</c:v>
                </c:pt>
                <c:pt idx="2">
                  <c:v>-0.4</c:v>
                </c:pt>
                <c:pt idx="3">
                  <c:v>-0.6</c:v>
                </c:pt>
                <c:pt idx="4">
                  <c:v>-0.7</c:v>
                </c:pt>
                <c:pt idx="5">
                  <c:v>-1</c:v>
                </c:pt>
                <c:pt idx="6">
                  <c:v>-1</c:v>
                </c:pt>
                <c:pt idx="7">
                  <c:v>-0.7</c:v>
                </c:pt>
                <c:pt idx="8">
                  <c:v>-0.5</c:v>
                </c:pt>
                <c:pt idx="9">
                  <c:v>-0.8</c:v>
                </c:pt>
                <c:pt idx="10">
                  <c:v>-1.1000000000000001</c:v>
                </c:pt>
                <c:pt idx="11">
                  <c:v>-0.8</c:v>
                </c:pt>
                <c:pt idx="12">
                  <c:v>-0.8</c:v>
                </c:pt>
                <c:pt idx="13">
                  <c:v>-0.5</c:v>
                </c:pt>
                <c:pt idx="14">
                  <c:v>-1</c:v>
                </c:pt>
                <c:pt idx="15">
                  <c:v>-1.3</c:v>
                </c:pt>
                <c:pt idx="16">
                  <c:v>-1</c:v>
                </c:pt>
                <c:pt idx="17">
                  <c:v>-2.2999999999999998</c:v>
                </c:pt>
              </c:numCache>
            </c:numRef>
          </c:val>
          <c:extLst>
            <c:ext xmlns:c16="http://schemas.microsoft.com/office/drawing/2014/chart" uri="{C3380CC4-5D6E-409C-BE32-E72D297353CC}">
              <c16:uniqueId val="{00000003-D624-48A1-87A3-E5474D79D8BD}"/>
            </c:ext>
          </c:extLst>
        </c:ser>
        <c:ser>
          <c:idx val="6"/>
          <c:order val="6"/>
          <c:tx>
            <c:strRef>
              <c:f>'2.5.1'!$H$1</c:f>
              <c:strCache>
                <c:ptCount val="1"/>
                <c:pt idx="0">
                  <c:v>Реінвестовані доходи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'2.5.1'!$H$4:$H$21</c:f>
              <c:numCache>
                <c:formatCode>0.0</c:formatCode>
                <c:ptCount val="18"/>
                <c:pt idx="0">
                  <c:v>-0.6</c:v>
                </c:pt>
                <c:pt idx="1">
                  <c:v>-0.5</c:v>
                </c:pt>
                <c:pt idx="2">
                  <c:v>-0.1</c:v>
                </c:pt>
                <c:pt idx="3">
                  <c:v>-0.3</c:v>
                </c:pt>
                <c:pt idx="4">
                  <c:v>-1.5</c:v>
                </c:pt>
                <c:pt idx="5">
                  <c:v>-0.3</c:v>
                </c:pt>
                <c:pt idx="6">
                  <c:v>0.6</c:v>
                </c:pt>
                <c:pt idx="7">
                  <c:v>-1.3</c:v>
                </c:pt>
                <c:pt idx="8">
                  <c:v>-0.6</c:v>
                </c:pt>
                <c:pt idx="9">
                  <c:v>-0.8</c:v>
                </c:pt>
                <c:pt idx="10">
                  <c:v>-1.4</c:v>
                </c:pt>
                <c:pt idx="11">
                  <c:v>-0.4</c:v>
                </c:pt>
                <c:pt idx="12">
                  <c:v>1.8</c:v>
                </c:pt>
                <c:pt idx="13">
                  <c:v>-1.1000000000000001</c:v>
                </c:pt>
                <c:pt idx="14">
                  <c:v>0.1</c:v>
                </c:pt>
                <c:pt idx="15">
                  <c:v>-0.4</c:v>
                </c:pt>
                <c:pt idx="16">
                  <c:v>-1.8</c:v>
                </c:pt>
                <c:pt idx="17">
                  <c:v>-0.5</c:v>
                </c:pt>
              </c:numCache>
            </c:numRef>
          </c:val>
          <c:extLst>
            <c:ext xmlns:c16="http://schemas.microsoft.com/office/drawing/2014/chart" uri="{C3380CC4-5D6E-409C-BE32-E72D297353CC}">
              <c16:uniqueId val="{00000004-D624-48A1-87A3-E5474D79D8BD}"/>
            </c:ext>
          </c:extLst>
        </c:ser>
        <c:ser>
          <c:idx val="7"/>
          <c:order val="7"/>
          <c:tx>
            <c:strRef>
              <c:f>'2.5.1'!$I$1</c:f>
              <c:strCache>
                <c:ptCount val="1"/>
                <c:pt idx="0">
                  <c:v>Інші операції</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'2.5.1'!$I$4:$I$21</c:f>
              <c:numCache>
                <c:formatCode>0.0</c:formatCode>
                <c:ptCount val="18"/>
                <c:pt idx="0">
                  <c:v>-0.6</c:v>
                </c:pt>
                <c:pt idx="1">
                  <c:v>0.2</c:v>
                </c:pt>
                <c:pt idx="2">
                  <c:v>-0.3</c:v>
                </c:pt>
                <c:pt idx="3">
                  <c:v>0.1</c:v>
                </c:pt>
                <c:pt idx="4">
                  <c:v>-0.5</c:v>
                </c:pt>
                <c:pt idx="5">
                  <c:v>0.3</c:v>
                </c:pt>
                <c:pt idx="6">
                  <c:v>-0.2</c:v>
                </c:pt>
                <c:pt idx="7">
                  <c:v>0.2</c:v>
                </c:pt>
                <c:pt idx="8">
                  <c:v>-0.3</c:v>
                </c:pt>
                <c:pt idx="9">
                  <c:v>0.4</c:v>
                </c:pt>
                <c:pt idx="10">
                  <c:v>-0.2</c:v>
                </c:pt>
                <c:pt idx="11">
                  <c:v>0.1</c:v>
                </c:pt>
                <c:pt idx="12">
                  <c:v>-0.6</c:v>
                </c:pt>
                <c:pt idx="13">
                  <c:v>0</c:v>
                </c:pt>
                <c:pt idx="14">
                  <c:v>-0.5</c:v>
                </c:pt>
                <c:pt idx="15">
                  <c:v>-0.1</c:v>
                </c:pt>
                <c:pt idx="16">
                  <c:v>-0.4</c:v>
                </c:pt>
                <c:pt idx="17">
                  <c:v>0.1</c:v>
                </c:pt>
              </c:numCache>
            </c:numRef>
          </c:val>
          <c:extLst>
            <c:ext xmlns:c16="http://schemas.microsoft.com/office/drawing/2014/chart" uri="{C3380CC4-5D6E-409C-BE32-E72D297353CC}">
              <c16:uniqueId val="{00000005-D624-48A1-87A3-E5474D79D8BD}"/>
            </c:ext>
          </c:extLst>
        </c:ser>
        <c:ser>
          <c:idx val="8"/>
          <c:order val="8"/>
          <c:tx>
            <c:strRef>
              <c:f>'2.5.1'!$J$1</c:f>
              <c:strCache>
                <c:ptCount val="1"/>
                <c:pt idx="0">
                  <c:v>Компенсація від ПАТ "Газпром"</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'2.5.1'!$J$4:$J$21</c:f>
              <c:numCache>
                <c:formatCode>0.0</c:formatCode>
                <c:ptCount val="18"/>
                <c:pt idx="11">
                  <c:v>2.9</c:v>
                </c:pt>
              </c:numCache>
            </c:numRef>
          </c:val>
          <c:extLst>
            <c:ext xmlns:c16="http://schemas.microsoft.com/office/drawing/2014/chart" uri="{C3380CC4-5D6E-409C-BE32-E72D297353CC}">
              <c16:uniqueId val="{00000006-D624-48A1-87A3-E5474D79D8BD}"/>
            </c:ext>
          </c:extLst>
        </c:ser>
        <c:dLbls>
          <c:showLegendKey val="0"/>
          <c:showVal val="0"/>
          <c:showCatName val="0"/>
          <c:showSerName val="0"/>
          <c:showPercent val="0"/>
          <c:showBubbleSize val="0"/>
        </c:dLbls>
        <c:gapWidth val="50"/>
        <c:overlap val="100"/>
        <c:axId val="131642496"/>
        <c:axId val="131644032"/>
      </c:barChart>
      <c:lineChart>
        <c:grouping val="standard"/>
        <c:varyColors val="0"/>
        <c:ser>
          <c:idx val="0"/>
          <c:order val="0"/>
          <c:tx>
            <c:strRef>
              <c:f>'2.5.1'!$B$1</c:f>
              <c:strCache>
                <c:ptCount val="1"/>
                <c:pt idx="0">
                  <c:v>Сальдо рахунку поточних операцій</c:v>
                </c:pt>
              </c:strCache>
            </c:strRef>
          </c:tx>
          <c:spPr>
            <a:ln w="25400" cmpd="sng">
              <a:solidFill>
                <a:srgbClr val="057D46"/>
              </a:solidFill>
              <a:prstDash val="solid"/>
            </a:ln>
          </c:spPr>
          <c:marker>
            <c:symbol val="none"/>
          </c:marker>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'2.5.1'!$B$4:$B$21</c:f>
              <c:numCache>
                <c:formatCode>0.0</c:formatCode>
                <c:ptCount val="18"/>
                <c:pt idx="0">
                  <c:v>-1</c:v>
                </c:pt>
                <c:pt idx="1">
                  <c:v>-0.2</c:v>
                </c:pt>
                <c:pt idx="2">
                  <c:v>-1.1000000000000001</c:v>
                </c:pt>
                <c:pt idx="3">
                  <c:v>-1.1000000000000001</c:v>
                </c:pt>
                <c:pt idx="4">
                  <c:v>-2</c:v>
                </c:pt>
                <c:pt idx="5">
                  <c:v>-0.3</c:v>
                </c:pt>
                <c:pt idx="6">
                  <c:v>-2.1</c:v>
                </c:pt>
                <c:pt idx="7">
                  <c:v>-2.1</c:v>
                </c:pt>
                <c:pt idx="8">
                  <c:v>-0.6</c:v>
                </c:pt>
                <c:pt idx="9">
                  <c:v>-1.3</c:v>
                </c:pt>
                <c:pt idx="10">
                  <c:v>-3.7</c:v>
                </c:pt>
                <c:pt idx="11">
                  <c:v>1.5</c:v>
                </c:pt>
                <c:pt idx="12">
                  <c:v>2.1</c:v>
                </c:pt>
                <c:pt idx="13">
                  <c:v>2</c:v>
                </c:pt>
                <c:pt idx="14">
                  <c:v>0.5</c:v>
                </c:pt>
                <c:pt idx="15">
                  <c:v>0.7</c:v>
                </c:pt>
                <c:pt idx="16">
                  <c:v>-1</c:v>
                </c:pt>
                <c:pt idx="17">
                  <c:v>1.4</c:v>
                </c:pt>
              </c:numCache>
            </c:numRef>
          </c:val>
          <c:smooth val="0"/>
          <c:extLst>
            <c:ext xmlns:c16="http://schemas.microsoft.com/office/drawing/2014/chart" uri="{C3380CC4-5D6E-409C-BE32-E72D297353CC}">
              <c16:uniqueId val="{00000007-D624-48A1-87A3-E5474D79D8BD}"/>
            </c:ext>
          </c:extLst>
        </c:ser>
        <c:ser>
          <c:idx val="1"/>
          <c:order val="1"/>
          <c:tx>
            <c:strRef>
              <c:f>'2.5.1'!$C$1</c:f>
              <c:strCache>
                <c:ptCount val="1"/>
                <c:pt idx="0">
                  <c:v>Сальдо рахунку поточних операцій (без урахування реінвестованих доходів)</c:v>
                </c:pt>
              </c:strCache>
            </c:strRef>
          </c:tx>
          <c:spPr>
            <a:ln w="19050" cmpd="sng">
              <a:solidFill>
                <a:srgbClr val="057D46"/>
              </a:solidFill>
              <a:prstDash val="sysDash"/>
            </a:ln>
          </c:spPr>
          <c:marker>
            <c:symbol val="none"/>
          </c:marker>
          <c:cat>
            <c:strRef>
              <c:f>'2.5.1'!$K$4:$K$21</c:f>
              <c:strCache>
                <c:ptCount val="18"/>
                <c:pt idx="0">
                  <c:v>I.17</c:v>
                </c:pt>
                <c:pt idx="2">
                  <c:v>III.17</c:v>
                </c:pt>
                <c:pt idx="4">
                  <c:v>I.18</c:v>
                </c:pt>
                <c:pt idx="6">
                  <c:v>III.18</c:v>
                </c:pt>
                <c:pt idx="8">
                  <c:v>I.19</c:v>
                </c:pt>
                <c:pt idx="10">
                  <c:v>III.19</c:v>
                </c:pt>
                <c:pt idx="12">
                  <c:v>I.20</c:v>
                </c:pt>
                <c:pt idx="14">
                  <c:v>III.20</c:v>
                </c:pt>
                <c:pt idx="17">
                  <c:v>II.21</c:v>
                </c:pt>
              </c:strCache>
            </c:strRef>
          </c:cat>
          <c:val>
            <c:numRef>
              <c:f>'2.5.1'!$C$4:$C$21</c:f>
              <c:numCache>
                <c:formatCode>0.0</c:formatCode>
                <c:ptCount val="18"/>
                <c:pt idx="0">
                  <c:v>-0.4</c:v>
                </c:pt>
                <c:pt idx="1">
                  <c:v>0.2</c:v>
                </c:pt>
                <c:pt idx="2">
                  <c:v>-1</c:v>
                </c:pt>
                <c:pt idx="3">
                  <c:v>-0.8</c:v>
                </c:pt>
                <c:pt idx="4">
                  <c:v>-0.5</c:v>
                </c:pt>
                <c:pt idx="5">
                  <c:v>0.1</c:v>
                </c:pt>
                <c:pt idx="6">
                  <c:v>-2.6</c:v>
                </c:pt>
                <c:pt idx="7">
                  <c:v>-0.8</c:v>
                </c:pt>
                <c:pt idx="8">
                  <c:v>0</c:v>
                </c:pt>
                <c:pt idx="9">
                  <c:v>-0.4</c:v>
                </c:pt>
                <c:pt idx="10">
                  <c:v>-2.2999999999999998</c:v>
                </c:pt>
                <c:pt idx="11">
                  <c:v>1.9</c:v>
                </c:pt>
                <c:pt idx="12">
                  <c:v>0.3</c:v>
                </c:pt>
                <c:pt idx="13">
                  <c:v>3</c:v>
                </c:pt>
                <c:pt idx="14">
                  <c:v>0.4</c:v>
                </c:pt>
                <c:pt idx="15">
                  <c:v>1</c:v>
                </c:pt>
                <c:pt idx="16">
                  <c:v>0.8</c:v>
                </c:pt>
                <c:pt idx="17">
                  <c:v>1.9</c:v>
                </c:pt>
              </c:numCache>
            </c:numRef>
          </c:val>
          <c:smooth val="0"/>
          <c:extLst>
            <c:ext xmlns:c16="http://schemas.microsoft.com/office/drawing/2014/chart" uri="{C3380CC4-5D6E-409C-BE32-E72D297353CC}">
              <c16:uniqueId val="{00000008-D624-48A1-87A3-E5474D79D8BD}"/>
            </c:ext>
          </c:extLst>
        </c:ser>
        <c:dLbls>
          <c:showLegendKey val="0"/>
          <c:showVal val="0"/>
          <c:showCatName val="0"/>
          <c:showSerName val="0"/>
          <c:showPercent val="0"/>
          <c:showBubbleSize val="0"/>
        </c:dLbls>
        <c:marker val="1"/>
        <c:smooth val="0"/>
        <c:axId val="131642496"/>
        <c:axId val="131644032"/>
      </c:lineChart>
      <c:catAx>
        <c:axId val="131642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1644032"/>
        <c:crosses val="autoZero"/>
        <c:auto val="1"/>
        <c:lblAlgn val="ctr"/>
        <c:lblOffset val="100"/>
        <c:tickMarkSkip val="4"/>
        <c:noMultiLvlLbl val="0"/>
      </c:catAx>
      <c:valAx>
        <c:axId val="131644032"/>
        <c:scaling>
          <c:orientation val="minMax"/>
          <c:max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16424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egendEntry>
        <c:idx val="7"/>
        <c:delete val="1"/>
      </c:legendEntry>
      <c:legendEntry>
        <c:idx val="8"/>
        <c:delete val="1"/>
      </c:legendEntry>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'2.5.2'!$B$1</c:f>
              <c:strCache>
                <c:ptCount val="1"/>
                <c:pt idx="0">
                  <c:v>Сальдо торгівлі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'2.5.2'!$E$4:$E$21</c:f>
              <c:strCache>
                <c:ptCount val="18"/>
                <c:pt idx="0">
                  <c:v>I.17</c:v>
                </c:pt>
                <c:pt idx="2">
                  <c:v>III.17</c:v>
                </c:pt>
                <c:pt idx="4">
                  <c:v>I.18</c:v>
                </c:pt>
                <c:pt idx="6">
                  <c:v>III.18</c:v>
                </c:pt>
                <c:pt idx="8">
                  <c:v>I.19</c:v>
                </c:pt>
                <c:pt idx="10">
                  <c:v>III.19</c:v>
                </c:pt>
                <c:pt idx="12">
                  <c:v>I.20</c:v>
                </c:pt>
                <c:pt idx="14">
                  <c:v>III.20</c:v>
                </c:pt>
                <c:pt idx="17">
                  <c:v>ІІ.21</c:v>
                </c:pt>
              </c:strCache>
            </c:strRef>
          </c:cat>
          <c:val>
            <c:numRef>
              <c:f>'2.5.2'!$B$4:$B$21</c:f>
              <c:numCache>
                <c:formatCode>#\ ##0.0</c:formatCode>
                <c:ptCount val="18"/>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-1.8</c:v>
                </c:pt>
                <c:pt idx="13">
                  <c:v>-0.6</c:v>
                </c:pt>
                <c:pt idx="14">
                  <c:v>-2.1</c:v>
                </c:pt>
                <c:pt idx="15">
                  <c:v>-2.4</c:v>
                </c:pt>
                <c:pt idx="16">
                  <c:v>-1.9</c:v>
                </c:pt>
                <c:pt idx="17">
                  <c:v>-0.3</c:v>
                </c:pt>
              </c:numCache>
            </c:numRef>
          </c:val>
          <c:extLst>
            <c:ext xmlns:c16="http://schemas.microsoft.com/office/drawing/2014/chart" uri="{C3380CC4-5D6E-409C-BE32-E72D297353CC}">
              <c16:uniqueId val="{00000000-5592-4885-812D-B8EFC65C68F8}"/>
            </c:ext>
          </c:extLst>
        </c:ser>
        <c:dLbls>
          <c:showLegendKey val="0"/>
          <c:showVal val="0"/>
          <c:showCatName val="0"/>
          <c:showSerName val="0"/>
          <c:showPercent val="0"/>
          <c:showBubbleSize val="0"/>
        </c:dLbls>
        <c:gapWidth val="50"/>
        <c:overlap val="100"/>
        <c:axId val="135513600"/>
        <c:axId val="135515136"/>
      </c:barChart>
      <c:lineChart>
        <c:grouping val="standard"/>
        <c:varyColors val="0"/>
        <c:ser>
          <c:idx val="1"/>
          <c:order val="1"/>
          <c:tx>
            <c:strRef>
              <c:f>'2.5.2'!$C$1</c:f>
              <c:strCache>
                <c:ptCount val="1"/>
                <c:pt idx="0">
                  <c:v>Експорт, % р/р (п.ш.)</c:v>
                </c:pt>
              </c:strCache>
            </c:strRef>
          </c:tx>
          <c:spPr>
            <a:ln w="25400" cmpd="sng">
              <a:solidFill>
                <a:srgbClr val="91C864"/>
              </a:solidFill>
              <a:prstDash val="solid"/>
            </a:ln>
          </c:spPr>
          <c:marker>
            <c:symbol val="none"/>
          </c:marker>
          <c:val>
            <c:numRef>
              <c:f>'2.5.2'!$C$4:$C$21</c:f>
              <c:numCache>
                <c:formatCode>#\ ##0.0</c:formatCode>
                <c:ptCount val="18"/>
                <c:pt idx="0">
                  <c:v>36.299999999999997</c:v>
                </c:pt>
                <c:pt idx="1">
                  <c:v>14.7</c:v>
                </c:pt>
                <c:pt idx="2">
                  <c:v>14</c:v>
                </c:pt>
                <c:pt idx="3">
                  <c:v>12.1</c:v>
                </c:pt>
                <c:pt idx="4">
                  <c:v>8.6</c:v>
                </c:pt>
                <c:pt idx="5">
                  <c:v>14.8</c:v>
                </c:pt>
                <c:pt idx="6">
                  <c:v>6.3</c:v>
                </c:pt>
                <c:pt idx="7">
                  <c:v>7.4</c:v>
                </c:pt>
                <c:pt idx="8">
                  <c:v>8.1</c:v>
                </c:pt>
                <c:pt idx="9">
                  <c:v>3.9</c:v>
                </c:pt>
                <c:pt idx="10">
                  <c:v>12.7</c:v>
                </c:pt>
                <c:pt idx="11">
                  <c:v>1.6</c:v>
                </c:pt>
                <c:pt idx="12">
                  <c:v>-0.1</c:v>
                </c:pt>
                <c:pt idx="13">
                  <c:v>-12.1</c:v>
                </c:pt>
                <c:pt idx="14">
                  <c:v>-5.5</c:v>
                </c:pt>
                <c:pt idx="15">
                  <c:v>8.8000000000000007</c:v>
                </c:pt>
                <c:pt idx="16">
                  <c:v>11</c:v>
                </c:pt>
                <c:pt idx="17">
                  <c:v>51.9</c:v>
                </c:pt>
              </c:numCache>
            </c:numRef>
          </c:val>
          <c:smooth val="0"/>
          <c:extLst>
            <c:ext xmlns:c16="http://schemas.microsoft.com/office/drawing/2014/chart" uri="{C3380CC4-5D6E-409C-BE32-E72D297353CC}">
              <c16:uniqueId val="{00000001-5592-4885-812D-B8EFC65C68F8}"/>
            </c:ext>
          </c:extLst>
        </c:ser>
        <c:ser>
          <c:idx val="2"/>
          <c:order val="2"/>
          <c:tx>
            <c:strRef>
              <c:f>'2.5.2'!$D$1</c:f>
              <c:strCache>
                <c:ptCount val="1"/>
                <c:pt idx="0">
                  <c:v>Імпорт, % р/р (п.ш.)</c:v>
                </c:pt>
              </c:strCache>
            </c:strRef>
          </c:tx>
          <c:spPr>
            <a:ln w="25400" cmpd="sng">
              <a:solidFill>
                <a:srgbClr val="7D0532"/>
              </a:solidFill>
              <a:prstDash val="solid"/>
            </a:ln>
          </c:spPr>
          <c:marker>
            <c:symbol val="none"/>
          </c:marker>
          <c:val>
            <c:numRef>
              <c:f>'2.5.2'!$D$4:$D$21</c:f>
              <c:numCache>
                <c:formatCode>#\ ##0.0</c:formatCode>
                <c:ptCount val="18"/>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-3.7</c:v>
                </c:pt>
                <c:pt idx="13">
                  <c:v>-27.7</c:v>
                </c:pt>
                <c:pt idx="14">
                  <c:v>-18.5</c:v>
                </c:pt>
                <c:pt idx="15">
                  <c:v>-5.3</c:v>
                </c:pt>
                <c:pt idx="16">
                  <c:v>10.3</c:v>
                </c:pt>
                <c:pt idx="17">
                  <c:v>46.4</c:v>
                </c:pt>
              </c:numCache>
            </c:numRef>
          </c:val>
          <c:smooth val="0"/>
          <c:extLst>
            <c:ext xmlns:c16="http://schemas.microsoft.com/office/drawing/2014/chart" uri="{C3380CC4-5D6E-409C-BE32-E72D297353CC}">
              <c16:uniqueId val="{00000002-5592-4885-812D-B8EFC65C68F8}"/>
            </c:ext>
          </c:extLst>
        </c:ser>
        <c:dLbls>
          <c:showLegendKey val="0"/>
          <c:showVal val="0"/>
          <c:showCatName val="0"/>
          <c:showSerName val="0"/>
          <c:showPercent val="0"/>
          <c:showBubbleSize val="0"/>
        </c:dLbls>
        <c:marker val="1"/>
        <c:smooth val="0"/>
        <c:axId val="135526656"/>
        <c:axId val="135525120"/>
      </c:lineChart>
      <c:catAx>
        <c:axId val="135513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5515136"/>
        <c:crosses val="autoZero"/>
        <c:auto val="1"/>
        <c:lblAlgn val="ctr"/>
        <c:lblOffset val="100"/>
        <c:tickMarkSkip val="4"/>
        <c:noMultiLvlLbl val="0"/>
      </c:catAx>
      <c:valAx>
        <c:axId val="135515136"/>
        <c:scaling>
          <c:orientation val="minMax"/>
          <c:max val="6"/>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5513600"/>
        <c:crosses val="autoZero"/>
        <c:crossBetween val="between"/>
        <c:majorUnit val="1"/>
      </c:valAx>
      <c:valAx>
        <c:axId val="135525120"/>
        <c:scaling>
          <c:orientation val="minMax"/>
          <c:max val="6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35526656"/>
        <c:crosses val="max"/>
        <c:crossBetween val="between"/>
        <c:majorUnit val="10"/>
      </c:valAx>
      <c:catAx>
        <c:axId val="135526656"/>
        <c:scaling>
          <c:orientation val="minMax"/>
        </c:scaling>
        <c:delete val="1"/>
        <c:axPos val="b"/>
        <c:majorTickMark val="out"/>
        <c:minorTickMark val="none"/>
        <c:tickLblPos val="nextTo"/>
        <c:crossAx val="13552512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0692685185185176"/>
          <c:w val="0.93593325027232799"/>
          <c:h val="0.1650393518518518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9420196856499E-2"/>
          <c:y val="5.2910690794995684E-2"/>
          <c:w val="0.90235419671541761"/>
          <c:h val="0.56694349742753924"/>
        </c:manualLayout>
      </c:layout>
      <c:barChart>
        <c:barDir val="col"/>
        <c:grouping val="stacked"/>
        <c:varyColors val="0"/>
        <c:ser>
          <c:idx val="0"/>
          <c:order val="0"/>
          <c:tx>
            <c:strRef>
              <c:f>'2.5.3'!$A$5</c:f>
              <c:strCache>
                <c:ptCount val="1"/>
                <c:pt idx="0">
                  <c:v>За рахунок цін</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Пшениця
та ячмінь</c:v>
                  </c:pt>
                  <c:pt idx="2">
                    <c:v>Кукурудза</c:v>
                  </c:pt>
                  <c:pt idx="4">
                    <c:v>Олійно-жирова
продукція</c:v>
                  </c:pt>
                  <c:pt idx="6">
                    <c:v>Залізні
руди</c:v>
                  </c:pt>
                  <c:pt idx="8">
                    <c:v>Чорні
метали</c:v>
                  </c:pt>
                </c:lvl>
              </c:multiLvlStrCache>
            </c:multiLvlStrRef>
          </c:cat>
          <c:val>
            <c:numRef>
              <c:f>'2.5.3'!$D$5:$M$5</c:f>
              <c:numCache>
                <c:formatCode>0.00</c:formatCode>
                <c:ptCount val="10"/>
                <c:pt idx="0">
                  <c:v>0.13</c:v>
                </c:pt>
                <c:pt idx="1">
                  <c:v>0.12</c:v>
                </c:pt>
                <c:pt idx="2">
                  <c:v>0.4</c:v>
                </c:pt>
                <c:pt idx="3">
                  <c:v>0.54</c:v>
                </c:pt>
                <c:pt idx="4">
                  <c:v>0.66</c:v>
                </c:pt>
                <c:pt idx="5">
                  <c:v>0.97</c:v>
                </c:pt>
                <c:pt idx="6">
                  <c:v>0.89</c:v>
                </c:pt>
                <c:pt idx="7">
                  <c:v>1.24</c:v>
                </c:pt>
                <c:pt idx="8">
                  <c:v>0.56999999999999995</c:v>
                </c:pt>
                <c:pt idx="9">
                  <c:v>1.43</c:v>
                </c:pt>
              </c:numCache>
            </c:numRef>
          </c:val>
          <c:extLst>
            <c:ext xmlns:c16="http://schemas.microsoft.com/office/drawing/2014/chart" uri="{C3380CC4-5D6E-409C-BE32-E72D297353CC}">
              <c16:uniqueId val="{00000000-C646-4CD7-AB7C-7E18AE0AF0F2}"/>
            </c:ext>
          </c:extLst>
        </c:ser>
        <c:ser>
          <c:idx val="1"/>
          <c:order val="1"/>
          <c:tx>
            <c:strRef>
              <c:f>'2.5.3'!$A$6</c:f>
              <c:strCache>
                <c:ptCount val="1"/>
                <c:pt idx="0">
                  <c:v>За рахунок обсягів</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Пшениця
та ячмінь</c:v>
                  </c:pt>
                  <c:pt idx="2">
                    <c:v>Кукурудза</c:v>
                  </c:pt>
                  <c:pt idx="4">
                    <c:v>Олійно-жирова
продукція</c:v>
                  </c:pt>
                  <c:pt idx="6">
                    <c:v>Залізні
руди</c:v>
                  </c:pt>
                  <c:pt idx="8">
                    <c:v>Чорні
метали</c:v>
                  </c:pt>
                </c:lvl>
              </c:multiLvlStrCache>
            </c:multiLvlStrRef>
          </c:cat>
          <c:val>
            <c:numRef>
              <c:f>'2.5.3'!$D$6:$M$6</c:f>
              <c:numCache>
                <c:formatCode>0.00</c:formatCode>
                <c:ptCount val="10"/>
                <c:pt idx="0">
                  <c:v>-0.25</c:v>
                </c:pt>
                <c:pt idx="1">
                  <c:v>-0.18</c:v>
                </c:pt>
                <c:pt idx="2">
                  <c:v>-0.74</c:v>
                </c:pt>
                <c:pt idx="3">
                  <c:v>-7.0000000000000007E-2</c:v>
                </c:pt>
                <c:pt idx="4">
                  <c:v>-0.55000000000000004</c:v>
                </c:pt>
                <c:pt idx="5">
                  <c:v>-0.56999999999999995</c:v>
                </c:pt>
                <c:pt idx="6">
                  <c:v>-0.05</c:v>
                </c:pt>
                <c:pt idx="7">
                  <c:v>-0.02</c:v>
                </c:pt>
                <c:pt idx="8">
                  <c:v>0.04</c:v>
                </c:pt>
                <c:pt idx="9">
                  <c:v>0.21</c:v>
                </c:pt>
              </c:numCache>
            </c:numRef>
          </c:val>
          <c:extLst>
            <c:ext xmlns:c16="http://schemas.microsoft.com/office/drawing/2014/chart" uri="{C3380CC4-5D6E-409C-BE32-E72D297353CC}">
              <c16:uniqueId val="{00000001-C646-4CD7-AB7C-7E18AE0AF0F2}"/>
            </c:ext>
          </c:extLst>
        </c:ser>
        <c:dLbls>
          <c:showLegendKey val="0"/>
          <c:showVal val="0"/>
          <c:showCatName val="0"/>
          <c:showSerName val="0"/>
          <c:showPercent val="0"/>
          <c:showBubbleSize val="0"/>
        </c:dLbls>
        <c:gapWidth val="50"/>
        <c:overlap val="100"/>
        <c:axId val="133121152"/>
        <c:axId val="133123072"/>
      </c:barChart>
      <c:lineChart>
        <c:grouping val="standard"/>
        <c:varyColors val="0"/>
        <c:ser>
          <c:idx val="2"/>
          <c:order val="2"/>
          <c:tx>
            <c:strRef>
              <c:f>'2.5.3'!$A$7</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'2.5.3'!$D$1:$M$2</c:f>
              <c:multiLvlStrCache>
                <c:ptCount val="10"/>
                <c:lvl>
                  <c:pt idx="0">
                    <c:v>І.21</c:v>
                  </c:pt>
                  <c:pt idx="1">
                    <c:v>II.21</c:v>
                  </c:pt>
                  <c:pt idx="2">
                    <c:v>I.21</c:v>
                  </c:pt>
                  <c:pt idx="3">
                    <c:v>II.21</c:v>
                  </c:pt>
                  <c:pt idx="4">
                    <c:v>І.21</c:v>
                  </c:pt>
                  <c:pt idx="5">
                    <c:v>II.21</c:v>
                  </c:pt>
                  <c:pt idx="6">
                    <c:v>І.21</c:v>
                  </c:pt>
                  <c:pt idx="7">
                    <c:v>II.21</c:v>
                  </c:pt>
                  <c:pt idx="8">
                    <c:v>І.21</c:v>
                  </c:pt>
                  <c:pt idx="9">
                    <c:v>II.21</c:v>
                  </c:pt>
                </c:lvl>
                <c:lvl>
                  <c:pt idx="0">
                    <c:v>Пшениця
та ячмінь</c:v>
                  </c:pt>
                  <c:pt idx="2">
                    <c:v>Кукурудза</c:v>
                  </c:pt>
                  <c:pt idx="4">
                    <c:v>Олійно-жирова
продукція</c:v>
                  </c:pt>
                  <c:pt idx="6">
                    <c:v>Залізні
руди</c:v>
                  </c:pt>
                  <c:pt idx="8">
                    <c:v>Чорні
метали</c:v>
                  </c:pt>
                </c:lvl>
              </c:multiLvlStrCache>
            </c:multiLvlStrRef>
          </c:cat>
          <c:val>
            <c:numRef>
              <c:f>'2.5.3'!$D$7:$M$7</c:f>
              <c:numCache>
                <c:formatCode>0.00</c:formatCode>
                <c:ptCount val="10"/>
                <c:pt idx="0">
                  <c:v>-0.12</c:v>
                </c:pt>
                <c:pt idx="1">
                  <c:v>-0.06</c:v>
                </c:pt>
                <c:pt idx="2">
                  <c:v>-0.35</c:v>
                </c:pt>
                <c:pt idx="3">
                  <c:v>0.46</c:v>
                </c:pt>
                <c:pt idx="4">
                  <c:v>0.11</c:v>
                </c:pt>
                <c:pt idx="5">
                  <c:v>0.39</c:v>
                </c:pt>
                <c:pt idx="6">
                  <c:v>0.84</c:v>
                </c:pt>
                <c:pt idx="7">
                  <c:v>1.23</c:v>
                </c:pt>
                <c:pt idx="8">
                  <c:v>0.61</c:v>
                </c:pt>
                <c:pt idx="9">
                  <c:v>1.63</c:v>
                </c:pt>
              </c:numCache>
            </c:numRef>
          </c:val>
          <c:smooth val="0"/>
          <c:extLst>
            <c:ext xmlns:c16="http://schemas.microsoft.com/office/drawing/2014/chart" uri="{C3380CC4-5D6E-409C-BE32-E72D297353CC}">
              <c16:uniqueId val="{00000002-C646-4CD7-AB7C-7E18AE0AF0F2}"/>
            </c:ext>
          </c:extLst>
        </c:ser>
        <c:dLbls>
          <c:showLegendKey val="0"/>
          <c:showVal val="0"/>
          <c:showCatName val="0"/>
          <c:showSerName val="0"/>
          <c:showPercent val="0"/>
          <c:showBubbleSize val="0"/>
        </c:dLbls>
        <c:marker val="1"/>
        <c:smooth val="0"/>
        <c:axId val="133121152"/>
        <c:axId val="133123072"/>
      </c:lineChart>
      <c:catAx>
        <c:axId val="13312115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3123072"/>
        <c:crosses val="autoZero"/>
        <c:auto val="1"/>
        <c:lblAlgn val="ctr"/>
        <c:lblOffset val="100"/>
        <c:noMultiLvlLbl val="0"/>
      </c:catAx>
      <c:valAx>
        <c:axId val="133123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31211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4.1284017461514035E-2"/>
          <c:y val="0.90905229466350468"/>
          <c:w val="0.92476199113791435"/>
          <c:h val="9.0445625290590914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92870591425345E-2"/>
          <c:y val="4.2532858660529617E-2"/>
          <c:w val="0.8317123136911162"/>
          <c:h val="0.58893408803364911"/>
        </c:manualLayout>
      </c:layout>
      <c:barChart>
        <c:barDir val="col"/>
        <c:grouping val="stacked"/>
        <c:varyColors val="0"/>
        <c:ser>
          <c:idx val="0"/>
          <c:order val="0"/>
          <c:tx>
            <c:strRef>
              <c:f>'2.5.4'!$B$1</c:f>
              <c:strCache>
                <c:ptCount val="1"/>
                <c:pt idx="0">
                  <c:v>Енергетичний імпорт</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'2.5.4'!$B$4:$B$21</c:f>
              <c:numCache>
                <c:formatCode>0.0</c:formatCode>
                <c:ptCount val="18"/>
                <c:pt idx="0">
                  <c:v>2.7</c:v>
                </c:pt>
                <c:pt idx="1">
                  <c:v>2.6</c:v>
                </c:pt>
                <c:pt idx="2">
                  <c:v>3</c:v>
                </c:pt>
                <c:pt idx="3">
                  <c:v>3.4</c:v>
                </c:pt>
                <c:pt idx="4">
                  <c:v>2.7</c:v>
                </c:pt>
                <c:pt idx="5">
                  <c:v>3.1</c:v>
                </c:pt>
                <c:pt idx="6">
                  <c:v>3.8</c:v>
                </c:pt>
                <c:pt idx="7">
                  <c:v>3.8</c:v>
                </c:pt>
                <c:pt idx="8">
                  <c:v>2.5</c:v>
                </c:pt>
                <c:pt idx="9">
                  <c:v>3.2</c:v>
                </c:pt>
                <c:pt idx="10">
                  <c:v>3.5</c:v>
                </c:pt>
                <c:pt idx="11">
                  <c:v>3.1</c:v>
                </c:pt>
                <c:pt idx="12">
                  <c:v>2.4</c:v>
                </c:pt>
                <c:pt idx="13">
                  <c:v>1.6</c:v>
                </c:pt>
                <c:pt idx="14">
                  <c:v>1.7</c:v>
                </c:pt>
                <c:pt idx="15">
                  <c:v>2.2000000000000002</c:v>
                </c:pt>
                <c:pt idx="16">
                  <c:v>2.5</c:v>
                </c:pt>
                <c:pt idx="17">
                  <c:v>2.2999999999999998</c:v>
                </c:pt>
              </c:numCache>
            </c:numRef>
          </c:val>
          <c:extLst>
            <c:ext xmlns:c16="http://schemas.microsoft.com/office/drawing/2014/chart" uri="{C3380CC4-5D6E-409C-BE32-E72D297353CC}">
              <c16:uniqueId val="{00000000-B4E3-48A1-ADFF-88AF66F20CEB}"/>
            </c:ext>
          </c:extLst>
        </c:ser>
        <c:ser>
          <c:idx val="1"/>
          <c:order val="1"/>
          <c:tx>
            <c:strRef>
              <c:f>'2.5.4'!$C$1</c:f>
              <c:strCache>
                <c:ptCount val="1"/>
                <c:pt idx="0">
                  <c:v>Машинобудування</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'2.5.4'!$C$4:$C$21</c:f>
              <c:numCache>
                <c:formatCode>0.0</c:formatCode>
                <c:ptCount val="18"/>
                <c:pt idx="0">
                  <c:v>2.8</c:v>
                </c:pt>
                <c:pt idx="1">
                  <c:v>3.3</c:v>
                </c:pt>
                <c:pt idx="2">
                  <c:v>3.5</c:v>
                </c:pt>
                <c:pt idx="3">
                  <c:v>3.9</c:v>
                </c:pt>
                <c:pt idx="4">
                  <c:v>3.3</c:v>
                </c:pt>
                <c:pt idx="5">
                  <c:v>3.7</c:v>
                </c:pt>
                <c:pt idx="6">
                  <c:v>4.2</c:v>
                </c:pt>
                <c:pt idx="7">
                  <c:v>4.8</c:v>
                </c:pt>
                <c:pt idx="8">
                  <c:v>4.0999999999999996</c:v>
                </c:pt>
                <c:pt idx="9">
                  <c:v>4.3</c:v>
                </c:pt>
                <c:pt idx="10">
                  <c:v>5.3</c:v>
                </c:pt>
                <c:pt idx="11">
                  <c:v>5.6</c:v>
                </c:pt>
                <c:pt idx="12">
                  <c:v>3.9</c:v>
                </c:pt>
                <c:pt idx="13">
                  <c:v>3.5</c:v>
                </c:pt>
                <c:pt idx="14">
                  <c:v>4.7</c:v>
                </c:pt>
                <c:pt idx="15">
                  <c:v>5.4</c:v>
                </c:pt>
                <c:pt idx="16">
                  <c:v>4.4000000000000004</c:v>
                </c:pt>
                <c:pt idx="17">
                  <c:v>5.3</c:v>
                </c:pt>
              </c:numCache>
            </c:numRef>
          </c:val>
          <c:extLst>
            <c:ext xmlns:c16="http://schemas.microsoft.com/office/drawing/2014/chart" uri="{C3380CC4-5D6E-409C-BE32-E72D297353CC}">
              <c16:uniqueId val="{00000001-B4E3-48A1-ADFF-88AF66F20CEB}"/>
            </c:ext>
          </c:extLst>
        </c:ser>
        <c:ser>
          <c:idx val="2"/>
          <c:order val="2"/>
          <c:tx>
            <c:strRef>
              <c:f>'2.5.4'!$D$1</c:f>
              <c:strCache>
                <c:ptCount val="1"/>
                <c:pt idx="0">
                  <c:v>Продовольчі та промислові товари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'2.5.4'!$D$4:$D$21</c:f>
              <c:numCache>
                <c:formatCode>0.0</c:formatCode>
                <c:ptCount val="18"/>
                <c:pt idx="0">
                  <c:v>1.6</c:v>
                </c:pt>
                <c:pt idx="1">
                  <c:v>1.4</c:v>
                </c:pt>
                <c:pt idx="2">
                  <c:v>1.6</c:v>
                </c:pt>
                <c:pt idx="3">
                  <c:v>1.9</c:v>
                </c:pt>
                <c:pt idx="4">
                  <c:v>1.9</c:v>
                </c:pt>
                <c:pt idx="5">
                  <c:v>1.6</c:v>
                </c:pt>
                <c:pt idx="6">
                  <c:v>1.9</c:v>
                </c:pt>
                <c:pt idx="7">
                  <c:v>2.2000000000000002</c:v>
                </c:pt>
                <c:pt idx="8">
                  <c:v>2.1</c:v>
                </c:pt>
                <c:pt idx="9">
                  <c:v>1.8</c:v>
                </c:pt>
                <c:pt idx="10">
                  <c:v>2.2000000000000002</c:v>
                </c:pt>
                <c:pt idx="11">
                  <c:v>2.7</c:v>
                </c:pt>
                <c:pt idx="12">
                  <c:v>2.5</c:v>
                </c:pt>
                <c:pt idx="13">
                  <c:v>1.9</c:v>
                </c:pt>
                <c:pt idx="14">
                  <c:v>2.2999999999999998</c:v>
                </c:pt>
                <c:pt idx="15">
                  <c:v>2.8</c:v>
                </c:pt>
                <c:pt idx="16">
                  <c:v>2.7</c:v>
                </c:pt>
                <c:pt idx="17">
                  <c:v>2.5</c:v>
                </c:pt>
              </c:numCache>
            </c:numRef>
          </c:val>
          <c:extLst>
            <c:ext xmlns:c16="http://schemas.microsoft.com/office/drawing/2014/chart" uri="{C3380CC4-5D6E-409C-BE32-E72D297353CC}">
              <c16:uniqueId val="{00000002-B4E3-48A1-ADFF-88AF66F20CEB}"/>
            </c:ext>
          </c:extLst>
        </c:ser>
        <c:ser>
          <c:idx val="3"/>
          <c:order val="3"/>
          <c:tx>
            <c:strRef>
              <c:f>'2.5.4'!$E$1</c:f>
              <c:strCache>
                <c:ptCount val="1"/>
                <c:pt idx="0">
                  <c:v>Хімічна продукція</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'2.5.4'!$E$4:$E$21</c:f>
              <c:numCache>
                <c:formatCode>0.0</c:formatCode>
                <c:ptCount val="18"/>
                <c:pt idx="0">
                  <c:v>2.2999999999999998</c:v>
                </c:pt>
                <c:pt idx="1">
                  <c:v>2.2999999999999998</c:v>
                </c:pt>
                <c:pt idx="2">
                  <c:v>2.4</c:v>
                </c:pt>
                <c:pt idx="3">
                  <c:v>2.6</c:v>
                </c:pt>
                <c:pt idx="4">
                  <c:v>2.7</c:v>
                </c:pt>
                <c:pt idx="5">
                  <c:v>2.5</c:v>
                </c:pt>
                <c:pt idx="6">
                  <c:v>2.6</c:v>
                </c:pt>
                <c:pt idx="7">
                  <c:v>2.7</c:v>
                </c:pt>
                <c:pt idx="8">
                  <c:v>2.8</c:v>
                </c:pt>
                <c:pt idx="9">
                  <c:v>2.7</c:v>
                </c:pt>
                <c:pt idx="10">
                  <c:v>2.7</c:v>
                </c:pt>
                <c:pt idx="11">
                  <c:v>2.6</c:v>
                </c:pt>
                <c:pt idx="12">
                  <c:v>2.8</c:v>
                </c:pt>
                <c:pt idx="13">
                  <c:v>2.2000000000000002</c:v>
                </c:pt>
                <c:pt idx="14">
                  <c:v>2.6</c:v>
                </c:pt>
                <c:pt idx="15">
                  <c:v>3</c:v>
                </c:pt>
                <c:pt idx="16">
                  <c:v>3</c:v>
                </c:pt>
                <c:pt idx="17">
                  <c:v>3.2</c:v>
                </c:pt>
              </c:numCache>
            </c:numRef>
          </c:val>
          <c:extLst>
            <c:ext xmlns:c16="http://schemas.microsoft.com/office/drawing/2014/chart" uri="{C3380CC4-5D6E-409C-BE32-E72D297353CC}">
              <c16:uniqueId val="{00000003-B4E3-48A1-ADFF-88AF66F20CEB}"/>
            </c:ext>
          </c:extLst>
        </c:ser>
        <c:ser>
          <c:idx val="4"/>
          <c:order val="4"/>
          <c:tx>
            <c:strRef>
              <c:f>'2.5.4'!$F$1</c:f>
              <c:strCache>
                <c:ptCount val="1"/>
                <c:pt idx="0">
                  <c:v>Інші товари</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'2.5.4'!$I$4:$I$21</c:f>
              <c:strCache>
                <c:ptCount val="18"/>
                <c:pt idx="0">
                  <c:v>I.17</c:v>
                </c:pt>
                <c:pt idx="2">
                  <c:v>III.17</c:v>
                </c:pt>
                <c:pt idx="4">
                  <c:v>I.18</c:v>
                </c:pt>
                <c:pt idx="6">
                  <c:v>III.18</c:v>
                </c:pt>
                <c:pt idx="8">
                  <c:v>I.19</c:v>
                </c:pt>
                <c:pt idx="10">
                  <c:v>III.19</c:v>
                </c:pt>
                <c:pt idx="12">
                  <c:v>I.20</c:v>
                </c:pt>
                <c:pt idx="14">
                  <c:v>III.20</c:v>
                </c:pt>
                <c:pt idx="17">
                  <c:v>II.21</c:v>
                </c:pt>
              </c:strCache>
            </c:strRef>
          </c:cat>
          <c:val>
            <c:numRef>
              <c:f>'2.5.4'!$F$4:$F$21</c:f>
              <c:numCache>
                <c:formatCode>0.0</c:formatCode>
                <c:ptCount val="18"/>
                <c:pt idx="0">
                  <c:v>1.7</c:v>
                </c:pt>
                <c:pt idx="1">
                  <c:v>1.9</c:v>
                </c:pt>
                <c:pt idx="2">
                  <c:v>2.1</c:v>
                </c:pt>
                <c:pt idx="3">
                  <c:v>2.4</c:v>
                </c:pt>
                <c:pt idx="4">
                  <c:v>2</c:v>
                </c:pt>
                <c:pt idx="5">
                  <c:v>2.2000000000000002</c:v>
                </c:pt>
                <c:pt idx="6">
                  <c:v>2.2999999999999998</c:v>
                </c:pt>
                <c:pt idx="7">
                  <c:v>2.2000000000000002</c:v>
                </c:pt>
                <c:pt idx="8">
                  <c:v>2</c:v>
                </c:pt>
                <c:pt idx="9">
                  <c:v>2.2999999999999998</c:v>
                </c:pt>
                <c:pt idx="10">
                  <c:v>2.2999999999999998</c:v>
                </c:pt>
                <c:pt idx="11">
                  <c:v>2.2999999999999998</c:v>
                </c:pt>
                <c:pt idx="12">
                  <c:v>1.6</c:v>
                </c:pt>
                <c:pt idx="13">
                  <c:v>1.3</c:v>
                </c:pt>
                <c:pt idx="14">
                  <c:v>1.8</c:v>
                </c:pt>
                <c:pt idx="15">
                  <c:v>2</c:v>
                </c:pt>
                <c:pt idx="16">
                  <c:v>1.7</c:v>
                </c:pt>
                <c:pt idx="17">
                  <c:v>1.9</c:v>
                </c:pt>
              </c:numCache>
            </c:numRef>
          </c:val>
          <c:extLst>
            <c:ext xmlns:c16="http://schemas.microsoft.com/office/drawing/2014/chart" uri="{C3380CC4-5D6E-409C-BE32-E72D297353CC}">
              <c16:uniqueId val="{00000004-B4E3-48A1-ADFF-88AF66F20CEB}"/>
            </c:ext>
          </c:extLst>
        </c:ser>
        <c:dLbls>
          <c:showLegendKey val="0"/>
          <c:showVal val="0"/>
          <c:showCatName val="0"/>
          <c:showSerName val="0"/>
          <c:showPercent val="0"/>
          <c:showBubbleSize val="0"/>
        </c:dLbls>
        <c:gapWidth val="50"/>
        <c:overlap val="100"/>
        <c:axId val="136020352"/>
        <c:axId val="136021888"/>
      </c:barChart>
      <c:lineChart>
        <c:grouping val="standard"/>
        <c:varyColors val="0"/>
        <c:ser>
          <c:idx val="5"/>
          <c:order val="5"/>
          <c:tx>
            <c:strRef>
              <c:f>'2.5.4'!$G$1</c:f>
              <c:strCache>
                <c:ptCount val="1"/>
                <c:pt idx="0">
                  <c:v>Індекс енергетичного імпорту, с/с (І.16 = 100)</c:v>
                </c:pt>
              </c:strCache>
            </c:strRef>
          </c:tx>
          <c:spPr>
            <a:ln w="25400" cmpd="sng">
              <a:solidFill>
                <a:srgbClr val="46AFE6"/>
              </a:solidFill>
              <a:prstDash val="solid"/>
            </a:ln>
          </c:spPr>
          <c:marker>
            <c:symbol val="none"/>
          </c:marker>
          <c:val>
            <c:numRef>
              <c:f>'2.5.4'!$G$4:$G$21</c:f>
              <c:numCache>
                <c:formatCode>0.0</c:formatCode>
                <c:ptCount val="18"/>
                <c:pt idx="0">
                  <c:v>171.8</c:v>
                </c:pt>
                <c:pt idx="1">
                  <c:v>178.4</c:v>
                </c:pt>
                <c:pt idx="2">
                  <c:v>174</c:v>
                </c:pt>
                <c:pt idx="3">
                  <c:v>188.4</c:v>
                </c:pt>
                <c:pt idx="4">
                  <c:v>168.9</c:v>
                </c:pt>
                <c:pt idx="5">
                  <c:v>216.3</c:v>
                </c:pt>
                <c:pt idx="6">
                  <c:v>222.5</c:v>
                </c:pt>
                <c:pt idx="7">
                  <c:v>206.6</c:v>
                </c:pt>
                <c:pt idx="8">
                  <c:v>161.6</c:v>
                </c:pt>
                <c:pt idx="9">
                  <c:v>224.7</c:v>
                </c:pt>
                <c:pt idx="10">
                  <c:v>203</c:v>
                </c:pt>
                <c:pt idx="11">
                  <c:v>171.1</c:v>
                </c:pt>
                <c:pt idx="12">
                  <c:v>149.5</c:v>
                </c:pt>
                <c:pt idx="13">
                  <c:v>108.8</c:v>
                </c:pt>
                <c:pt idx="14">
                  <c:v>98</c:v>
                </c:pt>
                <c:pt idx="15">
                  <c:v>120.5</c:v>
                </c:pt>
                <c:pt idx="16">
                  <c:v>159.6</c:v>
                </c:pt>
                <c:pt idx="17">
                  <c:v>160.1</c:v>
                </c:pt>
              </c:numCache>
            </c:numRef>
          </c:val>
          <c:smooth val="0"/>
          <c:extLst>
            <c:ext xmlns:c16="http://schemas.microsoft.com/office/drawing/2014/chart" uri="{C3380CC4-5D6E-409C-BE32-E72D297353CC}">
              <c16:uniqueId val="{00000005-B4E3-48A1-ADFF-88AF66F20CEB}"/>
            </c:ext>
          </c:extLst>
        </c:ser>
        <c:ser>
          <c:idx val="6"/>
          <c:order val="6"/>
          <c:tx>
            <c:strRef>
              <c:f>'2.5.4'!$H$1</c:f>
              <c:strCache>
                <c:ptCount val="1"/>
                <c:pt idx="0">
                  <c:v>Індекс неенергетичного імпорту, с/с (І.16 = 100)</c:v>
                </c:pt>
              </c:strCache>
            </c:strRef>
          </c:tx>
          <c:spPr>
            <a:ln w="25400" cmpd="sng">
              <a:solidFill>
                <a:srgbClr val="005591"/>
              </a:solidFill>
              <a:prstDash val="solid"/>
            </a:ln>
          </c:spPr>
          <c:marker>
            <c:symbol val="none"/>
          </c:marker>
          <c:val>
            <c:numRef>
              <c:f>'2.5.4'!$H$4:$H$21</c:f>
              <c:numCache>
                <c:formatCode>0.0</c:formatCode>
                <c:ptCount val="18"/>
                <c:pt idx="0">
                  <c:v>113.4</c:v>
                </c:pt>
                <c:pt idx="1">
                  <c:v>121.2</c:v>
                </c:pt>
                <c:pt idx="2">
                  <c:v>120.3</c:v>
                </c:pt>
                <c:pt idx="3">
                  <c:v>126.4</c:v>
                </c:pt>
                <c:pt idx="4">
                  <c:v>133.19999999999999</c:v>
                </c:pt>
                <c:pt idx="5">
                  <c:v>136.6</c:v>
                </c:pt>
                <c:pt idx="6">
                  <c:v>138</c:v>
                </c:pt>
                <c:pt idx="7">
                  <c:v>138.30000000000001</c:v>
                </c:pt>
                <c:pt idx="8">
                  <c:v>148.30000000000001</c:v>
                </c:pt>
                <c:pt idx="9">
                  <c:v>154.30000000000001</c:v>
                </c:pt>
                <c:pt idx="10">
                  <c:v>157.6</c:v>
                </c:pt>
                <c:pt idx="11">
                  <c:v>153.5</c:v>
                </c:pt>
                <c:pt idx="12">
                  <c:v>144.4</c:v>
                </c:pt>
                <c:pt idx="13">
                  <c:v>122.2</c:v>
                </c:pt>
                <c:pt idx="14">
                  <c:v>142.80000000000001</c:v>
                </c:pt>
                <c:pt idx="15">
                  <c:v>154.1</c:v>
                </c:pt>
                <c:pt idx="16">
                  <c:v>160.4</c:v>
                </c:pt>
                <c:pt idx="17">
                  <c:v>179</c:v>
                </c:pt>
              </c:numCache>
            </c:numRef>
          </c:val>
          <c:smooth val="0"/>
          <c:extLst>
            <c:ext xmlns:c16="http://schemas.microsoft.com/office/drawing/2014/chart" uri="{C3380CC4-5D6E-409C-BE32-E72D297353CC}">
              <c16:uniqueId val="{00000006-B4E3-48A1-ADFF-88AF66F20CEB}"/>
            </c:ext>
          </c:extLst>
        </c:ser>
        <c:dLbls>
          <c:showLegendKey val="0"/>
          <c:showVal val="0"/>
          <c:showCatName val="0"/>
          <c:showSerName val="0"/>
          <c:showPercent val="0"/>
          <c:showBubbleSize val="0"/>
        </c:dLbls>
        <c:marker val="1"/>
        <c:smooth val="0"/>
        <c:axId val="136025216"/>
        <c:axId val="136023424"/>
      </c:lineChart>
      <c:catAx>
        <c:axId val="13602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6021888"/>
        <c:crosses val="autoZero"/>
        <c:auto val="1"/>
        <c:lblAlgn val="ctr"/>
        <c:lblOffset val="100"/>
        <c:tickMarkSkip val="4"/>
        <c:noMultiLvlLbl val="0"/>
      </c:catAx>
      <c:valAx>
        <c:axId val="1360218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6020352"/>
        <c:crosses val="autoZero"/>
        <c:crossBetween val="between"/>
      </c:valAx>
      <c:valAx>
        <c:axId val="136023424"/>
        <c:scaling>
          <c:orientation val="minMax"/>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36025216"/>
        <c:crosses val="max"/>
        <c:crossBetween val="between"/>
        <c:majorUnit val="20"/>
      </c:valAx>
      <c:catAx>
        <c:axId val="136025216"/>
        <c:scaling>
          <c:orientation val="minMax"/>
        </c:scaling>
        <c:delete val="1"/>
        <c:axPos val="b"/>
        <c:majorTickMark val="out"/>
        <c:minorTickMark val="none"/>
        <c:tickLblPos val="nextTo"/>
        <c:crossAx val="1360234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161800789989007E-2"/>
          <c:y val="0.70168523566392449"/>
          <c:w val="0.92491593077305978"/>
          <c:h val="0.296016232435920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7925311203319498"/>
          <c:h val="0.81314181525033791"/>
        </c:manualLayout>
      </c:layout>
      <c:barChart>
        <c:barDir val="col"/>
        <c:grouping val="stacked"/>
        <c:varyColors val="0"/>
        <c:ser>
          <c:idx val="0"/>
          <c:order val="0"/>
          <c:tx>
            <c:strRef>
              <c:f>'B.1.1'!$F$1</c:f>
              <c:strCache>
                <c:ptCount val="1"/>
                <c:pt idx="0">
                  <c:v>Березень – червень 2020 року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'B.1.1'!$F$4:$F$14</c:f>
              <c:numCache>
                <c:formatCode>0.0</c:formatCode>
                <c:ptCount val="11"/>
                <c:pt idx="0">
                  <c:v>10.89</c:v>
                </c:pt>
                <c:pt idx="1">
                  <c:v>7.18</c:v>
                </c:pt>
                <c:pt idx="2">
                  <c:v>9.76</c:v>
                </c:pt>
                <c:pt idx="3">
                  <c:v>9.06</c:v>
                </c:pt>
                <c:pt idx="4">
                  <c:v>4.5599999999999996</c:v>
                </c:pt>
                <c:pt idx="5">
                  <c:v>2.4900000000000002</c:v>
                </c:pt>
                <c:pt idx="6">
                  <c:v>4.41</c:v>
                </c:pt>
                <c:pt idx="7">
                  <c:v>1.69</c:v>
                </c:pt>
                <c:pt idx="8">
                  <c:v>0.47</c:v>
                </c:pt>
                <c:pt idx="9">
                  <c:v>4.1500000000000004</c:v>
                </c:pt>
                <c:pt idx="10">
                  <c:v>0.38</c:v>
                </c:pt>
              </c:numCache>
            </c:numRef>
          </c:val>
          <c:extLst>
            <c:ext xmlns:c16="http://schemas.microsoft.com/office/drawing/2014/chart" uri="{C3380CC4-5D6E-409C-BE32-E72D297353CC}">
              <c16:uniqueId val="{00000000-80FF-4452-B73C-E6557245463A}"/>
            </c:ext>
          </c:extLst>
        </c:ser>
        <c:ser>
          <c:idx val="1"/>
          <c:order val="1"/>
          <c:tx>
            <c:strRef>
              <c:f>'B.1.1'!$G$1</c:f>
              <c:strCache>
                <c:ptCount val="1"/>
                <c:pt idx="0">
                  <c:v>Липень – грудень 2020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'B.1.1'!$G$4:$G$14</c:f>
              <c:numCache>
                <c:formatCode>0.0</c:formatCode>
                <c:ptCount val="11"/>
                <c:pt idx="0">
                  <c:v>2.88</c:v>
                </c:pt>
                <c:pt idx="1">
                  <c:v>9.26</c:v>
                </c:pt>
                <c:pt idx="2">
                  <c:v>3.19</c:v>
                </c:pt>
                <c:pt idx="3">
                  <c:v>3.01</c:v>
                </c:pt>
                <c:pt idx="4">
                  <c:v>4.47</c:v>
                </c:pt>
                <c:pt idx="5">
                  <c:v>2.52</c:v>
                </c:pt>
                <c:pt idx="6">
                  <c:v>5.77</c:v>
                </c:pt>
                <c:pt idx="7">
                  <c:v>1.9</c:v>
                </c:pt>
                <c:pt idx="8">
                  <c:v>2.4900000000000002</c:v>
                </c:pt>
                <c:pt idx="9">
                  <c:v>0.47</c:v>
                </c:pt>
                <c:pt idx="10">
                  <c:v>0.12</c:v>
                </c:pt>
              </c:numCache>
            </c:numRef>
          </c:val>
          <c:extLst>
            <c:ext xmlns:c16="http://schemas.microsoft.com/office/drawing/2014/chart" uri="{C3380CC4-5D6E-409C-BE32-E72D297353CC}">
              <c16:uniqueId val="{00000001-80FF-4452-B73C-E6557245463A}"/>
            </c:ext>
          </c:extLst>
        </c:ser>
        <c:ser>
          <c:idx val="2"/>
          <c:order val="2"/>
          <c:tx>
            <c:strRef>
              <c:f>'B.1.1'!$H$1</c:f>
              <c:strCache>
                <c:ptCount val="1"/>
                <c:pt idx="0">
                  <c:v>Січень – червень 2021 року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'B.1.1'!$H$4:$H$14</c:f>
              <c:numCache>
                <c:formatCode>0.0</c:formatCode>
                <c:ptCount val="11"/>
                <c:pt idx="0">
                  <c:v>3.7</c:v>
                </c:pt>
                <c:pt idx="1">
                  <c:v>1.07</c:v>
                </c:pt>
                <c:pt idx="2">
                  <c:v>2.23</c:v>
                </c:pt>
                <c:pt idx="3">
                  <c:v>2.79</c:v>
                </c:pt>
                <c:pt idx="4">
                  <c:v>4.71</c:v>
                </c:pt>
                <c:pt idx="5">
                  <c:v>5.99</c:v>
                </c:pt>
                <c:pt idx="6">
                  <c:v>-0.94</c:v>
                </c:pt>
                <c:pt idx="7">
                  <c:v>1.62</c:v>
                </c:pt>
                <c:pt idx="8">
                  <c:v>3.16</c:v>
                </c:pt>
                <c:pt idx="9">
                  <c:v>1.24</c:v>
                </c:pt>
                <c:pt idx="10">
                  <c:v>0.02</c:v>
                </c:pt>
              </c:numCache>
            </c:numRef>
          </c:val>
          <c:extLst>
            <c:ext xmlns:c16="http://schemas.microsoft.com/office/drawing/2014/chart" uri="{C3380CC4-5D6E-409C-BE32-E72D297353CC}">
              <c16:uniqueId val="{00000002-80FF-4452-B73C-E6557245463A}"/>
            </c:ext>
          </c:extLst>
        </c:ser>
        <c:dLbls>
          <c:showLegendKey val="0"/>
          <c:showVal val="0"/>
          <c:showCatName val="0"/>
          <c:showSerName val="0"/>
          <c:showPercent val="0"/>
          <c:showBubbleSize val="0"/>
        </c:dLbls>
        <c:gapWidth val="50"/>
        <c:overlap val="100"/>
        <c:axId val="127836544"/>
        <c:axId val="127838464"/>
      </c:barChart>
      <c:lineChart>
        <c:grouping val="standard"/>
        <c:varyColors val="0"/>
        <c:ser>
          <c:idx val="3"/>
          <c:order val="3"/>
          <c:tx>
            <c:strRef>
              <c:f>'B.1.1'!$I$1</c:f>
              <c:strCache>
                <c:ptCount val="1"/>
                <c:pt idx="0">
                  <c:v>Ставка у лютому 2020 р. (п.ш.)</c:v>
                </c:pt>
              </c:strCache>
            </c:strRef>
          </c:tx>
          <c:spPr>
            <a:ln w="25400" cap="rnd" cmpd="sng">
              <a:noFill/>
              <a:prstDash val="solid"/>
              <a:round/>
            </a:ln>
            <a:effectLst/>
          </c:spPr>
          <c:marker>
            <c:symbol val="circle"/>
            <c:size val="5"/>
            <c:spPr>
              <a:solidFill>
                <a:srgbClr val="DC4B64"/>
              </a:solidFill>
              <a:ln w="25400" cmpd="sng">
                <a:noFill/>
                <a:prstDash val="solid"/>
              </a:ln>
              <a:effectLst/>
            </c:spPr>
          </c:marker>
          <c:cat>
            <c:multiLvlStrRef>
              <c:f>'B.1.1'!$D$4:$E$14</c:f>
              <c:multiLvlStrCache>
                <c:ptCount val="11"/>
                <c:lvl>
                  <c:pt idx="0">
                    <c:v>US</c:v>
                  </c:pt>
                  <c:pt idx="1">
                    <c:v>NZ</c:v>
                  </c:pt>
                  <c:pt idx="2">
                    <c:v>CA</c:v>
                  </c:pt>
                  <c:pt idx="3">
                    <c:v>UK</c:v>
                  </c:pt>
                  <c:pt idx="4">
                    <c:v>EA</c:v>
                  </c:pt>
                  <c:pt idx="5">
                    <c:v>AU</c:v>
                  </c:pt>
                  <c:pt idx="6">
                    <c:v>JP</c:v>
                  </c:pt>
                  <c:pt idx="7">
                    <c:v>IL</c:v>
                  </c:pt>
                  <c:pt idx="8">
                    <c:v>HU</c:v>
                  </c:pt>
                  <c:pt idx="9">
                    <c:v>PL</c:v>
                  </c:pt>
                  <c:pt idx="10">
                    <c:v>RO</c:v>
                  </c:pt>
                </c:lvl>
                <c:lvl>
                  <c:pt idx="0">
                    <c:v>18.4</c:v>
                  </c:pt>
                  <c:pt idx="1">
                    <c:v>0</c:v>
                  </c:pt>
                  <c:pt idx="2">
                    <c:v>0</c:v>
                  </c:pt>
                  <c:pt idx="3">
                    <c:v>26.1</c:v>
                  </c:pt>
                  <c:pt idx="4">
                    <c:v>23.6</c:v>
                  </c:pt>
                  <c:pt idx="5">
                    <c:v>0</c:v>
                  </c:pt>
                  <c:pt idx="6">
                    <c:v>97.9</c:v>
                  </c:pt>
                  <c:pt idx="7">
                    <c:v>0</c:v>
                  </c:pt>
                  <c:pt idx="8">
                    <c:v>0.9</c:v>
                  </c:pt>
                  <c:pt idx="9">
                    <c:v>0</c:v>
                  </c:pt>
                  <c:pt idx="10">
                    <c:v>0</c:v>
                  </c:pt>
                </c:lvl>
              </c:multiLvlStrCache>
            </c:multiLvlStrRef>
          </c:cat>
          <c:val>
            <c:numRef>
              <c:f>'B.1.1'!$I$4:$I$14</c:f>
              <c:numCache>
                <c:formatCode>0.00</c:formatCode>
                <c:ptCount val="11"/>
                <c:pt idx="0">
                  <c:v>1.75</c:v>
                </c:pt>
                <c:pt idx="1">
                  <c:v>1</c:v>
                </c:pt>
                <c:pt idx="2">
                  <c:v>1.75</c:v>
                </c:pt>
                <c:pt idx="3">
                  <c:v>0.75</c:v>
                </c:pt>
                <c:pt idx="4">
                  <c:v>0</c:v>
                </c:pt>
                <c:pt idx="5">
                  <c:v>0.75</c:v>
                </c:pt>
                <c:pt idx="6">
                  <c:v>-0.1</c:v>
                </c:pt>
                <c:pt idx="7">
                  <c:v>0.25</c:v>
                </c:pt>
                <c:pt idx="8">
                  <c:v>0.9</c:v>
                </c:pt>
                <c:pt idx="9">
                  <c:v>1.5</c:v>
                </c:pt>
                <c:pt idx="10">
                  <c:v>2.5</c:v>
                </c:pt>
              </c:numCache>
            </c:numRef>
          </c:val>
          <c:smooth val="0"/>
          <c:extLst>
            <c:ext xmlns:c16="http://schemas.microsoft.com/office/drawing/2014/chart" uri="{C3380CC4-5D6E-409C-BE32-E72D297353CC}">
              <c16:uniqueId val="{00000003-80FF-4452-B73C-E6557245463A}"/>
            </c:ext>
          </c:extLst>
        </c:ser>
        <c:dLbls>
          <c:showLegendKey val="0"/>
          <c:showVal val="0"/>
          <c:showCatName val="0"/>
          <c:showSerName val="0"/>
          <c:showPercent val="0"/>
          <c:showBubbleSize val="0"/>
        </c:dLbls>
        <c:marker val="1"/>
        <c:smooth val="0"/>
        <c:axId val="127858176"/>
        <c:axId val="127856640"/>
      </c:lineChart>
      <c:catAx>
        <c:axId val="12783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838464"/>
        <c:crosses val="autoZero"/>
        <c:auto val="1"/>
        <c:lblAlgn val="ctr"/>
        <c:lblOffset val="100"/>
        <c:noMultiLvlLbl val="0"/>
      </c:catAx>
      <c:valAx>
        <c:axId val="127838464"/>
        <c:scaling>
          <c:orientation val="minMax"/>
          <c:max val="18"/>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836544"/>
        <c:crosses val="autoZero"/>
        <c:crossBetween val="between"/>
        <c:majorUnit val="3"/>
      </c:valAx>
      <c:valAx>
        <c:axId val="127856640"/>
        <c:scaling>
          <c:orientation val="minMax"/>
        </c:scaling>
        <c:delete val="0"/>
        <c:axPos val="r"/>
        <c:numFmt formatCode="0.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858176"/>
        <c:crosses val="max"/>
        <c:crossBetween val="between"/>
      </c:valAx>
      <c:catAx>
        <c:axId val="127858176"/>
        <c:scaling>
          <c:orientation val="minMax"/>
        </c:scaling>
        <c:delete val="1"/>
        <c:axPos val="b"/>
        <c:numFmt formatCode="General" sourceLinked="1"/>
        <c:majorTickMark val="out"/>
        <c:minorTickMark val="none"/>
        <c:tickLblPos val="nextTo"/>
        <c:crossAx val="12785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Вугілля</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За рахунок цін</c:v>
                  </c:pt>
                  <c:pt idx="6">
                    <c:v>За рахунок обсягів</c:v>
                  </c:pt>
                </c:lvl>
              </c:multiLvlStrCache>
            </c:multiLvlStrRef>
          </c:cat>
          <c:val>
            <c:numRef>
              <c:f>'2.5.5'!$D$5:$O$5</c:f>
              <c:numCache>
                <c:formatCode>0.00</c:formatCode>
                <c:ptCount val="12"/>
                <c:pt idx="0">
                  <c:v>-0.15</c:v>
                </c:pt>
                <c:pt idx="1">
                  <c:v>-0.12</c:v>
                </c:pt>
                <c:pt idx="2">
                  <c:v>-0.2</c:v>
                </c:pt>
                <c:pt idx="3">
                  <c:v>-0.13</c:v>
                </c:pt>
                <c:pt idx="4">
                  <c:v>-0.08</c:v>
                </c:pt>
                <c:pt idx="5">
                  <c:v>-0.04</c:v>
                </c:pt>
                <c:pt idx="6">
                  <c:v>-0.12</c:v>
                </c:pt>
                <c:pt idx="7">
                  <c:v>-0.15</c:v>
                </c:pt>
                <c:pt idx="8">
                  <c:v>-0.04</c:v>
                </c:pt>
                <c:pt idx="9">
                  <c:v>-0.23</c:v>
                </c:pt>
                <c:pt idx="10">
                  <c:v>0.09</c:v>
                </c:pt>
                <c:pt idx="11">
                  <c:v>0.08</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Нафта та нафтопродукти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За рахунок цін</c:v>
                  </c:pt>
                  <c:pt idx="6">
                    <c:v>За рахунок обсягів</c:v>
                  </c:pt>
                </c:lvl>
              </c:multiLvlStrCache>
            </c:multiLvlStrRef>
          </c:cat>
          <c:val>
            <c:numRef>
              <c:f>'2.5.5'!$D$6:$O$6</c:f>
              <c:numCache>
                <c:formatCode>0.00</c:formatCode>
                <c:ptCount val="12"/>
                <c:pt idx="0">
                  <c:v>-0.06</c:v>
                </c:pt>
                <c:pt idx="1">
                  <c:v>-0.84</c:v>
                </c:pt>
                <c:pt idx="2">
                  <c:v>-0.57999999999999996</c:v>
                </c:pt>
                <c:pt idx="3">
                  <c:v>-0.57999999999999996</c:v>
                </c:pt>
                <c:pt idx="4">
                  <c:v>-0.21</c:v>
                </c:pt>
                <c:pt idx="5">
                  <c:v>0.61</c:v>
                </c:pt>
                <c:pt idx="6">
                  <c:v>-0.08</c:v>
                </c:pt>
                <c:pt idx="7">
                  <c:v>0.19</c:v>
                </c:pt>
                <c:pt idx="8">
                  <c:v>0</c:v>
                </c:pt>
                <c:pt idx="9">
                  <c:v>-0.06</c:v>
                </c:pt>
                <c:pt idx="10">
                  <c:v>0.17</c:v>
                </c:pt>
                <c:pt idx="11">
                  <c:v>-0.11</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Природний газ</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За рахунок цін</c:v>
                  </c:pt>
                  <c:pt idx="6">
                    <c:v>За рахунок обсягів</c:v>
                  </c:pt>
                </c:lvl>
              </c:multiLvlStrCache>
            </c:multiLvlStrRef>
          </c:cat>
          <c:val>
            <c:numRef>
              <c:f>'2.5.5'!$D$7:$O$7</c:f>
              <c:numCache>
                <c:formatCode>0.00</c:formatCode>
                <c:ptCount val="12"/>
                <c:pt idx="0">
                  <c:v>-0.27</c:v>
                </c:pt>
                <c:pt idx="1">
                  <c:v>-0.11</c:v>
                </c:pt>
                <c:pt idx="2">
                  <c:v>-0.06</c:v>
                </c:pt>
                <c:pt idx="3">
                  <c:v>0.05</c:v>
                </c:pt>
                <c:pt idx="4">
                  <c:v>0.24</c:v>
                </c:pt>
                <c:pt idx="5">
                  <c:v>0.17</c:v>
                </c:pt>
                <c:pt idx="6">
                  <c:v>0.34</c:v>
                </c:pt>
                <c:pt idx="7">
                  <c:v>-0.59</c:v>
                </c:pt>
                <c:pt idx="8">
                  <c:v>-0.82</c:v>
                </c:pt>
                <c:pt idx="9">
                  <c:v>-0.12</c:v>
                </c:pt>
                <c:pt idx="10">
                  <c:v>0.05</c:v>
                </c:pt>
                <c:pt idx="11">
                  <c:v>-0.02</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136119424"/>
        <c:axId val="136121344"/>
      </c:barChart>
      <c:lineChart>
        <c:grouping val="standard"/>
        <c:varyColors val="0"/>
        <c:ser>
          <c:idx val="3"/>
          <c:order val="3"/>
          <c:tx>
            <c:strRef>
              <c:f>'2.5.5'!$A$8</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'2.5.5'!$D$1:$O$2</c:f>
              <c:multiLvlStrCache>
                <c:ptCount val="12"/>
                <c:lvl>
                  <c:pt idx="0">
                    <c:v>І.20</c:v>
                  </c:pt>
                  <c:pt idx="1">
                    <c:v>ІІ.20</c:v>
                  </c:pt>
                  <c:pt idx="2">
                    <c:v>ІII.20</c:v>
                  </c:pt>
                  <c:pt idx="3">
                    <c:v>IV.20</c:v>
                  </c:pt>
                  <c:pt idx="4">
                    <c:v>I.21</c:v>
                  </c:pt>
                  <c:pt idx="5">
                    <c:v>II.21</c:v>
                  </c:pt>
                  <c:pt idx="6">
                    <c:v>І.20</c:v>
                  </c:pt>
                  <c:pt idx="7">
                    <c:v>ІІ.20</c:v>
                  </c:pt>
                  <c:pt idx="8">
                    <c:v>ІII.20</c:v>
                  </c:pt>
                  <c:pt idx="9">
                    <c:v>IV.20</c:v>
                  </c:pt>
                  <c:pt idx="10">
                    <c:v>I.21</c:v>
                  </c:pt>
                  <c:pt idx="11">
                    <c:v>II.21</c:v>
                  </c:pt>
                </c:lvl>
                <c:lvl>
                  <c:pt idx="0">
                    <c:v>За рахунок цін</c:v>
                  </c:pt>
                  <c:pt idx="6">
                    <c:v>За рахунок обсягів</c:v>
                  </c:pt>
                </c:lvl>
              </c:multiLvlStrCache>
            </c:multiLvlStrRef>
          </c:cat>
          <c:val>
            <c:numRef>
              <c:f>'2.5.5'!$D$8:$O$8</c:f>
              <c:numCache>
                <c:formatCode>0.00</c:formatCode>
                <c:ptCount val="12"/>
                <c:pt idx="0">
                  <c:v>-0.47</c:v>
                </c:pt>
                <c:pt idx="1">
                  <c:v>-1.07</c:v>
                </c:pt>
                <c:pt idx="2">
                  <c:v>-0.83</c:v>
                </c:pt>
                <c:pt idx="3">
                  <c:v>-0.66</c:v>
                </c:pt>
                <c:pt idx="4">
                  <c:v>-0.05</c:v>
                </c:pt>
                <c:pt idx="5">
                  <c:v>0.74</c:v>
                </c:pt>
                <c:pt idx="6">
                  <c:v>0.14000000000000001</c:v>
                </c:pt>
                <c:pt idx="7">
                  <c:v>-0.55000000000000004</c:v>
                </c:pt>
                <c:pt idx="8">
                  <c:v>-0.86</c:v>
                </c:pt>
                <c:pt idx="9">
                  <c:v>-0.41</c:v>
                </c:pt>
                <c:pt idx="10">
                  <c:v>0.31</c:v>
                </c:pt>
                <c:pt idx="11">
                  <c:v>-0.05</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136119424"/>
        <c:axId val="136121344"/>
      </c:lineChart>
      <c:catAx>
        <c:axId val="13611942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6121344"/>
        <c:crosses val="autoZero"/>
        <c:auto val="1"/>
        <c:lblAlgn val="ctr"/>
        <c:lblOffset val="100"/>
        <c:noMultiLvlLbl val="0"/>
      </c:catAx>
      <c:valAx>
        <c:axId val="136121344"/>
        <c:scaling>
          <c:orientation val="minMax"/>
          <c:max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6119424"/>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'2.5.6'!$E$4:$E$15</c:f>
              <c:numCache>
                <c:formatCode>0.0</c:formatCode>
                <c:ptCount val="12"/>
                <c:pt idx="0">
                  <c:v>7.2</c:v>
                </c:pt>
                <c:pt idx="1">
                  <c:v>3.5</c:v>
                </c:pt>
                <c:pt idx="2">
                  <c:v>4.2</c:v>
                </c:pt>
                <c:pt idx="3">
                  <c:v>4.9000000000000004</c:v>
                </c:pt>
                <c:pt idx="4">
                  <c:v>6.6</c:v>
                </c:pt>
                <c:pt idx="5">
                  <c:v>13.4</c:v>
                </c:pt>
                <c:pt idx="6">
                  <c:v>0.8</c:v>
                </c:pt>
                <c:pt idx="7">
                  <c:v>-0.4</c:v>
                </c:pt>
                <c:pt idx="8">
                  <c:v>0.4</c:v>
                </c:pt>
                <c:pt idx="9">
                  <c:v>0.4</c:v>
                </c:pt>
                <c:pt idx="10">
                  <c:v>0.6</c:v>
                </c:pt>
                <c:pt idx="11">
                  <c:v>2.6</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Трубопровідний транспорт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'2.5.6'!$F$4:$F$15</c:f>
              <c:numCache>
                <c:formatCode>0.0</c:formatCode>
                <c:ptCount val="12"/>
                <c:pt idx="0">
                  <c:v>-4.4000000000000004</c:v>
                </c:pt>
                <c:pt idx="1">
                  <c:v>-4.8</c:v>
                </c:pt>
                <c:pt idx="2">
                  <c:v>-1</c:v>
                </c:pt>
                <c:pt idx="3">
                  <c:v>-2.6</c:v>
                </c:pt>
                <c:pt idx="4">
                  <c:v>-2.5</c:v>
                </c:pt>
                <c:pt idx="5">
                  <c:v>-4.8</c:v>
                </c:pt>
                <c:pt idx="6">
                  <c:v>-0.5</c:v>
                </c:pt>
                <c:pt idx="7">
                  <c:v>-0.2</c:v>
                </c:pt>
                <c:pt idx="8">
                  <c:v>-0.4</c:v>
                </c:pt>
                <c:pt idx="9">
                  <c:v>-0.4</c:v>
                </c:pt>
                <c:pt idx="10">
                  <c:v>0</c:v>
                </c:pt>
                <c:pt idx="11">
                  <c:v>0</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Повітряний транспорт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'2.5.6'!$G$4:$G$15</c:f>
              <c:numCache>
                <c:formatCode>0.0</c:formatCode>
                <c:ptCount val="12"/>
                <c:pt idx="0">
                  <c:v>-0.5</c:v>
                </c:pt>
                <c:pt idx="1">
                  <c:v>-5.2</c:v>
                </c:pt>
                <c:pt idx="2">
                  <c:v>-5.2</c:v>
                </c:pt>
                <c:pt idx="3">
                  <c:v>-2.9</c:v>
                </c:pt>
                <c:pt idx="4">
                  <c:v>-1.9</c:v>
                </c:pt>
                <c:pt idx="5">
                  <c:v>2.2999999999999998</c:v>
                </c:pt>
                <c:pt idx="6">
                  <c:v>-0.8</c:v>
                </c:pt>
                <c:pt idx="7">
                  <c:v>-4</c:v>
                </c:pt>
                <c:pt idx="8">
                  <c:v>-3.9</c:v>
                </c:pt>
                <c:pt idx="9">
                  <c:v>-3.3</c:v>
                </c:pt>
                <c:pt idx="10">
                  <c:v>-1.7</c:v>
                </c:pt>
                <c:pt idx="11">
                  <c:v>5.0999999999999996</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Інший транспорт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'2.5.6'!$H$4:$H$15</c:f>
              <c:numCache>
                <c:formatCode>0.0</c:formatCode>
                <c:ptCount val="12"/>
                <c:pt idx="0">
                  <c:v>0.4</c:v>
                </c:pt>
                <c:pt idx="1">
                  <c:v>-1</c:v>
                </c:pt>
                <c:pt idx="2">
                  <c:v>-0.3</c:v>
                </c:pt>
                <c:pt idx="3">
                  <c:v>-0.2</c:v>
                </c:pt>
                <c:pt idx="4">
                  <c:v>0</c:v>
                </c:pt>
                <c:pt idx="5">
                  <c:v>1.1000000000000001</c:v>
                </c:pt>
                <c:pt idx="6">
                  <c:v>-0.1</c:v>
                </c:pt>
                <c:pt idx="7">
                  <c:v>-1.9</c:v>
                </c:pt>
                <c:pt idx="8">
                  <c:v>-1.1000000000000001</c:v>
                </c:pt>
                <c:pt idx="9">
                  <c:v>-0.3</c:v>
                </c:pt>
                <c:pt idx="10">
                  <c:v>1.1000000000000001</c:v>
                </c:pt>
                <c:pt idx="11">
                  <c:v>4.7</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Подорожі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'2.5.6'!$I$4:$I$15</c:f>
              <c:numCache>
                <c:formatCode>0.0</c:formatCode>
                <c:ptCount val="12"/>
                <c:pt idx="0">
                  <c:v>-0.1</c:v>
                </c:pt>
                <c:pt idx="1">
                  <c:v>-9.3000000000000007</c:v>
                </c:pt>
                <c:pt idx="2">
                  <c:v>-13.1</c:v>
                </c:pt>
                <c:pt idx="3">
                  <c:v>-4.9000000000000004</c:v>
                </c:pt>
                <c:pt idx="4">
                  <c:v>-3.7</c:v>
                </c:pt>
                <c:pt idx="5">
                  <c:v>2.4</c:v>
                </c:pt>
                <c:pt idx="6">
                  <c:v>-2.5</c:v>
                </c:pt>
                <c:pt idx="7">
                  <c:v>-39</c:v>
                </c:pt>
                <c:pt idx="8">
                  <c:v>-28.4</c:v>
                </c:pt>
                <c:pt idx="9">
                  <c:v>-24</c:v>
                </c:pt>
                <c:pt idx="10">
                  <c:v>-19.3</c:v>
                </c:pt>
                <c:pt idx="11">
                  <c:v>28.1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Толінгові послуги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'2.5.6'!$J$4:$J$15</c:f>
              <c:numCache>
                <c:formatCode>0.0</c:formatCode>
                <c:ptCount val="12"/>
                <c:pt idx="0">
                  <c:v>-0.5</c:v>
                </c:pt>
                <c:pt idx="1">
                  <c:v>-3.3</c:v>
                </c:pt>
                <c:pt idx="2">
                  <c:v>-1.7</c:v>
                </c:pt>
                <c:pt idx="3">
                  <c:v>-1.9</c:v>
                </c:pt>
                <c:pt idx="4">
                  <c:v>-2</c:v>
                </c:pt>
                <c:pt idx="5">
                  <c:v>5.3</c:v>
                </c:pt>
                <c:pt idx="6">
                  <c:v>-0.2</c:v>
                </c:pt>
                <c:pt idx="7">
                  <c:v>-0.1</c:v>
                </c:pt>
                <c:pt idx="8">
                  <c:v>-0.2</c:v>
                </c:pt>
                <c:pt idx="9">
                  <c:v>-0.1</c:v>
                </c:pt>
                <c:pt idx="10">
                  <c:v>0</c:v>
                </c:pt>
                <c:pt idx="11">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'2.5.6'!$K$4:$K$15</c:f>
              <c:numCache>
                <c:formatCode>0.0</c:formatCode>
                <c:ptCount val="12"/>
                <c:pt idx="0">
                  <c:v>2.5</c:v>
                </c:pt>
                <c:pt idx="1">
                  <c:v>-2</c:v>
                </c:pt>
                <c:pt idx="2">
                  <c:v>-0.7</c:v>
                </c:pt>
                <c:pt idx="3">
                  <c:v>0.3</c:v>
                </c:pt>
                <c:pt idx="4">
                  <c:v>-1.6</c:v>
                </c:pt>
                <c:pt idx="5">
                  <c:v>5.4</c:v>
                </c:pt>
                <c:pt idx="6">
                  <c:v>1.4</c:v>
                </c:pt>
                <c:pt idx="7">
                  <c:v>-4.9000000000000004</c:v>
                </c:pt>
                <c:pt idx="8">
                  <c:v>-1.4</c:v>
                </c:pt>
                <c:pt idx="9">
                  <c:v>1.4</c:v>
                </c:pt>
                <c:pt idx="10">
                  <c:v>0.1</c:v>
                </c:pt>
                <c:pt idx="11">
                  <c:v>12</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36578176"/>
        <c:axId val="136579712"/>
      </c:barChart>
      <c:lineChart>
        <c:grouping val="standard"/>
        <c:varyColors val="0"/>
        <c:ser>
          <c:idx val="7"/>
          <c:order val="7"/>
          <c:tx>
            <c:strRef>
              <c:f>'2.5.6'!$L$1</c:f>
              <c:strCache>
                <c:ptCount val="1"/>
                <c:pt idx="0">
                  <c:v>Всього</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bubble3D val="0"/>
            <c:extLst>
              <c:ext xmlns:c16="http://schemas.microsoft.com/office/drawing/2014/chart" uri="{C3380CC4-5D6E-409C-BE32-E72D297353CC}">
                <c16:uniqueId val="{00000003-D62F-4798-9FBE-F38AED8700F7}"/>
              </c:ext>
            </c:extLst>
          </c:dPt>
          <c:dPt>
            <c:idx val="5"/>
            <c:bubble3D val="0"/>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9-A4D5-4C2B-A4D3-70D4AB2C9D90}"/>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A4D5-4C2B-A4D3-70D4AB2C9D90}"/>
              </c:ext>
            </c:extLst>
          </c:dPt>
          <c:dPt>
            <c:idx val="10"/>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C-1686-4669-8411-1AE1D1794144}"/>
              </c:ext>
            </c:extLst>
          </c:dPt>
          <c:dPt>
            <c:idx val="11"/>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E-1686-4669-8411-1AE1D1794144}"/>
              </c:ext>
            </c:extLst>
          </c:dPt>
          <c:cat>
            <c:strRef>
              <c:f>'2.5.6'!$D$4:$D$15</c:f>
              <c:strCache>
                <c:ptCount val="12"/>
                <c:pt idx="0">
                  <c:v>I.20</c:v>
                </c:pt>
                <c:pt idx="1">
                  <c:v>II.20</c:v>
                </c:pt>
                <c:pt idx="2">
                  <c:v>III.20</c:v>
                </c:pt>
                <c:pt idx="3">
                  <c:v>IV.20</c:v>
                </c:pt>
                <c:pt idx="4">
                  <c:v>I.21</c:v>
                </c:pt>
                <c:pt idx="5">
                  <c:v>II.21</c:v>
                </c:pt>
                <c:pt idx="6">
                  <c:v>I.20</c:v>
                </c:pt>
                <c:pt idx="7">
                  <c:v>II.20</c:v>
                </c:pt>
                <c:pt idx="8">
                  <c:v>III.20</c:v>
                </c:pt>
                <c:pt idx="9">
                  <c:v>IV.20</c:v>
                </c:pt>
                <c:pt idx="10">
                  <c:v>I.21</c:v>
                </c:pt>
                <c:pt idx="11">
                  <c:v>II.21</c:v>
                </c:pt>
              </c:strCache>
            </c:strRef>
          </c:cat>
          <c:val>
            <c:numRef>
              <c:f>'2.5.6'!$L$4:$L$15</c:f>
              <c:numCache>
                <c:formatCode>0.0</c:formatCode>
                <c:ptCount val="12"/>
                <c:pt idx="0">
                  <c:v>4.5</c:v>
                </c:pt>
                <c:pt idx="1">
                  <c:v>-22.2</c:v>
                </c:pt>
                <c:pt idx="2">
                  <c:v>-17.7</c:v>
                </c:pt>
                <c:pt idx="3">
                  <c:v>-7.4</c:v>
                </c:pt>
                <c:pt idx="4">
                  <c:v>-5.2</c:v>
                </c:pt>
                <c:pt idx="5">
                  <c:v>25</c:v>
                </c:pt>
                <c:pt idx="6">
                  <c:v>-1.8</c:v>
                </c:pt>
                <c:pt idx="7">
                  <c:v>-50.5</c:v>
                </c:pt>
                <c:pt idx="8">
                  <c:v>-35</c:v>
                </c:pt>
                <c:pt idx="9">
                  <c:v>-26.2</c:v>
                </c:pt>
                <c:pt idx="10">
                  <c:v>-19.2</c:v>
                </c:pt>
                <c:pt idx="11">
                  <c:v>52.8</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36578176"/>
        <c:axId val="136579712"/>
      </c:lineChart>
      <c:catAx>
        <c:axId val="136578176"/>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6579712"/>
        <c:crosses val="autoZero"/>
        <c:auto val="1"/>
        <c:lblAlgn val="ctr"/>
        <c:lblOffset val="100"/>
        <c:noMultiLvlLbl val="0"/>
      </c:catAx>
      <c:valAx>
        <c:axId val="136579712"/>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65781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Державний сектор</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'2.5.7'!$C$4:$C$21</c:f>
              <c:numCache>
                <c:formatCode>0.0</c:formatCode>
                <c:ptCount val="18"/>
                <c:pt idx="0">
                  <c:v>0.04</c:v>
                </c:pt>
                <c:pt idx="1">
                  <c:v>0.6</c:v>
                </c:pt>
                <c:pt idx="2">
                  <c:v>1.4</c:v>
                </c:pt>
                <c:pt idx="3">
                  <c:v>0.14000000000000001</c:v>
                </c:pt>
                <c:pt idx="4">
                  <c:v>0.23</c:v>
                </c:pt>
                <c:pt idx="5">
                  <c:v>-0.2</c:v>
                </c:pt>
                <c:pt idx="6">
                  <c:v>0.6</c:v>
                </c:pt>
                <c:pt idx="7">
                  <c:v>2.35</c:v>
                </c:pt>
                <c:pt idx="8">
                  <c:v>1.47</c:v>
                </c:pt>
                <c:pt idx="9">
                  <c:v>1.6</c:v>
                </c:pt>
                <c:pt idx="10">
                  <c:v>0.9</c:v>
                </c:pt>
                <c:pt idx="11">
                  <c:v>1.3</c:v>
                </c:pt>
                <c:pt idx="12">
                  <c:v>1.3</c:v>
                </c:pt>
                <c:pt idx="13">
                  <c:v>-1.2</c:v>
                </c:pt>
                <c:pt idx="14">
                  <c:v>-1.55</c:v>
                </c:pt>
                <c:pt idx="15">
                  <c:v>2.2999999999999998</c:v>
                </c:pt>
                <c:pt idx="16">
                  <c:v>0.23</c:v>
                </c:pt>
                <c:pt idx="17">
                  <c:v>1.75</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'2.5.7'!$D$4:$D$21</c:f>
              <c:numCache>
                <c:formatCode>0.0</c:formatCode>
                <c:ptCount val="18"/>
                <c:pt idx="0">
                  <c:v>-0.7</c:v>
                </c:pt>
                <c:pt idx="1">
                  <c:v>-0.4</c:v>
                </c:pt>
                <c:pt idx="2">
                  <c:v>-0.4</c:v>
                </c:pt>
                <c:pt idx="3">
                  <c:v>1.64</c:v>
                </c:pt>
                <c:pt idx="4">
                  <c:v>-0.06</c:v>
                </c:pt>
                <c:pt idx="5">
                  <c:v>0.1</c:v>
                </c:pt>
                <c:pt idx="6">
                  <c:v>-0.3</c:v>
                </c:pt>
                <c:pt idx="7">
                  <c:v>1.1399999999999999</c:v>
                </c:pt>
                <c:pt idx="8">
                  <c:v>-0.63</c:v>
                </c:pt>
                <c:pt idx="9">
                  <c:v>-1.5</c:v>
                </c:pt>
                <c:pt idx="10">
                  <c:v>-1.1000000000000001</c:v>
                </c:pt>
                <c:pt idx="11">
                  <c:v>-1.5</c:v>
                </c:pt>
                <c:pt idx="12">
                  <c:v>-1.6</c:v>
                </c:pt>
                <c:pt idx="13">
                  <c:v>0.53</c:v>
                </c:pt>
                <c:pt idx="14">
                  <c:v>-1.07</c:v>
                </c:pt>
                <c:pt idx="15">
                  <c:v>0.4</c:v>
                </c:pt>
                <c:pt idx="16">
                  <c:v>-0.57999999999999996</c:v>
                </c:pt>
                <c:pt idx="17">
                  <c:v>-0.8</c:v>
                </c:pt>
              </c:numCache>
            </c:numRef>
          </c:val>
          <c:extLst>
            <c:ext xmlns:c16="http://schemas.microsoft.com/office/drawing/2014/chart" uri="{C3380CC4-5D6E-409C-BE32-E72D297353CC}">
              <c16:uniqueId val="{00000001-6F18-432B-BC91-4136656A4269}"/>
            </c:ext>
          </c:extLst>
        </c:ser>
        <c:ser>
          <c:idx val="3"/>
          <c:order val="2"/>
          <c:tx>
            <c:strRef>
              <c:f>'2.5.7'!$E$1</c:f>
              <c:strCache>
                <c:ptCount val="1"/>
                <c:pt idx="0">
                  <c:v>Реальний сектор*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'2.5.7'!$E$4:$E$21</c:f>
              <c:numCache>
                <c:formatCode>0.0</c:formatCode>
                <c:ptCount val="18"/>
                <c:pt idx="0">
                  <c:v>1.04</c:v>
                </c:pt>
                <c:pt idx="1">
                  <c:v>1.7</c:v>
                </c:pt>
                <c:pt idx="2">
                  <c:v>1</c:v>
                </c:pt>
                <c:pt idx="3">
                  <c:v>0</c:v>
                </c:pt>
                <c:pt idx="4">
                  <c:v>1.5</c:v>
                </c:pt>
                <c:pt idx="5">
                  <c:v>1</c:v>
                </c:pt>
                <c:pt idx="6">
                  <c:v>1</c:v>
                </c:pt>
                <c:pt idx="7">
                  <c:v>1.93</c:v>
                </c:pt>
                <c:pt idx="8">
                  <c:v>7.0000000000000007E-2</c:v>
                </c:pt>
                <c:pt idx="9">
                  <c:v>1.6</c:v>
                </c:pt>
                <c:pt idx="10">
                  <c:v>5.3</c:v>
                </c:pt>
                <c:pt idx="11">
                  <c:v>2.5</c:v>
                </c:pt>
                <c:pt idx="12">
                  <c:v>-1.9</c:v>
                </c:pt>
                <c:pt idx="13">
                  <c:v>0.02</c:v>
                </c:pt>
                <c:pt idx="14">
                  <c:v>0.4</c:v>
                </c:pt>
                <c:pt idx="15">
                  <c:v>-0.9</c:v>
                </c:pt>
                <c:pt idx="16">
                  <c:v>0.42</c:v>
                </c:pt>
                <c:pt idx="17" formatCode="General">
                  <c:v>-1.1000000000000001</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133014656"/>
        <c:axId val="133016192"/>
      </c:barChart>
      <c:lineChart>
        <c:grouping val="standard"/>
        <c:varyColors val="0"/>
        <c:ser>
          <c:idx val="0"/>
          <c:order val="3"/>
          <c:spPr>
            <a:ln w="25400" cmpd="sng">
              <a:solidFill>
                <a:srgbClr val="DC4B64"/>
              </a:solidFill>
              <a:prstDash val="solid"/>
            </a:ln>
            <a:effectLst/>
          </c:spPr>
          <c:marker>
            <c:symbol val="none"/>
          </c:marker>
          <c:cat>
            <c:strRef>
              <c:f>'2.5.7'!$F$4:$F$21</c:f>
              <c:strCache>
                <c:ptCount val="18"/>
                <c:pt idx="0">
                  <c:v>I.17</c:v>
                </c:pt>
                <c:pt idx="2">
                  <c:v>III.17</c:v>
                </c:pt>
                <c:pt idx="4">
                  <c:v>I.18</c:v>
                </c:pt>
                <c:pt idx="6">
                  <c:v>III.18</c:v>
                </c:pt>
                <c:pt idx="8">
                  <c:v>I.19</c:v>
                </c:pt>
                <c:pt idx="10">
                  <c:v>III.19</c:v>
                </c:pt>
                <c:pt idx="12">
                  <c:v>I.20</c:v>
                </c:pt>
                <c:pt idx="14">
                  <c:v>III.20</c:v>
                </c:pt>
                <c:pt idx="17">
                  <c:v>II.21</c:v>
                </c:pt>
              </c:strCache>
            </c:strRef>
          </c:cat>
          <c:val>
            <c:numRef>
              <c:f>'2.5.7'!$B$4:$B$21</c:f>
              <c:numCache>
                <c:formatCode>0.0</c:formatCode>
                <c:ptCount val="18"/>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-2.2000000000000002</c:v>
                </c:pt>
                <c:pt idx="13">
                  <c:v>-0.6</c:v>
                </c:pt>
                <c:pt idx="14">
                  <c:v>-2.2000000000000002</c:v>
                </c:pt>
                <c:pt idx="15">
                  <c:v>1.8</c:v>
                </c:pt>
                <c:pt idx="16">
                  <c:v>0.1</c:v>
                </c:pt>
                <c:pt idx="17">
                  <c:v>-0.15</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133014656"/>
        <c:axId val="133016192"/>
      </c:lineChart>
      <c:catAx>
        <c:axId val="133014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33016192"/>
        <c:crosses val="autoZero"/>
        <c:auto val="1"/>
        <c:lblAlgn val="ctr"/>
        <c:lblOffset val="100"/>
        <c:tickMarkSkip val="4"/>
        <c:noMultiLvlLbl val="0"/>
      </c:catAx>
      <c:valAx>
        <c:axId val="133016192"/>
        <c:scaling>
          <c:orientation val="minMax"/>
          <c:max val="6"/>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33014656"/>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80117659135025E-2"/>
          <c:y val="5.4922729699517121E-2"/>
          <c:w val="0.8600009284061555"/>
          <c:h val="0.6112289996833985"/>
        </c:manualLayout>
      </c:layout>
      <c:barChart>
        <c:barDir val="col"/>
        <c:grouping val="stacked"/>
        <c:varyColors val="0"/>
        <c:ser>
          <c:idx val="1"/>
          <c:order val="1"/>
          <c:tx>
            <c:strRef>
              <c:f>'2.5.8'!$C$1</c:f>
              <c:strCache>
                <c:ptCount val="1"/>
                <c:pt idx="0">
                  <c:v>Інші чисті залучення держ. сектору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'2.5.8'!$C$4:$C$21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-0.3</c:v>
                </c:pt>
                <c:pt idx="15">
                  <c:v>0</c:v>
                </c:pt>
                <c:pt idx="16">
                  <c:v>0</c:v>
                </c:pt>
                <c:pt idx="17">
                  <c:v>0</c:v>
                </c:pt>
              </c:numCache>
            </c:numRef>
          </c:val>
          <c:extLst>
            <c:ext xmlns:c16="http://schemas.microsoft.com/office/drawing/2014/chart" uri="{C3380CC4-5D6E-409C-BE32-E72D297353CC}">
              <c16:uniqueId val="{00000001-EEC6-4CF7-BBD4-AE1F7924A4AE}"/>
            </c:ext>
          </c:extLst>
        </c:ser>
        <c:ser>
          <c:idx val="2"/>
          <c:order val="2"/>
          <c:tx>
            <c:strRef>
              <c:f>'2.5.8'!$D$1</c:f>
              <c:strCache>
                <c:ptCount val="1"/>
                <c:pt idx="0">
                  <c:v>ОЗДП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'2.5.8'!$D$4:$D$21</c:f>
              <c:numCache>
                <c:formatCode>0.0</c:formatCode>
                <c:ptCount val="18"/>
                <c:pt idx="0">
                  <c:v>0</c:v>
                </c:pt>
                <c:pt idx="1">
                  <c:v>0</c:v>
                </c:pt>
                <c:pt idx="2">
                  <c:v>1.3</c:v>
                </c:pt>
                <c:pt idx="3">
                  <c:v>0</c:v>
                </c:pt>
                <c:pt idx="4">
                  <c:v>0</c:v>
                </c:pt>
                <c:pt idx="5">
                  <c:v>0</c:v>
                </c:pt>
                <c:pt idx="6">
                  <c:v>0.7</c:v>
                </c:pt>
                <c:pt idx="7">
                  <c:v>1.3</c:v>
                </c:pt>
                <c:pt idx="8">
                  <c:v>0.4</c:v>
                </c:pt>
                <c:pt idx="9">
                  <c:v>0.12</c:v>
                </c:pt>
                <c:pt idx="10">
                  <c:v>-0.7</c:v>
                </c:pt>
                <c:pt idx="11">
                  <c:v>0</c:v>
                </c:pt>
                <c:pt idx="12">
                  <c:v>1.4</c:v>
                </c:pt>
                <c:pt idx="13">
                  <c:v>-1</c:v>
                </c:pt>
                <c:pt idx="14">
                  <c:v>-0.2</c:v>
                </c:pt>
                <c:pt idx="15">
                  <c:v>0.7</c:v>
                </c:pt>
                <c:pt idx="16">
                  <c:v>0</c:v>
                </c:pt>
                <c:pt idx="17">
                  <c:v>1.22</c:v>
                </c:pt>
              </c:numCache>
            </c:numRef>
          </c:val>
          <c:extLst>
            <c:ext xmlns:c16="http://schemas.microsoft.com/office/drawing/2014/chart" uri="{C3380CC4-5D6E-409C-BE32-E72D297353CC}">
              <c16:uniqueId val="{00000002-EEC6-4CF7-BBD4-AE1F7924A4AE}"/>
            </c:ext>
          </c:extLst>
        </c:ser>
        <c:ser>
          <c:idx val="3"/>
          <c:order val="3"/>
          <c:tx>
            <c:strRef>
              <c:f>'2.5.8'!$E$1</c:f>
              <c:strCache>
                <c:ptCount val="1"/>
                <c:pt idx="0">
                  <c:v>ОВДП, чиста купівля нерезидентами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'2.5.8'!$E$4:$E$21</c:f>
              <c:numCache>
                <c:formatCode>0.0</c:formatCode>
                <c:ptCount val="18"/>
                <c:pt idx="0">
                  <c:v>-0.04</c:v>
                </c:pt>
                <c:pt idx="1">
                  <c:v>0</c:v>
                </c:pt>
                <c:pt idx="2">
                  <c:v>0.1</c:v>
                </c:pt>
                <c:pt idx="3">
                  <c:v>0.1</c:v>
                </c:pt>
                <c:pt idx="4">
                  <c:v>0.3</c:v>
                </c:pt>
                <c:pt idx="5">
                  <c:v>-0.2</c:v>
                </c:pt>
                <c:pt idx="6">
                  <c:v>-0.1</c:v>
                </c:pt>
                <c:pt idx="7">
                  <c:v>0</c:v>
                </c:pt>
                <c:pt idx="8">
                  <c:v>0.5</c:v>
                </c:pt>
                <c:pt idx="9">
                  <c:v>1.4</c:v>
                </c:pt>
                <c:pt idx="10">
                  <c:v>1.7</c:v>
                </c:pt>
                <c:pt idx="11">
                  <c:v>0.8</c:v>
                </c:pt>
                <c:pt idx="12">
                  <c:v>0.2</c:v>
                </c:pt>
                <c:pt idx="13">
                  <c:v>-0.8</c:v>
                </c:pt>
                <c:pt idx="14">
                  <c:v>-0.7</c:v>
                </c:pt>
                <c:pt idx="15">
                  <c:v>0.1</c:v>
                </c:pt>
                <c:pt idx="16">
                  <c:v>0.7</c:v>
                </c:pt>
                <c:pt idx="17">
                  <c:v>0.23400000000000001</c:v>
                </c:pt>
              </c:numCache>
            </c:numRef>
          </c:val>
          <c:extLst>
            <c:ext xmlns:c16="http://schemas.microsoft.com/office/drawing/2014/chart" uri="{C3380CC4-5D6E-409C-BE32-E72D297353CC}">
              <c16:uniqueId val="{00000003-EEC6-4CF7-BBD4-AE1F7924A4AE}"/>
            </c:ext>
          </c:extLst>
        </c:ser>
        <c:ser>
          <c:idx val="4"/>
          <c:order val="4"/>
          <c:tx>
            <c:strRef>
              <c:f>'2.5.8'!$F$1</c:f>
              <c:strCache>
                <c:ptCount val="1"/>
                <c:pt idx="0">
                  <c:v>Позики (без урахування МВФ)</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strCache>
            </c:strRef>
          </c:cat>
          <c:val>
            <c:numRef>
              <c:f>'2.5.8'!$F$4:$F$21</c:f>
              <c:numCache>
                <c:formatCode>0.0</c:formatCode>
                <c:ptCount val="18"/>
                <c:pt idx="0">
                  <c:v>-0.04</c:v>
                </c:pt>
                <c:pt idx="1">
                  <c:v>0.6</c:v>
                </c:pt>
                <c:pt idx="2">
                  <c:v>-0.1</c:v>
                </c:pt>
                <c:pt idx="3">
                  <c:v>0.1</c:v>
                </c:pt>
                <c:pt idx="4">
                  <c:v>-0.1</c:v>
                </c:pt>
                <c:pt idx="5">
                  <c:v>0</c:v>
                </c:pt>
                <c:pt idx="6">
                  <c:v>-4.0000000000000001E-3</c:v>
                </c:pt>
                <c:pt idx="7">
                  <c:v>1</c:v>
                </c:pt>
                <c:pt idx="8">
                  <c:v>0.6</c:v>
                </c:pt>
                <c:pt idx="9">
                  <c:v>0.04</c:v>
                </c:pt>
                <c:pt idx="10">
                  <c:v>-0.1</c:v>
                </c:pt>
                <c:pt idx="11">
                  <c:v>0.5</c:v>
                </c:pt>
                <c:pt idx="12">
                  <c:v>-0.2</c:v>
                </c:pt>
                <c:pt idx="13">
                  <c:v>0.6</c:v>
                </c:pt>
                <c:pt idx="14">
                  <c:v>-0.4</c:v>
                </c:pt>
                <c:pt idx="15">
                  <c:v>1.6</c:v>
                </c:pt>
                <c:pt idx="16">
                  <c:v>-0.5</c:v>
                </c:pt>
                <c:pt idx="17" formatCode="General">
                  <c:v>0.3</c:v>
                </c:pt>
              </c:numCache>
            </c:numRef>
          </c:val>
          <c:extLst>
            <c:ext xmlns:c16="http://schemas.microsoft.com/office/drawing/2014/chart" uri="{C3380CC4-5D6E-409C-BE32-E72D297353CC}">
              <c16:uniqueId val="{00000004-EEC6-4CF7-BBD4-AE1F7924A4AE}"/>
            </c:ext>
          </c:extLst>
        </c:ser>
        <c:dLbls>
          <c:showLegendKey val="0"/>
          <c:showVal val="0"/>
          <c:showCatName val="0"/>
          <c:showSerName val="0"/>
          <c:showPercent val="0"/>
          <c:showBubbleSize val="0"/>
        </c:dLbls>
        <c:gapWidth val="50"/>
        <c:overlap val="100"/>
        <c:axId val="133044096"/>
        <c:axId val="133045632"/>
      </c:barChart>
      <c:lineChart>
        <c:grouping val="standard"/>
        <c:varyColors val="0"/>
        <c:ser>
          <c:idx val="0"/>
          <c:order val="0"/>
          <c:tx>
            <c:strRef>
              <c:f>'2.5.8'!$B$1</c:f>
              <c:strCache>
                <c:ptCount val="1"/>
                <c:pt idx="0">
                  <c:v>Чисті залучення</c:v>
                </c:pt>
              </c:strCache>
            </c:strRef>
          </c:tx>
          <c:spPr>
            <a:ln w="25400" cap="rnd" cmpd="sng">
              <a:solidFill>
                <a:srgbClr val="057D46"/>
              </a:solidFill>
              <a:prstDash val="solid"/>
              <a:round/>
            </a:ln>
            <a:effectLst/>
          </c:spPr>
          <c:marker>
            <c:symbol val="none"/>
          </c:marker>
          <c:cat>
            <c:strRef>
              <c:f>'2.5.8'!$G$4:$G$21</c:f>
              <c:strCache>
                <c:ptCount val="18"/>
                <c:pt idx="0">
                  <c:v>I.17</c:v>
                </c:pt>
                <c:pt idx="2">
                  <c:v>III.17</c:v>
                </c:pt>
                <c:pt idx="4">
                  <c:v>I.18</c:v>
                </c:pt>
                <c:pt idx="6">
                  <c:v>III.18</c:v>
                </c:pt>
                <c:pt idx="8">
                  <c:v>I.19</c:v>
                </c:pt>
                <c:pt idx="10">
                  <c:v>III.19</c:v>
                </c:pt>
                <c:pt idx="12">
                  <c:v>I.20</c:v>
                </c:pt>
                <c:pt idx="15">
                  <c:v>IV.20</c:v>
                </c:pt>
                <c:pt idx="17">
                  <c:v>II.21</c:v>
                </c:pt>
              </c:strCache>
            </c:strRef>
          </c:cat>
          <c:val>
            <c:numRef>
              <c:f>'2.5.8'!$B$4:$B$21</c:f>
              <c:numCache>
                <c:formatCode>0.0</c:formatCode>
                <c:ptCount val="18"/>
                <c:pt idx="0">
                  <c:v>-0.08</c:v>
                </c:pt>
                <c:pt idx="1">
                  <c:v>0.6</c:v>
                </c:pt>
                <c:pt idx="2">
                  <c:v>1.4</c:v>
                </c:pt>
                <c:pt idx="3">
                  <c:v>0.1</c:v>
                </c:pt>
                <c:pt idx="4">
                  <c:v>0.3</c:v>
                </c:pt>
                <c:pt idx="5">
                  <c:v>-0.2</c:v>
                </c:pt>
                <c:pt idx="6">
                  <c:v>0.6</c:v>
                </c:pt>
                <c:pt idx="7">
                  <c:v>2.2999999999999998</c:v>
                </c:pt>
                <c:pt idx="8">
                  <c:v>1.5</c:v>
                </c:pt>
                <c:pt idx="9">
                  <c:v>1.57</c:v>
                </c:pt>
                <c:pt idx="10">
                  <c:v>0.9</c:v>
                </c:pt>
                <c:pt idx="11">
                  <c:v>1.3</c:v>
                </c:pt>
                <c:pt idx="12">
                  <c:v>1.3</c:v>
                </c:pt>
                <c:pt idx="13">
                  <c:v>-1.2</c:v>
                </c:pt>
                <c:pt idx="14">
                  <c:v>-1.6</c:v>
                </c:pt>
                <c:pt idx="15">
                  <c:v>2.2999999999999998</c:v>
                </c:pt>
                <c:pt idx="16">
                  <c:v>0.2</c:v>
                </c:pt>
                <c:pt idx="17">
                  <c:v>1.75</c:v>
                </c:pt>
              </c:numCache>
            </c:numRef>
          </c:val>
          <c:smooth val="0"/>
          <c:extLst>
            <c:ext xmlns:c16="http://schemas.microsoft.com/office/drawing/2014/chart" uri="{C3380CC4-5D6E-409C-BE32-E72D297353CC}">
              <c16:uniqueId val="{00000000-EEC6-4CF7-BBD4-AE1F7924A4AE}"/>
            </c:ext>
          </c:extLst>
        </c:ser>
        <c:dLbls>
          <c:showLegendKey val="0"/>
          <c:showVal val="0"/>
          <c:showCatName val="0"/>
          <c:showSerName val="0"/>
          <c:showPercent val="0"/>
          <c:showBubbleSize val="0"/>
        </c:dLbls>
        <c:marker val="1"/>
        <c:smooth val="0"/>
        <c:axId val="133044096"/>
        <c:axId val="133045632"/>
      </c:lineChart>
      <c:catAx>
        <c:axId val="133044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3045632"/>
        <c:crosses val="autoZero"/>
        <c:auto val="1"/>
        <c:lblAlgn val="ctr"/>
        <c:lblOffset val="100"/>
        <c:tickMarkSkip val="4"/>
        <c:noMultiLvlLbl val="0"/>
      </c:catAx>
      <c:valAx>
        <c:axId val="133045632"/>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30440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303350827033356E-3"/>
          <c:y val="0.75073145143561404"/>
          <c:w val="0.99169664917296663"/>
          <c:h val="0.2479338141489487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'2.5.9'!$B$1</c:f>
              <c:strCache>
                <c:ptCount val="1"/>
                <c:pt idx="0">
                  <c:v>Валовий зовнішній борг, у % до ВВП </c:v>
                </c:pt>
              </c:strCache>
            </c:strRef>
          </c:tx>
          <c:spPr>
            <a:ln w="25400" cap="rnd" cmpd="sng">
              <a:solidFill>
                <a:srgbClr val="057D46"/>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'2.5.9'!$B$4:$B$21</c:f>
              <c:numCache>
                <c:formatCode>General</c:formatCode>
                <c:ptCount val="18"/>
                <c:pt idx="0">
                  <c:v>115.6</c:v>
                </c:pt>
                <c:pt idx="1">
                  <c:v>112.4</c:v>
                </c:pt>
                <c:pt idx="2">
                  <c:v>108.5</c:v>
                </c:pt>
                <c:pt idx="3">
                  <c:v>102.9</c:v>
                </c:pt>
                <c:pt idx="4">
                  <c:v>99.1</c:v>
                </c:pt>
                <c:pt idx="5">
                  <c:v>93.2</c:v>
                </c:pt>
                <c:pt idx="6">
                  <c:v>90.5</c:v>
                </c:pt>
                <c:pt idx="7">
                  <c:v>87.8</c:v>
                </c:pt>
                <c:pt idx="8">
                  <c:v>84.5</c:v>
                </c:pt>
                <c:pt idx="9">
                  <c:v>83.1</c:v>
                </c:pt>
                <c:pt idx="10">
                  <c:v>80.7</c:v>
                </c:pt>
                <c:pt idx="11">
                  <c:v>78.5</c:v>
                </c:pt>
                <c:pt idx="12">
                  <c:v>75.3</c:v>
                </c:pt>
                <c:pt idx="13">
                  <c:v>78.099999999999994</c:v>
                </c:pt>
                <c:pt idx="14">
                  <c:v>79.099999999999994</c:v>
                </c:pt>
                <c:pt idx="15">
                  <c:v>81.3</c:v>
                </c:pt>
                <c:pt idx="16">
                  <c:v>78.599999999999994</c:v>
                </c:pt>
              </c:numCache>
            </c:numRef>
          </c:val>
          <c:smooth val="0"/>
          <c:extLst>
            <c:ext xmlns:c16="http://schemas.microsoft.com/office/drawing/2014/chart" uri="{C3380CC4-5D6E-409C-BE32-E72D297353CC}">
              <c16:uniqueId val="{00000000-C7C8-4CC7-9BAE-7BBAE2B1BA95}"/>
            </c:ext>
          </c:extLst>
        </c:ser>
        <c:ser>
          <c:idx val="1"/>
          <c:order val="1"/>
          <c:tx>
            <c:strRef>
              <c:f>'2.5.9'!$C$1</c:f>
              <c:strCache>
                <c:ptCount val="1"/>
                <c:pt idx="0">
                  <c:v>Короткостроковий борг, у % ВВП</c:v>
                </c:pt>
              </c:strCache>
            </c:strRef>
          </c:tx>
          <c:spPr>
            <a:ln w="25400" cap="rnd" cmpd="sng">
              <a:solidFill>
                <a:srgbClr val="91C864"/>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'2.5.9'!$C$4:$C$21</c:f>
              <c:numCache>
                <c:formatCode>0.0</c:formatCode>
                <c:ptCount val="18"/>
                <c:pt idx="0">
                  <c:v>47.2</c:v>
                </c:pt>
                <c:pt idx="1">
                  <c:v>45.9</c:v>
                </c:pt>
                <c:pt idx="2">
                  <c:v>44.1</c:v>
                </c:pt>
                <c:pt idx="3">
                  <c:v>41.3</c:v>
                </c:pt>
                <c:pt idx="4">
                  <c:v>39.700000000000003</c:v>
                </c:pt>
                <c:pt idx="5">
                  <c:v>38.299999999999997</c:v>
                </c:pt>
                <c:pt idx="6">
                  <c:v>38.6</c:v>
                </c:pt>
                <c:pt idx="7">
                  <c:v>34.4</c:v>
                </c:pt>
                <c:pt idx="8">
                  <c:v>33.4</c:v>
                </c:pt>
                <c:pt idx="9">
                  <c:v>33.200000000000003</c:v>
                </c:pt>
                <c:pt idx="10">
                  <c:v>32.299999999999997</c:v>
                </c:pt>
                <c:pt idx="11">
                  <c:v>31.2</c:v>
                </c:pt>
                <c:pt idx="12">
                  <c:v>29.3</c:v>
                </c:pt>
                <c:pt idx="13">
                  <c:v>29</c:v>
                </c:pt>
                <c:pt idx="14">
                  <c:v>29.9</c:v>
                </c:pt>
                <c:pt idx="15">
                  <c:v>31.4</c:v>
                </c:pt>
                <c:pt idx="16">
                  <c:v>30.3</c:v>
                </c:pt>
              </c:numCache>
            </c:numRef>
          </c:val>
          <c:smooth val="0"/>
          <c:extLst>
            <c:ext xmlns:c16="http://schemas.microsoft.com/office/drawing/2014/chart" uri="{C3380CC4-5D6E-409C-BE32-E72D297353CC}">
              <c16:uniqueId val="{00000001-C7C8-4CC7-9BAE-7BBAE2B1BA95}"/>
            </c:ext>
          </c:extLst>
        </c:ser>
        <c:ser>
          <c:idx val="2"/>
          <c:order val="2"/>
          <c:tx>
            <c:strRef>
              <c:f>'2.5.9'!$D$1</c:f>
              <c:strCache>
                <c:ptCount val="1"/>
                <c:pt idx="0">
                  <c:v>Короткостроковий борг, у % до валового</c:v>
                </c:pt>
              </c:strCache>
            </c:strRef>
          </c:tx>
          <c:spPr>
            <a:ln w="25400" cap="rnd" cmpd="sng">
              <a:solidFill>
                <a:srgbClr val="7D0532"/>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'2.5.9'!$D$4:$D$21</c:f>
              <c:numCache>
                <c:formatCode>0.0</c:formatCode>
                <c:ptCount val="18"/>
                <c:pt idx="0">
                  <c:v>40.799999999999997</c:v>
                </c:pt>
                <c:pt idx="1">
                  <c:v>40.9</c:v>
                </c:pt>
                <c:pt idx="2">
                  <c:v>40.6</c:v>
                </c:pt>
                <c:pt idx="3">
                  <c:v>40.200000000000003</c:v>
                </c:pt>
                <c:pt idx="4">
                  <c:v>40.1</c:v>
                </c:pt>
                <c:pt idx="5">
                  <c:v>41.1</c:v>
                </c:pt>
                <c:pt idx="6">
                  <c:v>42.7</c:v>
                </c:pt>
                <c:pt idx="7">
                  <c:v>39.200000000000003</c:v>
                </c:pt>
                <c:pt idx="8">
                  <c:v>39.5</c:v>
                </c:pt>
                <c:pt idx="9">
                  <c:v>40</c:v>
                </c:pt>
                <c:pt idx="10">
                  <c:v>40</c:v>
                </c:pt>
                <c:pt idx="11">
                  <c:v>39.700000000000003</c:v>
                </c:pt>
                <c:pt idx="12">
                  <c:v>38.799999999999997</c:v>
                </c:pt>
                <c:pt idx="13">
                  <c:v>37.1</c:v>
                </c:pt>
                <c:pt idx="14">
                  <c:v>37.799999999999997</c:v>
                </c:pt>
                <c:pt idx="15">
                  <c:v>38.6</c:v>
                </c:pt>
                <c:pt idx="16">
                  <c:v>38.6</c:v>
                </c:pt>
              </c:numCache>
            </c:numRef>
          </c:val>
          <c:smooth val="0"/>
          <c:extLst>
            <c:ext xmlns:c16="http://schemas.microsoft.com/office/drawing/2014/chart" uri="{C3380CC4-5D6E-409C-BE32-E72D297353CC}">
              <c16:uniqueId val="{00000002-C7C8-4CC7-9BAE-7BBAE2B1BA95}"/>
            </c:ext>
          </c:extLst>
        </c:ser>
        <c:ser>
          <c:idx val="3"/>
          <c:order val="3"/>
          <c:tx>
            <c:strRef>
              <c:f>'2.5.9'!$E$1</c:f>
              <c:strCache>
                <c:ptCount val="1"/>
                <c:pt idx="0">
                  <c:v>Резерви у % від мін. рівня за композ. критерієм МВФ</c:v>
                </c:pt>
              </c:strCache>
            </c:strRef>
          </c:tx>
          <c:spPr>
            <a:ln w="25400" cap="rnd" cmpd="sng">
              <a:solidFill>
                <a:srgbClr val="DC4B64"/>
              </a:solidFill>
              <a:prstDash val="solid"/>
              <a:round/>
            </a:ln>
            <a:effectLst/>
          </c:spPr>
          <c:marker>
            <c:symbol val="none"/>
          </c:marker>
          <c:cat>
            <c:strRef>
              <c:f>'2.5.9'!$G$4:$G$21</c:f>
              <c:strCache>
                <c:ptCount val="18"/>
                <c:pt idx="0">
                  <c:v>I.17</c:v>
                </c:pt>
                <c:pt idx="2">
                  <c:v>III.17</c:v>
                </c:pt>
                <c:pt idx="4">
                  <c:v>I.18</c:v>
                </c:pt>
                <c:pt idx="6">
                  <c:v>III.18</c:v>
                </c:pt>
                <c:pt idx="8">
                  <c:v>I.19</c:v>
                </c:pt>
                <c:pt idx="10">
                  <c:v>III.19</c:v>
                </c:pt>
                <c:pt idx="12">
                  <c:v>I.20</c:v>
                </c:pt>
                <c:pt idx="14">
                  <c:v>III.20</c:v>
                </c:pt>
                <c:pt idx="17">
                  <c:v>II.21</c:v>
                </c:pt>
              </c:strCache>
            </c:strRef>
          </c:cat>
          <c:val>
            <c:numRef>
              <c:f>'2.5.9'!$E$4:$E$21</c:f>
              <c:numCache>
                <c:formatCode>0.0</c:formatCode>
                <c:ptCount val="18"/>
                <c:pt idx="0">
                  <c:v>54.7</c:v>
                </c:pt>
                <c:pt idx="1">
                  <c:v>64</c:v>
                </c:pt>
                <c:pt idx="2">
                  <c:v>65.2</c:v>
                </c:pt>
                <c:pt idx="3">
                  <c:v>66.099999999999994</c:v>
                </c:pt>
                <c:pt idx="4">
                  <c:v>63.9</c:v>
                </c:pt>
                <c:pt idx="5">
                  <c:v>63</c:v>
                </c:pt>
                <c:pt idx="6">
                  <c:v>57.7</c:v>
                </c:pt>
                <c:pt idx="7">
                  <c:v>72.900000000000006</c:v>
                </c:pt>
                <c:pt idx="8">
                  <c:v>72.400000000000006</c:v>
                </c:pt>
                <c:pt idx="9">
                  <c:v>71</c:v>
                </c:pt>
                <c:pt idx="10">
                  <c:v>71.5</c:v>
                </c:pt>
                <c:pt idx="11">
                  <c:v>81.8</c:v>
                </c:pt>
                <c:pt idx="12">
                  <c:v>82.3</c:v>
                </c:pt>
                <c:pt idx="13">
                  <c:v>93.6</c:v>
                </c:pt>
                <c:pt idx="14">
                  <c:v>87.1</c:v>
                </c:pt>
                <c:pt idx="15">
                  <c:v>91.8</c:v>
                </c:pt>
                <c:pt idx="16">
                  <c:v>86.7</c:v>
                </c:pt>
                <c:pt idx="17" formatCode="General">
                  <c:v>90.1</c:v>
                </c:pt>
              </c:numCache>
            </c:numRef>
          </c:val>
          <c:smooth val="0"/>
          <c:extLst>
            <c:ext xmlns:c16="http://schemas.microsoft.com/office/drawing/2014/chart" uri="{C3380CC4-5D6E-409C-BE32-E72D297353CC}">
              <c16:uniqueId val="{00000003-C7C8-4CC7-9BAE-7BBAE2B1BA95}"/>
            </c:ext>
          </c:extLst>
        </c:ser>
        <c:ser>
          <c:idx val="4"/>
          <c:order val="4"/>
          <c:tx>
            <c:strRef>
              <c:f>'2.5.9'!$F$1</c:f>
              <c:strCache>
                <c:ptCount val="1"/>
                <c:pt idx="0">
                  <c:v>Відкритість економіки, %</c:v>
                </c:pt>
              </c:strCache>
            </c:strRef>
          </c:tx>
          <c:spPr>
            <a:ln w="25400" cap="rnd" cmpd="sng">
              <a:solidFill>
                <a:srgbClr val="005591"/>
              </a:solidFill>
              <a:prstDash val="solid"/>
              <a:round/>
            </a:ln>
            <a:effectLst/>
          </c:spPr>
          <c:marker>
            <c:symbol val="none"/>
          </c:marker>
          <c:cat>
            <c:strRef>
              <c:f>'2.5.9'!$A$4:$A$21</c:f>
              <c:strCache>
                <c:ptCount val="1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І.21</c:v>
                </c:pt>
                <c:pt idx="17">
                  <c:v>II.21</c:v>
                </c:pt>
              </c:strCache>
            </c:strRef>
          </c:cat>
          <c:val>
            <c:numRef>
              <c:f>'2.5.9'!$F$4:$F$21</c:f>
              <c:numCache>
                <c:formatCode>0.0</c:formatCode>
                <c:ptCount val="18"/>
                <c:pt idx="0">
                  <c:v>106.5</c:v>
                </c:pt>
                <c:pt idx="1">
                  <c:v>107</c:v>
                </c:pt>
                <c:pt idx="2">
                  <c:v>105</c:v>
                </c:pt>
                <c:pt idx="3">
                  <c:v>103.9</c:v>
                </c:pt>
                <c:pt idx="4">
                  <c:v>102.8</c:v>
                </c:pt>
                <c:pt idx="5">
                  <c:v>101</c:v>
                </c:pt>
                <c:pt idx="6">
                  <c:v>100.5</c:v>
                </c:pt>
                <c:pt idx="7">
                  <c:v>99.3</c:v>
                </c:pt>
                <c:pt idx="8">
                  <c:v>98</c:v>
                </c:pt>
                <c:pt idx="9">
                  <c:v>97</c:v>
                </c:pt>
                <c:pt idx="10">
                  <c:v>94.1</c:v>
                </c:pt>
                <c:pt idx="11">
                  <c:v>90.1</c:v>
                </c:pt>
                <c:pt idx="12">
                  <c:v>87.5</c:v>
                </c:pt>
                <c:pt idx="13">
                  <c:v>83.6</c:v>
                </c:pt>
                <c:pt idx="14">
                  <c:v>80.8</c:v>
                </c:pt>
                <c:pt idx="15">
                  <c:v>80</c:v>
                </c:pt>
                <c:pt idx="16">
                  <c:v>80.099999999999994</c:v>
                </c:pt>
              </c:numCache>
            </c:numRef>
          </c:val>
          <c:smooth val="0"/>
          <c:extLst>
            <c:ext xmlns:c16="http://schemas.microsoft.com/office/drawing/2014/chart" uri="{C3380CC4-5D6E-409C-BE32-E72D297353CC}">
              <c16:uniqueId val="{00000004-C7C8-4CC7-9BAE-7BBAE2B1BA95}"/>
            </c:ext>
          </c:extLst>
        </c:ser>
        <c:dLbls>
          <c:showLegendKey val="0"/>
          <c:showVal val="0"/>
          <c:showCatName val="0"/>
          <c:showSerName val="0"/>
          <c:showPercent val="0"/>
          <c:showBubbleSize val="0"/>
        </c:dLbls>
        <c:smooth val="0"/>
        <c:axId val="136996352"/>
        <c:axId val="136997888"/>
      </c:lineChart>
      <c:catAx>
        <c:axId val="136996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6997888"/>
        <c:crosses val="autoZero"/>
        <c:auto val="1"/>
        <c:lblAlgn val="ctr"/>
        <c:lblOffset val="100"/>
        <c:tickMarkSkip val="4"/>
        <c:noMultiLvlLbl val="0"/>
      </c:catAx>
      <c:valAx>
        <c:axId val="136997888"/>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69963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258535629104453E-3"/>
          <c:y val="0.69982856793243853"/>
          <c:w val="0.99433116565944857"/>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200868857946421E-2"/>
          <c:w val="0.96280991735537191"/>
          <c:h val="0.86462867231223184"/>
        </c:manualLayout>
      </c:layout>
      <c:barChart>
        <c:barDir val="col"/>
        <c:grouping val="clustered"/>
        <c:varyColors val="0"/>
        <c:ser>
          <c:idx val="0"/>
          <c:order val="0"/>
          <c:tx>
            <c:strRef>
              <c:f>'В.4.1'!$B$1</c:f>
              <c:strCache>
                <c:ptCount val="1"/>
                <c:pt idx="0">
                  <c:v>1 оцінка</c:v>
                </c:pt>
              </c:strCache>
            </c:strRef>
          </c:tx>
          <c:spPr>
            <a:solidFill>
              <a:srgbClr val="057D46"/>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'В.4.1'!$B$4:$B$8</c:f>
              <c:numCache>
                <c:formatCode>General</c:formatCode>
                <c:ptCount val="5"/>
                <c:pt idx="0">
                  <c:v>22.209</c:v>
                </c:pt>
                <c:pt idx="1">
                  <c:v>12.263</c:v>
                </c:pt>
                <c:pt idx="2">
                  <c:v>17.495000000000001</c:v>
                </c:pt>
                <c:pt idx="3">
                  <c:v>24.623000000000001</c:v>
                </c:pt>
                <c:pt idx="4">
                  <c:v>14.834</c:v>
                </c:pt>
              </c:numCache>
            </c:numRef>
          </c:val>
          <c:extLst>
            <c:ext xmlns:c16="http://schemas.microsoft.com/office/drawing/2014/chart" uri="{C3380CC4-5D6E-409C-BE32-E72D297353CC}">
              <c16:uniqueId val="{00000000-88E2-424B-8DE7-14D2CB54764A}"/>
            </c:ext>
          </c:extLst>
        </c:ser>
        <c:ser>
          <c:idx val="1"/>
          <c:order val="1"/>
          <c:tx>
            <c:strRef>
              <c:f>'В.4.1'!$C$1</c:f>
              <c:strCache>
                <c:ptCount val="1"/>
                <c:pt idx="0">
                  <c:v>2 оцінка</c:v>
                </c:pt>
              </c:strCache>
            </c:strRef>
          </c:tx>
          <c:spPr>
            <a:solidFill>
              <a:srgbClr val="91C864"/>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'В.4.1'!$C$4:$C$8</c:f>
              <c:numCache>
                <c:formatCode>General</c:formatCode>
                <c:ptCount val="5"/>
                <c:pt idx="0">
                  <c:v>7.3540000000000001</c:v>
                </c:pt>
                <c:pt idx="1">
                  <c:v>8.8330000000000002</c:v>
                </c:pt>
                <c:pt idx="2">
                  <c:v>14.763999999999999</c:v>
                </c:pt>
                <c:pt idx="3">
                  <c:v>11.013999999999999</c:v>
                </c:pt>
                <c:pt idx="4">
                  <c:v>13.797000000000001</c:v>
                </c:pt>
              </c:numCache>
            </c:numRef>
          </c:val>
          <c:extLst>
            <c:ext xmlns:c16="http://schemas.microsoft.com/office/drawing/2014/chart" uri="{C3380CC4-5D6E-409C-BE32-E72D297353CC}">
              <c16:uniqueId val="{00000001-88E2-424B-8DE7-14D2CB54764A}"/>
            </c:ext>
          </c:extLst>
        </c:ser>
        <c:ser>
          <c:idx val="2"/>
          <c:order val="2"/>
          <c:tx>
            <c:strRef>
              <c:f>'В.4.1'!$D$1</c:f>
              <c:strCache>
                <c:ptCount val="1"/>
                <c:pt idx="0">
                  <c:v>3 оцінка</c:v>
                </c:pt>
              </c:strCache>
            </c:strRef>
          </c:tx>
          <c:spPr>
            <a:solidFill>
              <a:srgbClr val="7D0532"/>
            </a:solidFill>
            <a:ln w="25400">
              <a:noFill/>
            </a:ln>
          </c:spPr>
          <c:invertIfNegative val="0"/>
          <c:cat>
            <c:numRef>
              <c:f>'В.4.1'!$A$4:$A$8</c:f>
              <c:numCache>
                <c:formatCode>General</c:formatCode>
                <c:ptCount val="5"/>
                <c:pt idx="0">
                  <c:v>2015</c:v>
                </c:pt>
                <c:pt idx="1">
                  <c:v>2016</c:v>
                </c:pt>
                <c:pt idx="2">
                  <c:v>2017</c:v>
                </c:pt>
                <c:pt idx="3">
                  <c:v>2018</c:v>
                </c:pt>
                <c:pt idx="4">
                  <c:v>2019</c:v>
                </c:pt>
              </c:numCache>
            </c:numRef>
          </c:cat>
          <c:val>
            <c:numRef>
              <c:f>'В.4.1'!$D$4:$D$8</c:f>
              <c:numCache>
                <c:formatCode>General</c:formatCode>
                <c:ptCount val="5"/>
                <c:pt idx="0">
                  <c:v>6.9020000000000001</c:v>
                </c:pt>
                <c:pt idx="1">
                  <c:v>10.949</c:v>
                </c:pt>
                <c:pt idx="2">
                  <c:v>11.843999999999999</c:v>
                </c:pt>
                <c:pt idx="3">
                  <c:v>11.385</c:v>
                </c:pt>
                <c:pt idx="4">
                  <c:v>-3.9449999999999998</c:v>
                </c:pt>
              </c:numCache>
            </c:numRef>
          </c:val>
          <c:extLst>
            <c:ext xmlns:c16="http://schemas.microsoft.com/office/drawing/2014/chart" uri="{C3380CC4-5D6E-409C-BE32-E72D297353CC}">
              <c16:uniqueId val="{00000002-88E2-424B-8DE7-14D2CB54764A}"/>
            </c:ext>
          </c:extLst>
        </c:ser>
        <c:dLbls>
          <c:showLegendKey val="0"/>
          <c:showVal val="0"/>
          <c:showCatName val="0"/>
          <c:showSerName val="0"/>
          <c:showPercent val="0"/>
          <c:showBubbleSize val="0"/>
        </c:dLbls>
        <c:gapWidth val="50"/>
        <c:overlap val="-27"/>
        <c:axId val="136767360"/>
        <c:axId val="136768896"/>
      </c:barChart>
      <c:catAx>
        <c:axId val="136767360"/>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6768896"/>
        <c:crosses val="autoZero"/>
        <c:auto val="1"/>
        <c:lblAlgn val="ctr"/>
        <c:lblOffset val="100"/>
        <c:noMultiLvlLbl val="0"/>
      </c:catAx>
      <c:valAx>
        <c:axId val="13676889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ln w="6350">
            <a:noFill/>
          </a:ln>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6767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8946430876468319"/>
          <c:w val="0.92561983471074383"/>
          <c:h val="9.1703110881631633E-2"/>
        </c:manualLayout>
      </c:layout>
      <c:overlay val="0"/>
      <c:spPr>
        <a:noFill/>
        <a:ln w="25400">
          <a:noFill/>
        </a:ln>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4886666626192755E-3"/>
          <c:w val="0.53719008264462809"/>
          <c:h val="0.91121478563272029"/>
        </c:manualLayout>
      </c:layout>
      <c:doughnutChart>
        <c:varyColors val="1"/>
        <c:ser>
          <c:idx val="0"/>
          <c:order val="0"/>
          <c:dPt>
            <c:idx val="0"/>
            <c:bubble3D val="0"/>
            <c:spPr>
              <a:solidFill>
                <a:srgbClr val="057D4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1-5319-46D9-A5C5-D5C4463BC7A2}"/>
              </c:ext>
            </c:extLst>
          </c:dPt>
          <c:dPt>
            <c:idx val="1"/>
            <c:bubble3D val="0"/>
            <c:spPr>
              <a:solidFill>
                <a:srgbClr val="91C8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3-5319-46D9-A5C5-D5C4463BC7A2}"/>
              </c:ext>
            </c:extLst>
          </c:dPt>
          <c:dPt>
            <c:idx val="2"/>
            <c:bubble3D val="0"/>
            <c:spPr>
              <a:solidFill>
                <a:srgbClr val="7D0532"/>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5-5319-46D9-A5C5-D5C4463BC7A2}"/>
              </c:ext>
            </c:extLst>
          </c:dPt>
          <c:dPt>
            <c:idx val="3"/>
            <c:bubble3D val="0"/>
            <c:spPr>
              <a:solidFill>
                <a:srgbClr val="DC4B64"/>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7-5319-46D9-A5C5-D5C4463BC7A2}"/>
              </c:ext>
            </c:extLst>
          </c:dPt>
          <c:dPt>
            <c:idx val="4"/>
            <c:bubble3D val="0"/>
            <c:spPr>
              <a:solidFill>
                <a:srgbClr val="005591"/>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9-5319-46D9-A5C5-D5C4463BC7A2}"/>
              </c:ext>
            </c:extLst>
          </c:dPt>
          <c:dPt>
            <c:idx val="5"/>
            <c:bubble3D val="0"/>
            <c:spPr>
              <a:solidFill>
                <a:srgbClr val="46AFE6"/>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B-5319-46D9-A5C5-D5C4463BC7A2}"/>
              </c:ext>
            </c:extLst>
          </c:dPt>
          <c:dPt>
            <c:idx val="6"/>
            <c:bubble3D val="0"/>
            <c:spPr>
              <a:solidFill>
                <a:srgbClr val="505050"/>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D-5319-46D9-A5C5-D5C4463BC7A2}"/>
              </c:ext>
            </c:extLst>
          </c:dPt>
          <c:dPt>
            <c:idx val="7"/>
            <c:bubble3D val="0"/>
            <c:spPr>
              <a:solidFill>
                <a:srgbClr val="8C969B"/>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0F-5319-46D9-A5C5-D5C4463BC7A2}"/>
              </c:ext>
            </c:extLst>
          </c:dPt>
          <c:dPt>
            <c:idx val="8"/>
            <c:bubble3D val="0"/>
            <c:spPr>
              <a:solidFill>
                <a:srgbClr val="057D46">
                  <a:alpha val="50000"/>
                </a:srgbClr>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1-5319-46D9-A5C5-D5C4463BC7A2}"/>
              </c:ext>
            </c:extLst>
          </c:dPt>
          <c:dPt>
            <c:idx val="9"/>
            <c:bubble3D val="0"/>
            <c:spPr>
              <a:solidFill>
                <a:schemeClr val="bg1">
                  <a:lumMod val="75000"/>
                  <a:alpha val="50000"/>
                </a:schemeClr>
              </a:solidFill>
              <a:ln w="19050">
                <a:noFill/>
              </a:ln>
              <a:effectLst/>
              <a:extLst>
                <a:ext uri="{91240B29-F687-4F45-9708-019B960494DF}">
                  <a14:hiddenLine xmlns:a14="http://schemas.microsoft.com/office/drawing/2010/main" w="19050">
                    <a:solidFill>
                      <a:sysClr val="window" lastClr="FFFFFF"/>
                    </a:solidFill>
                  </a14:hiddenLine>
                </a:ext>
              </a:extLst>
            </c:spPr>
            <c:extLst>
              <c:ext xmlns:c16="http://schemas.microsoft.com/office/drawing/2014/chart" uri="{C3380CC4-5D6E-409C-BE32-E72D297353CC}">
                <c16:uniqueId val="{00000013-5319-46D9-A5C5-D5C4463BC7A2}"/>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5319-46D9-A5C5-D5C4463BC7A2}"/>
                </c:ext>
              </c:extLst>
            </c:dLbl>
            <c:dLbl>
              <c:idx val="2"/>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5319-46D9-A5C5-D5C4463BC7A2}"/>
                </c:ext>
              </c:extLst>
            </c:dLbl>
            <c:dLbl>
              <c:idx val="4"/>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319-46D9-A5C5-D5C4463BC7A2}"/>
                </c:ext>
              </c:extLst>
            </c:dLbl>
            <c:dLbl>
              <c:idx val="5"/>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B-5319-46D9-A5C5-D5C4463BC7A2}"/>
                </c:ext>
              </c:extLst>
            </c:dLbl>
            <c:dLbl>
              <c:idx val="6"/>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D-5319-46D9-A5C5-D5C4463BC7A2}"/>
                </c:ext>
              </c:extLst>
            </c:dLbl>
            <c:dLbl>
              <c:idx val="9"/>
              <c:delete val="1"/>
              <c:extLst>
                <c:ext xmlns:c15="http://schemas.microsoft.com/office/drawing/2012/chart" uri="{CE6537A1-D6FC-4f65-9D91-7224C49458BB}"/>
                <c:ext xmlns:c16="http://schemas.microsoft.com/office/drawing/2014/chart" uri="{C3380CC4-5D6E-409C-BE32-E72D297353CC}">
                  <c16:uniqueId val="{00000013-5319-46D9-A5C5-D5C4463BC7A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'B.4.2'!$A$4:$A$13</c:f>
              <c:strCache>
                <c:ptCount val="10"/>
                <c:pt idx="0">
                  <c:v>Оптова й роздрібна торгівля</c:v>
                </c:pt>
                <c:pt idx="1">
                  <c:v>Добувна промисловість</c:v>
                </c:pt>
                <c:pt idx="2">
                  <c:v>Фінансова та страхова діяльність</c:v>
                </c:pt>
                <c:pt idx="3">
                  <c:v>Операції з нерухомим майном</c:v>
                </c:pt>
                <c:pt idx="4">
                  <c:v>Харчова промисловість</c:v>
                </c:pt>
                <c:pt idx="5">
                  <c:v>Металургія</c:v>
                </c:pt>
                <c:pt idx="6">
                  <c:v>Інформація та телекомунікації</c:v>
                </c:pt>
                <c:pt idx="7">
                  <c:v>Електроенергетика</c:v>
                </c:pt>
                <c:pt idx="8">
                  <c:v>Професійна, наукова та технічна діяльність</c:v>
                </c:pt>
                <c:pt idx="9">
                  <c:v>Інші</c:v>
                </c:pt>
              </c:strCache>
            </c:strRef>
          </c:cat>
          <c:val>
            <c:numRef>
              <c:f>'B.4.2'!$D$4:$D$13</c:f>
              <c:numCache>
                <c:formatCode>0.0</c:formatCode>
                <c:ptCount val="10"/>
                <c:pt idx="0">
                  <c:v>15.5</c:v>
                </c:pt>
                <c:pt idx="1">
                  <c:v>12.3</c:v>
                </c:pt>
                <c:pt idx="2">
                  <c:v>11.6</c:v>
                </c:pt>
                <c:pt idx="3">
                  <c:v>9.1</c:v>
                </c:pt>
                <c:pt idx="4">
                  <c:v>8</c:v>
                </c:pt>
                <c:pt idx="5">
                  <c:v>7.4</c:v>
                </c:pt>
                <c:pt idx="6">
                  <c:v>7.3</c:v>
                </c:pt>
                <c:pt idx="7">
                  <c:v>5.9</c:v>
                </c:pt>
                <c:pt idx="8">
                  <c:v>4.2</c:v>
                </c:pt>
                <c:pt idx="9" formatCode="General">
                  <c:v>18.600000000000001</c:v>
                </c:pt>
              </c:numCache>
            </c:numRef>
          </c:val>
          <c:extLst>
            <c:ext xmlns:c16="http://schemas.microsoft.com/office/drawing/2014/chart" uri="{C3380CC4-5D6E-409C-BE32-E72D297353CC}">
              <c16:uniqueId val="{00000014-5319-46D9-A5C5-D5C4463BC7A2}"/>
            </c:ext>
          </c:extLst>
        </c:ser>
        <c:dLbls>
          <c:showLegendKey val="0"/>
          <c:showVal val="0"/>
          <c:showCatName val="0"/>
          <c:showSerName val="0"/>
          <c:showPercent val="0"/>
          <c:showBubbleSize val="0"/>
          <c:showLeaderLines val="1"/>
        </c:dLbls>
        <c:firstSliceAng val="0"/>
        <c:holeSize val="60"/>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50413223140495866"/>
          <c:y val="2.1028033514601238E-2"/>
          <c:w val="0.49173553719008267"/>
          <c:h val="0.978971966485398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clustered"/>
        <c:varyColors val="0"/>
        <c:ser>
          <c:idx val="0"/>
          <c:order val="0"/>
          <c:tx>
            <c:strRef>
              <c:f>'B.4.3'!$A$5</c:f>
              <c:strCache>
                <c:ptCount val="1"/>
                <c:pt idx="0">
                  <c:v>Попередня оцінка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9.42741302007822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0F-4116-9EFB-541550FF28E5}"/>
                </c:ext>
              </c:extLst>
            </c:dLbl>
            <c:dLbl>
              <c:idx val="3"/>
              <c:layout>
                <c:manualLayout>
                  <c:x val="0"/>
                  <c:y val="9.3572689617183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F-4116-9EFB-541550FF28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'B.4.3'!$D$1:$G$2</c:f>
              <c:multiLvlStrCache>
                <c:ptCount val="4"/>
                <c:lvl>
                  <c:pt idx="0">
                    <c:v>IV.20</c:v>
                  </c:pt>
                  <c:pt idx="1">
                    <c:v>I.21</c:v>
                  </c:pt>
                  <c:pt idx="2">
                    <c:v>IV.20</c:v>
                  </c:pt>
                  <c:pt idx="3">
                    <c:v>I.21</c:v>
                  </c:pt>
                </c:lvl>
                <c:lvl>
                  <c:pt idx="0">
                    <c:v>Поточний рахунок</c:v>
                  </c:pt>
                  <c:pt idx="2">
                    <c:v>ПІІ (пасиви)</c:v>
                  </c:pt>
                </c:lvl>
              </c:multiLvlStrCache>
            </c:multiLvlStrRef>
          </c:cat>
          <c:val>
            <c:numRef>
              <c:f>'B.4.3'!$D$5:$G$5</c:f>
              <c:numCache>
                <c:formatCode>0.0</c:formatCode>
                <c:ptCount val="4"/>
                <c:pt idx="0">
                  <c:v>1.48</c:v>
                </c:pt>
                <c:pt idx="1">
                  <c:v>0.28999999999999998</c:v>
                </c:pt>
                <c:pt idx="2">
                  <c:v>-0.5</c:v>
                </c:pt>
                <c:pt idx="3">
                  <c:v>0.4</c:v>
                </c:pt>
              </c:numCache>
            </c:numRef>
          </c:val>
          <c:extLst>
            <c:ext xmlns:c16="http://schemas.microsoft.com/office/drawing/2014/chart" uri="{C3380CC4-5D6E-409C-BE32-E72D297353CC}">
              <c16:uniqueId val="{00000002-5B0F-4116-9EFB-541550FF28E5}"/>
            </c:ext>
          </c:extLst>
        </c:ser>
        <c:ser>
          <c:idx val="1"/>
          <c:order val="1"/>
          <c:tx>
            <c:strRef>
              <c:f>'B.4.3'!$A$6</c:f>
              <c:strCache>
                <c:ptCount val="1"/>
                <c:pt idx="0">
                  <c:v>Уточнена оцінка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layout>
                <c:manualLayout>
                  <c:x val="-1.5151340121941147E-16"/>
                  <c:y val="9.59792497370887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F-4116-9EFB-541550FF28E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'B.4.3'!$D$1:$G$2</c:f>
              <c:multiLvlStrCache>
                <c:ptCount val="4"/>
                <c:lvl>
                  <c:pt idx="0">
                    <c:v>IV.20</c:v>
                  </c:pt>
                  <c:pt idx="1">
                    <c:v>I.21</c:v>
                  </c:pt>
                  <c:pt idx="2">
                    <c:v>IV.20</c:v>
                  </c:pt>
                  <c:pt idx="3">
                    <c:v>I.21</c:v>
                  </c:pt>
                </c:lvl>
                <c:lvl>
                  <c:pt idx="0">
                    <c:v>Поточний рахунок</c:v>
                  </c:pt>
                  <c:pt idx="2">
                    <c:v>ПІІ (пасиви)</c:v>
                  </c:pt>
                </c:lvl>
              </c:multiLvlStrCache>
            </c:multiLvlStrRef>
          </c:cat>
          <c:val>
            <c:numRef>
              <c:f>'B.4.3'!$D$6:$G$6</c:f>
              <c:numCache>
                <c:formatCode>0.0</c:formatCode>
                <c:ptCount val="4"/>
                <c:pt idx="0">
                  <c:v>0.65</c:v>
                </c:pt>
                <c:pt idx="1">
                  <c:v>-1.05</c:v>
                </c:pt>
                <c:pt idx="2">
                  <c:v>0.34</c:v>
                </c:pt>
                <c:pt idx="3">
                  <c:v>1.67</c:v>
                </c:pt>
              </c:numCache>
            </c:numRef>
          </c:val>
          <c:extLst>
            <c:ext xmlns:c16="http://schemas.microsoft.com/office/drawing/2014/chart" uri="{C3380CC4-5D6E-409C-BE32-E72D297353CC}">
              <c16:uniqueId val="{00000004-5B0F-4116-9EFB-541550FF28E5}"/>
            </c:ext>
          </c:extLst>
        </c:ser>
        <c:dLbls>
          <c:showLegendKey val="0"/>
          <c:showVal val="0"/>
          <c:showCatName val="0"/>
          <c:showSerName val="0"/>
          <c:showPercent val="0"/>
          <c:showBubbleSize val="0"/>
        </c:dLbls>
        <c:gapWidth val="50"/>
        <c:overlap val="-27"/>
        <c:axId val="136932736"/>
        <c:axId val="136938624"/>
      </c:barChart>
      <c:catAx>
        <c:axId val="1369327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6938624"/>
        <c:crosses val="autoZero"/>
        <c:auto val="1"/>
        <c:lblAlgn val="ctr"/>
        <c:lblOffset val="100"/>
        <c:noMultiLvlLbl val="0"/>
      </c:catAx>
      <c:valAx>
        <c:axId val="136938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69327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8946431085783606"/>
          <c:w val="0.92561983471074383"/>
          <c:h val="9.170304100281247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Номінальна</c:v>
                </c:pt>
              </c:strCache>
            </c:strRef>
          </c:tx>
          <c:spPr>
            <a:ln w="25400" cmpd="sng">
              <a:solidFill>
                <a:srgbClr val="91C864"/>
              </a:solidFill>
              <a:prstDash val="solid"/>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'2.6.1'!$B$4:$B$58</c:f>
              <c:numCache>
                <c:formatCode>0.0</c:formatCode>
                <c:ptCount val="55"/>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pt idx="37">
                  <c:v>11</c:v>
                </c:pt>
                <c:pt idx="38">
                  <c:v>10.4</c:v>
                </c:pt>
                <c:pt idx="39">
                  <c:v>9.5</c:v>
                </c:pt>
                <c:pt idx="40">
                  <c:v>8</c:v>
                </c:pt>
                <c:pt idx="41">
                  <c:v>6.7</c:v>
                </c:pt>
                <c:pt idx="42">
                  <c:v>6</c:v>
                </c:pt>
                <c:pt idx="43">
                  <c:v>6</c:v>
                </c:pt>
                <c:pt idx="44">
                  <c:v>6</c:v>
                </c:pt>
                <c:pt idx="45">
                  <c:v>6</c:v>
                </c:pt>
                <c:pt idx="46">
                  <c:v>6</c:v>
                </c:pt>
                <c:pt idx="47">
                  <c:v>6</c:v>
                </c:pt>
                <c:pt idx="48">
                  <c:v>6</c:v>
                </c:pt>
                <c:pt idx="49">
                  <c:v>6</c:v>
                </c:pt>
                <c:pt idx="50">
                  <c:v>6.4</c:v>
                </c:pt>
                <c:pt idx="51">
                  <c:v>7</c:v>
                </c:pt>
                <c:pt idx="52">
                  <c:v>7.5</c:v>
                </c:pt>
                <c:pt idx="53">
                  <c:v>7.5</c:v>
                </c:pt>
                <c:pt idx="54">
                  <c:v>7.6</c:v>
                </c:pt>
              </c:numCache>
            </c:numRef>
          </c:val>
          <c:smooth val="0"/>
          <c:extLst>
            <c:ext xmlns:c16="http://schemas.microsoft.com/office/drawing/2014/chart" uri="{C3380CC4-5D6E-409C-BE32-E72D297353CC}">
              <c16:uniqueId val="{00000000-649A-9F4F-A431-47C2E67381DB}"/>
            </c:ext>
          </c:extLst>
        </c:ser>
        <c:ser>
          <c:idx val="1"/>
          <c:order val="1"/>
          <c:tx>
            <c:strRef>
              <c:f>'2.6.1'!$C$1</c:f>
              <c:strCache>
                <c:ptCount val="1"/>
                <c:pt idx="0">
                  <c:v>Реальна, ex ante*</c:v>
                </c:pt>
              </c:strCache>
            </c:strRef>
          </c:tx>
          <c:spPr>
            <a:ln w="25400" cmpd="sng">
              <a:solidFill>
                <a:srgbClr val="057D46"/>
              </a:solidFill>
              <a:prstDash val="solid"/>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'2.6.1'!$C$4:$C$58</c:f>
              <c:numCache>
                <c:formatCode>0.0</c:formatCode>
                <c:ptCount val="55"/>
                <c:pt idx="0">
                  <c:v>5.3</c:v>
                </c:pt>
                <c:pt idx="1">
                  <c:v>5.0999999999999996</c:v>
                </c:pt>
                <c:pt idx="2">
                  <c:v>5.3</c:v>
                </c:pt>
                <c:pt idx="3">
                  <c:v>3.9</c:v>
                </c:pt>
                <c:pt idx="4">
                  <c:v>4.4000000000000004</c:v>
                </c:pt>
                <c:pt idx="5">
                  <c:v>4.3</c:v>
                </c:pt>
                <c:pt idx="6">
                  <c:v>3.3</c:v>
                </c:pt>
                <c:pt idx="7">
                  <c:v>5.6</c:v>
                </c:pt>
                <c:pt idx="8">
                  <c:v>4.9000000000000004</c:v>
                </c:pt>
                <c:pt idx="9">
                  <c:v>4.2</c:v>
                </c:pt>
                <c:pt idx="10">
                  <c:v>5.3</c:v>
                </c:pt>
                <c:pt idx="11">
                  <c:v>5.0999999999999996</c:v>
                </c:pt>
                <c:pt idx="12">
                  <c:v>6</c:v>
                </c:pt>
                <c:pt idx="13">
                  <c:v>7.5</c:v>
                </c:pt>
                <c:pt idx="14">
                  <c:v>8.1</c:v>
                </c:pt>
                <c:pt idx="15">
                  <c:v>8.8000000000000007</c:v>
                </c:pt>
                <c:pt idx="16">
                  <c:v>8.1999999999999993</c:v>
                </c:pt>
                <c:pt idx="17">
                  <c:v>8.9</c:v>
                </c:pt>
                <c:pt idx="18">
                  <c:v>8.4</c:v>
                </c:pt>
                <c:pt idx="19">
                  <c:v>9.6999999999999993</c:v>
                </c:pt>
                <c:pt idx="20">
                  <c:v>9.1</c:v>
                </c:pt>
                <c:pt idx="21">
                  <c:v>10</c:v>
                </c:pt>
                <c:pt idx="22">
                  <c:v>10</c:v>
                </c:pt>
                <c:pt idx="23">
                  <c:v>10.199999999999999</c:v>
                </c:pt>
                <c:pt idx="24">
                  <c:v>10.9</c:v>
                </c:pt>
                <c:pt idx="25">
                  <c:v>11</c:v>
                </c:pt>
                <c:pt idx="26">
                  <c:v>10.9</c:v>
                </c:pt>
                <c:pt idx="27">
                  <c:v>10.8</c:v>
                </c:pt>
                <c:pt idx="28">
                  <c:v>10.3</c:v>
                </c:pt>
                <c:pt idx="29">
                  <c:v>10.5</c:v>
                </c:pt>
                <c:pt idx="30">
                  <c:v>10.4</c:v>
                </c:pt>
                <c:pt idx="31">
                  <c:v>10</c:v>
                </c:pt>
                <c:pt idx="32">
                  <c:v>#N/A</c:v>
                </c:pt>
                <c:pt idx="33">
                  <c:v>9.6999999999999993</c:v>
                </c:pt>
                <c:pt idx="34">
                  <c:v>#N/A</c:v>
                </c:pt>
                <c:pt idx="35">
                  <c:v>8.1999999999999993</c:v>
                </c:pt>
                <c:pt idx="36">
                  <c:v>7.4</c:v>
                </c:pt>
                <c:pt idx="37">
                  <c:v>#N/A</c:v>
                </c:pt>
                <c:pt idx="38">
                  <c:v>5.0999999999999996</c:v>
                </c:pt>
                <c:pt idx="39">
                  <c:v>3</c:v>
                </c:pt>
                <c:pt idx="40">
                  <c:v>#N/A</c:v>
                </c:pt>
                <c:pt idx="41">
                  <c:v>0.5</c:v>
                </c:pt>
                <c:pt idx="42">
                  <c:v>0.2</c:v>
                </c:pt>
                <c:pt idx="43">
                  <c:v>-0.4</c:v>
                </c:pt>
                <c:pt idx="44">
                  <c:v>#N/A</c:v>
                </c:pt>
                <c:pt idx="45">
                  <c:v>-0.5</c:v>
                </c:pt>
                <c:pt idx="46">
                  <c:v>#N/A</c:v>
                </c:pt>
                <c:pt idx="47">
                  <c:v>-0.1</c:v>
                </c:pt>
                <c:pt idx="48">
                  <c:v>0</c:v>
                </c:pt>
                <c:pt idx="49">
                  <c:v>-0.3</c:v>
                </c:pt>
                <c:pt idx="50">
                  <c:v>#N/A</c:v>
                </c:pt>
                <c:pt idx="51">
                  <c:v>0.8</c:v>
                </c:pt>
                <c:pt idx="52">
                  <c:v>#N/A</c:v>
                </c:pt>
                <c:pt idx="53">
                  <c:v>1.3</c:v>
                </c:pt>
                <c:pt idx="54">
                  <c:v>1.7</c:v>
                </c:pt>
              </c:numCache>
            </c:numRef>
          </c:val>
          <c:smooth val="0"/>
          <c:extLst>
            <c:ext xmlns:c16="http://schemas.microsoft.com/office/drawing/2014/chart" uri="{C3380CC4-5D6E-409C-BE32-E72D297353CC}">
              <c16:uniqueId val="{00000001-649A-9F4F-A431-47C2E67381DB}"/>
            </c:ext>
          </c:extLst>
        </c:ser>
        <c:ser>
          <c:idx val="2"/>
          <c:order val="2"/>
          <c:tx>
            <c:strRef>
              <c:f>'2.6.1'!$D$1</c:f>
              <c:strCache>
                <c:ptCount val="1"/>
                <c:pt idx="0">
                  <c:v>Нейтральний рівень</c:v>
                </c:pt>
              </c:strCache>
            </c:strRef>
          </c:tx>
          <c:spPr>
            <a:ln w="25400" cmpd="sng">
              <a:solidFill>
                <a:srgbClr val="7D0532"/>
              </a:solidFill>
              <a:prstDash val="sysDot"/>
            </a:ln>
          </c:spPr>
          <c:marker>
            <c:symbol val="none"/>
          </c:marker>
          <c:cat>
            <c:numRef>
              <c:f>'2.6.1'!$E$4:$E$58</c:f>
              <c:numCache>
                <c:formatCode>General</c:formatCode>
                <c:ptCount val="55"/>
                <c:pt idx="0" formatCode="mm/yy">
                  <c:v>42766</c:v>
                </c:pt>
                <c:pt idx="12" formatCode="mm/yy">
                  <c:v>43131</c:v>
                </c:pt>
                <c:pt idx="24" formatCode="mm/yy">
                  <c:v>43496</c:v>
                </c:pt>
                <c:pt idx="36" formatCode="mm/yy">
                  <c:v>43861</c:v>
                </c:pt>
                <c:pt idx="48" formatCode="mm/yy">
                  <c:v>44227</c:v>
                </c:pt>
                <c:pt idx="54" formatCode="mm/yy">
                  <c:v>44408</c:v>
                </c:pt>
              </c:numCache>
            </c:numRef>
          </c:cat>
          <c:val>
            <c:numRef>
              <c:f>'2.6.1'!$D$4:$D$58</c:f>
              <c:numCache>
                <c:formatCode>0.0</c:formatCode>
                <c:ptCount val="55"/>
                <c:pt idx="0">
                  <c:v>4</c:v>
                </c:pt>
                <c:pt idx="1">
                  <c:v>4</c:v>
                </c:pt>
                <c:pt idx="2">
                  <c:v>#N/A</c:v>
                </c:pt>
                <c:pt idx="3">
                  <c:v>#N/A</c:v>
                </c:pt>
                <c:pt idx="4">
                  <c:v>4.0999999999999996</c:v>
                </c:pt>
                <c:pt idx="5">
                  <c:v>#N/A</c:v>
                </c:pt>
                <c:pt idx="6">
                  <c:v>#N/A</c:v>
                </c:pt>
                <c:pt idx="7">
                  <c:v>2.2999999999999998</c:v>
                </c:pt>
                <c:pt idx="8">
                  <c:v>#N/A</c:v>
                </c:pt>
                <c:pt idx="9">
                  <c:v>#N/A</c:v>
                </c:pt>
                <c:pt idx="10">
                  <c:v>1.7</c:v>
                </c:pt>
                <c:pt idx="11">
                  <c:v>#N/A</c:v>
                </c:pt>
                <c:pt idx="12">
                  <c:v>#N/A</c:v>
                </c:pt>
                <c:pt idx="13">
                  <c:v>1.1000000000000001</c:v>
                </c:pt>
                <c:pt idx="14">
                  <c:v>#N/A</c:v>
                </c:pt>
                <c:pt idx="15">
                  <c:v>#N/A</c:v>
                </c:pt>
                <c:pt idx="16">
                  <c:v>0.6</c:v>
                </c:pt>
                <c:pt idx="17">
                  <c:v>#N/A</c:v>
                </c:pt>
                <c:pt idx="18">
                  <c:v>#N/A</c:v>
                </c:pt>
                <c:pt idx="19">
                  <c:v>0.1</c:v>
                </c:pt>
                <c:pt idx="20">
                  <c:v>#N/A</c:v>
                </c:pt>
                <c:pt idx="21">
                  <c:v>#N/A</c:v>
                </c:pt>
                <c:pt idx="22">
                  <c:v>-0.4</c:v>
                </c:pt>
                <c:pt idx="23">
                  <c:v>#N/A</c:v>
                </c:pt>
                <c:pt idx="24">
                  <c:v>-0.7</c:v>
                </c:pt>
                <c:pt idx="25">
                  <c:v>-0.7</c:v>
                </c:pt>
                <c:pt idx="26">
                  <c:v>#N/A</c:v>
                </c:pt>
                <c:pt idx="27">
                  <c:v>#N/A</c:v>
                </c:pt>
                <c:pt idx="28">
                  <c:v>-1</c:v>
                </c:pt>
                <c:pt idx="29">
                  <c:v>#N/A</c:v>
                </c:pt>
                <c:pt idx="30">
                  <c:v>#N/A</c:v>
                </c:pt>
                <c:pt idx="31">
                  <c:v>-1.2</c:v>
                </c:pt>
                <c:pt idx="32">
                  <c:v>#N/A</c:v>
                </c:pt>
                <c:pt idx="33">
                  <c:v>#N/A</c:v>
                </c:pt>
                <c:pt idx="34">
                  <c:v>-0.7</c:v>
                </c:pt>
                <c:pt idx="35">
                  <c:v>#N/A</c:v>
                </c:pt>
                <c:pt idx="36">
                  <c:v>#N/A</c:v>
                </c:pt>
                <c:pt idx="37">
                  <c:v>1.4</c:v>
                </c:pt>
                <c:pt idx="38">
                  <c:v>#N/A</c:v>
                </c:pt>
                <c:pt idx="39">
                  <c:v>#N/A</c:v>
                </c:pt>
                <c:pt idx="40">
                  <c:v>3</c:v>
                </c:pt>
                <c:pt idx="41">
                  <c:v>#N/A</c:v>
                </c:pt>
                <c:pt idx="42">
                  <c:v>#N/A</c:v>
                </c:pt>
                <c:pt idx="43">
                  <c:v>3.1</c:v>
                </c:pt>
                <c:pt idx="44">
                  <c:v>#N/A</c:v>
                </c:pt>
                <c:pt idx="45">
                  <c:v>#N/A</c:v>
                </c:pt>
                <c:pt idx="46">
                  <c:v>3.1</c:v>
                </c:pt>
                <c:pt idx="47">
                  <c:v>#N/A</c:v>
                </c:pt>
                <c:pt idx="48">
                  <c:v>#N/A</c:v>
                </c:pt>
                <c:pt idx="49">
                  <c:v>3.1</c:v>
                </c:pt>
                <c:pt idx="50">
                  <c:v>#N/A</c:v>
                </c:pt>
                <c:pt idx="51">
                  <c:v>#N/A</c:v>
                </c:pt>
                <c:pt idx="52">
                  <c:v>2.9</c:v>
                </c:pt>
                <c:pt idx="53">
                  <c:v>#N/A</c:v>
                </c:pt>
                <c:pt idx="54">
                  <c:v>2.7</c:v>
                </c:pt>
              </c:numCache>
            </c:numRef>
          </c:val>
          <c:smooth val="0"/>
          <c:extLst>
            <c:ext xmlns:c16="http://schemas.microsoft.com/office/drawing/2014/chart" uri="{C3380CC4-5D6E-409C-BE32-E72D297353CC}">
              <c16:uniqueId val="{00000002-649A-9F4F-A431-47C2E67381DB}"/>
            </c:ext>
          </c:extLst>
        </c:ser>
        <c:dLbls>
          <c:showLegendKey val="0"/>
          <c:showVal val="0"/>
          <c:showCatName val="0"/>
          <c:showSerName val="0"/>
          <c:showPercent val="0"/>
          <c:showBubbleSize val="0"/>
        </c:dLbls>
        <c:smooth val="0"/>
        <c:axId val="444719024"/>
        <c:axId val="444719416"/>
      </c:lineChart>
      <c:catAx>
        <c:axId val="444719024"/>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44719416"/>
        <c:crosses val="autoZero"/>
        <c:auto val="0"/>
        <c:lblAlgn val="ctr"/>
        <c:lblOffset val="100"/>
        <c:tickLblSkip val="1"/>
        <c:tickMarkSkip val="12"/>
        <c:noMultiLvlLbl val="1"/>
      </c:catAx>
      <c:valAx>
        <c:axId val="444719416"/>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44719024"/>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Коридор процентних ставок НБУ**</c:v>
                </c:pt>
              </c:strCache>
            </c:strRef>
          </c:tx>
          <c:spPr>
            <a:solidFill>
              <a:srgbClr val="91C864"/>
            </a:solidFill>
            <a:ln>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'2.6.2'!$H$4:$H$1139</c:f>
              <c:numCache>
                <c:formatCode>General</c:formatCode>
                <c:ptCount val="1136"/>
              </c:numCache>
            </c:numRef>
          </c:val>
          <c:extLst>
            <c:ext xmlns:c16="http://schemas.microsoft.com/office/drawing/2014/chart" uri="{C3380CC4-5D6E-409C-BE32-E72D297353CC}">
              <c16:uniqueId val="{00000000-60BA-BD43-82C3-A02770A4BD5B}"/>
            </c:ext>
          </c:extLst>
        </c:ser>
        <c:ser>
          <c:idx val="0"/>
          <c:order val="1"/>
          <c:tx>
            <c:strRef>
              <c:f>'2.6.2'!$D$1</c:f>
              <c:strCache>
                <c:ptCount val="1"/>
                <c:pt idx="0">
                  <c:v>ДС овернайт НБУ</c:v>
                </c:pt>
              </c:strCache>
            </c:strRef>
          </c:tx>
          <c:spPr>
            <a:noFill/>
            <a:ln>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'2.6.2'!$D$4:$D$1139</c:f>
              <c:numCache>
                <c:formatCode>0.0</c:formatCode>
                <c:ptCount val="113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14.5</c:v>
                </c:pt>
                <c:pt idx="665">
                  <c:v>14.5</c:v>
                </c:pt>
                <c:pt idx="666">
                  <c:v>14.5</c:v>
                </c:pt>
                <c:pt idx="667">
                  <c:v>14.5</c:v>
                </c:pt>
                <c:pt idx="668">
                  <c:v>14.5</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13.5</c:v>
                </c:pt>
                <c:pt idx="699">
                  <c:v>13.5</c:v>
                </c:pt>
                <c:pt idx="700">
                  <c:v>13.5</c:v>
                </c:pt>
                <c:pt idx="701">
                  <c:v>13.5</c:v>
                </c:pt>
                <c:pt idx="702">
                  <c:v>13.5</c:v>
                </c:pt>
                <c:pt idx="703">
                  <c:v>13.5</c:v>
                </c:pt>
                <c:pt idx="704">
                  <c:v>13.5</c:v>
                </c:pt>
                <c:pt idx="705">
                  <c:v>13.5</c:v>
                </c:pt>
                <c:pt idx="706">
                  <c:v>13.5</c:v>
                </c:pt>
                <c:pt idx="707">
                  <c:v>13.5</c:v>
                </c:pt>
                <c:pt idx="708">
                  <c:v>13.5</c:v>
                </c:pt>
                <c:pt idx="709">
                  <c:v>13.5</c:v>
                </c:pt>
                <c:pt idx="710">
                  <c:v>13.5</c:v>
                </c:pt>
                <c:pt idx="711">
                  <c:v>13.5</c:v>
                </c:pt>
                <c:pt idx="712">
                  <c:v>13.5</c:v>
                </c:pt>
                <c:pt idx="713">
                  <c:v>13.5</c:v>
                </c:pt>
                <c:pt idx="714">
                  <c:v>13.5</c:v>
                </c:pt>
                <c:pt idx="715">
                  <c:v>13.5</c:v>
                </c:pt>
                <c:pt idx="716">
                  <c:v>13.5</c:v>
                </c:pt>
                <c:pt idx="717">
                  <c:v>13.5</c:v>
                </c:pt>
                <c:pt idx="718">
                  <c:v>13.5</c:v>
                </c:pt>
                <c:pt idx="719">
                  <c:v>13.5</c:v>
                </c:pt>
                <c:pt idx="720">
                  <c:v>13.5</c:v>
                </c:pt>
                <c:pt idx="721">
                  <c:v>13.5</c:v>
                </c:pt>
                <c:pt idx="722">
                  <c:v>13.5</c:v>
                </c:pt>
                <c:pt idx="723">
                  <c:v>13.5</c:v>
                </c:pt>
                <c:pt idx="724">
                  <c:v>13.5</c:v>
                </c:pt>
                <c:pt idx="725">
                  <c:v>13.5</c:v>
                </c:pt>
                <c:pt idx="726">
                  <c:v>13.5</c:v>
                </c:pt>
                <c:pt idx="727">
                  <c:v>13.5</c:v>
                </c:pt>
                <c:pt idx="728">
                  <c:v>13.5</c:v>
                </c:pt>
                <c:pt idx="729">
                  <c:v>13.5</c:v>
                </c:pt>
                <c:pt idx="730">
                  <c:v>13.5</c:v>
                </c:pt>
                <c:pt idx="731">
                  <c:v>13.5</c:v>
                </c:pt>
                <c:pt idx="732">
                  <c:v>13.5</c:v>
                </c:pt>
                <c:pt idx="733">
                  <c:v>11.5</c:v>
                </c:pt>
                <c:pt idx="734">
                  <c:v>11.5</c:v>
                </c:pt>
                <c:pt idx="735">
                  <c:v>11.5</c:v>
                </c:pt>
                <c:pt idx="736">
                  <c:v>11.5</c:v>
                </c:pt>
                <c:pt idx="737">
                  <c:v>11.5</c:v>
                </c:pt>
                <c:pt idx="738">
                  <c:v>11.5</c:v>
                </c:pt>
                <c:pt idx="739">
                  <c:v>11.5</c:v>
                </c:pt>
                <c:pt idx="740">
                  <c:v>11.5</c:v>
                </c:pt>
                <c:pt idx="741">
                  <c:v>11.5</c:v>
                </c:pt>
                <c:pt idx="742">
                  <c:v>11.5</c:v>
                </c:pt>
                <c:pt idx="743">
                  <c:v>11.5</c:v>
                </c:pt>
                <c:pt idx="744">
                  <c:v>11.5</c:v>
                </c:pt>
                <c:pt idx="745">
                  <c:v>11.5</c:v>
                </c:pt>
                <c:pt idx="746">
                  <c:v>11.5</c:v>
                </c:pt>
                <c:pt idx="747">
                  <c:v>11.5</c:v>
                </c:pt>
                <c:pt idx="748">
                  <c:v>11.5</c:v>
                </c:pt>
                <c:pt idx="749">
                  <c:v>11.5</c:v>
                </c:pt>
                <c:pt idx="750">
                  <c:v>11.5</c:v>
                </c:pt>
                <c:pt idx="751">
                  <c:v>11.5</c:v>
                </c:pt>
                <c:pt idx="752">
                  <c:v>11.5</c:v>
                </c:pt>
                <c:pt idx="753">
                  <c:v>11.5</c:v>
                </c:pt>
                <c:pt idx="754">
                  <c:v>11.5</c:v>
                </c:pt>
                <c:pt idx="755">
                  <c:v>11.5</c:v>
                </c:pt>
                <c:pt idx="756">
                  <c:v>11.5</c:v>
                </c:pt>
                <c:pt idx="757">
                  <c:v>11.5</c:v>
                </c:pt>
                <c:pt idx="758">
                  <c:v>11.5</c:v>
                </c:pt>
                <c:pt idx="759">
                  <c:v>11.5</c:v>
                </c:pt>
                <c:pt idx="760">
                  <c:v>11.5</c:v>
                </c:pt>
                <c:pt idx="761">
                  <c:v>11.5</c:v>
                </c:pt>
                <c:pt idx="762">
                  <c:v>11.5</c:v>
                </c:pt>
                <c:pt idx="763">
                  <c:v>11.5</c:v>
                </c:pt>
                <c:pt idx="764">
                  <c:v>9</c:v>
                </c:pt>
                <c:pt idx="765">
                  <c:v>9</c:v>
                </c:pt>
                <c:pt idx="766">
                  <c:v>9</c:v>
                </c:pt>
                <c:pt idx="767">
                  <c:v>9</c:v>
                </c:pt>
                <c:pt idx="768">
                  <c:v>9</c:v>
                </c:pt>
                <c:pt idx="769">
                  <c:v>9</c:v>
                </c:pt>
                <c:pt idx="770">
                  <c:v>9</c:v>
                </c:pt>
                <c:pt idx="771">
                  <c:v>9</c:v>
                </c:pt>
                <c:pt idx="772">
                  <c:v>9</c:v>
                </c:pt>
                <c:pt idx="773">
                  <c:v>9</c:v>
                </c:pt>
                <c:pt idx="774">
                  <c:v>9</c:v>
                </c:pt>
                <c:pt idx="775">
                  <c:v>9</c:v>
                </c:pt>
                <c:pt idx="776">
                  <c:v>9</c:v>
                </c:pt>
                <c:pt idx="777">
                  <c:v>9</c:v>
                </c:pt>
                <c:pt idx="778">
                  <c:v>9</c:v>
                </c:pt>
                <c:pt idx="779">
                  <c:v>9</c:v>
                </c:pt>
                <c:pt idx="780">
                  <c:v>9</c:v>
                </c:pt>
                <c:pt idx="781">
                  <c:v>9</c:v>
                </c:pt>
                <c:pt idx="782">
                  <c:v>9</c:v>
                </c:pt>
                <c:pt idx="783">
                  <c:v>9</c:v>
                </c:pt>
                <c:pt idx="784">
                  <c:v>9</c:v>
                </c:pt>
                <c:pt idx="785">
                  <c:v>9</c:v>
                </c:pt>
                <c:pt idx="786">
                  <c:v>9</c:v>
                </c:pt>
                <c:pt idx="787">
                  <c:v>9</c:v>
                </c:pt>
                <c:pt idx="788">
                  <c:v>9</c:v>
                </c:pt>
                <c:pt idx="789">
                  <c:v>9</c:v>
                </c:pt>
                <c:pt idx="790">
                  <c:v>9</c:v>
                </c:pt>
                <c:pt idx="791">
                  <c:v>9</c:v>
                </c:pt>
                <c:pt idx="792">
                  <c:v>9</c:v>
                </c:pt>
                <c:pt idx="793">
                  <c:v>8</c:v>
                </c:pt>
                <c:pt idx="794">
                  <c:v>8</c:v>
                </c:pt>
                <c:pt idx="795">
                  <c:v>8</c:v>
                </c:pt>
                <c:pt idx="796">
                  <c:v>8</c:v>
                </c:pt>
                <c:pt idx="797">
                  <c:v>8</c:v>
                </c:pt>
                <c:pt idx="798">
                  <c:v>8</c:v>
                </c:pt>
                <c:pt idx="799">
                  <c:v>8</c:v>
                </c:pt>
                <c:pt idx="800">
                  <c:v>8</c:v>
                </c:pt>
                <c:pt idx="801">
                  <c:v>8</c:v>
                </c:pt>
                <c:pt idx="802">
                  <c:v>8</c:v>
                </c:pt>
                <c:pt idx="803">
                  <c:v>8</c:v>
                </c:pt>
                <c:pt idx="804">
                  <c:v>8</c:v>
                </c:pt>
                <c:pt idx="805">
                  <c:v>8</c:v>
                </c:pt>
                <c:pt idx="806">
                  <c:v>8</c:v>
                </c:pt>
                <c:pt idx="807">
                  <c:v>8</c:v>
                </c:pt>
                <c:pt idx="808">
                  <c:v>8</c:v>
                </c:pt>
                <c:pt idx="809">
                  <c:v>8</c:v>
                </c:pt>
                <c:pt idx="810">
                  <c:v>8</c:v>
                </c:pt>
                <c:pt idx="811">
                  <c:v>8</c:v>
                </c:pt>
                <c:pt idx="812">
                  <c:v>8</c:v>
                </c:pt>
                <c:pt idx="813">
                  <c:v>8</c:v>
                </c:pt>
                <c:pt idx="814">
                  <c:v>8</c:v>
                </c:pt>
                <c:pt idx="815">
                  <c:v>8</c:v>
                </c:pt>
                <c:pt idx="816">
                  <c:v>8</c:v>
                </c:pt>
                <c:pt idx="817">
                  <c:v>8</c:v>
                </c:pt>
                <c:pt idx="818">
                  <c:v>8</c:v>
                </c:pt>
                <c:pt idx="819">
                  <c:v>8</c:v>
                </c:pt>
                <c:pt idx="820">
                  <c:v>8</c:v>
                </c:pt>
                <c:pt idx="821">
                  <c:v>8</c:v>
                </c:pt>
                <c:pt idx="822">
                  <c:v>6</c:v>
                </c:pt>
                <c:pt idx="823">
                  <c:v>6</c:v>
                </c:pt>
                <c:pt idx="824">
                  <c:v>6</c:v>
                </c:pt>
                <c:pt idx="825">
                  <c:v>6</c:v>
                </c:pt>
                <c:pt idx="826">
                  <c:v>6</c:v>
                </c:pt>
                <c:pt idx="827">
                  <c:v>6</c:v>
                </c:pt>
                <c:pt idx="828">
                  <c:v>6</c:v>
                </c:pt>
                <c:pt idx="829">
                  <c:v>6</c:v>
                </c:pt>
                <c:pt idx="830">
                  <c:v>6</c:v>
                </c:pt>
                <c:pt idx="831">
                  <c:v>6</c:v>
                </c:pt>
                <c:pt idx="832">
                  <c:v>6</c:v>
                </c:pt>
                <c:pt idx="833">
                  <c:v>6</c:v>
                </c:pt>
                <c:pt idx="834">
                  <c:v>6</c:v>
                </c:pt>
                <c:pt idx="835">
                  <c:v>6</c:v>
                </c:pt>
                <c:pt idx="836">
                  <c:v>6</c:v>
                </c:pt>
                <c:pt idx="837">
                  <c:v>6</c:v>
                </c:pt>
                <c:pt idx="838">
                  <c:v>6</c:v>
                </c:pt>
                <c:pt idx="839">
                  <c:v>6</c:v>
                </c:pt>
                <c:pt idx="840">
                  <c:v>6</c:v>
                </c:pt>
                <c:pt idx="841">
                  <c:v>6</c:v>
                </c:pt>
                <c:pt idx="842">
                  <c:v>6</c:v>
                </c:pt>
                <c:pt idx="843">
                  <c:v>6</c:v>
                </c:pt>
                <c:pt idx="844">
                  <c:v>6</c:v>
                </c:pt>
                <c:pt idx="845">
                  <c:v>6</c:v>
                </c:pt>
                <c:pt idx="846">
                  <c:v>6</c:v>
                </c:pt>
                <c:pt idx="847">
                  <c:v>6</c:v>
                </c:pt>
                <c:pt idx="848">
                  <c:v>6</c:v>
                </c:pt>
                <c:pt idx="849">
                  <c:v>6</c:v>
                </c:pt>
                <c:pt idx="850">
                  <c:v>6</c:v>
                </c:pt>
                <c:pt idx="851">
                  <c:v>6</c:v>
                </c:pt>
                <c:pt idx="852">
                  <c:v>6</c:v>
                </c:pt>
                <c:pt idx="853">
                  <c:v>6</c:v>
                </c:pt>
                <c:pt idx="854">
                  <c:v>5</c:v>
                </c:pt>
                <c:pt idx="855">
                  <c:v>5</c:v>
                </c:pt>
                <c:pt idx="856">
                  <c:v>5</c:v>
                </c:pt>
                <c:pt idx="857">
                  <c:v>5</c:v>
                </c:pt>
                <c:pt idx="858">
                  <c:v>5</c:v>
                </c:pt>
                <c:pt idx="859">
                  <c:v>5</c:v>
                </c:pt>
                <c:pt idx="860">
                  <c:v>5</c:v>
                </c:pt>
                <c:pt idx="861">
                  <c:v>5</c:v>
                </c:pt>
                <c:pt idx="862">
                  <c:v>5</c:v>
                </c:pt>
                <c:pt idx="863">
                  <c:v>5</c:v>
                </c:pt>
                <c:pt idx="864">
                  <c:v>5</c:v>
                </c:pt>
                <c:pt idx="865">
                  <c:v>5</c:v>
                </c:pt>
                <c:pt idx="866">
                  <c:v>5</c:v>
                </c:pt>
                <c:pt idx="867">
                  <c:v>5</c:v>
                </c:pt>
                <c:pt idx="868">
                  <c:v>5</c:v>
                </c:pt>
                <c:pt idx="869">
                  <c:v>5</c:v>
                </c:pt>
                <c:pt idx="870">
                  <c:v>5</c:v>
                </c:pt>
                <c:pt idx="871">
                  <c:v>5</c:v>
                </c:pt>
                <c:pt idx="872">
                  <c:v>5</c:v>
                </c:pt>
                <c:pt idx="873">
                  <c:v>5</c:v>
                </c:pt>
                <c:pt idx="874">
                  <c:v>5</c:v>
                </c:pt>
                <c:pt idx="875">
                  <c:v>5</c:v>
                </c:pt>
                <c:pt idx="876">
                  <c:v>5</c:v>
                </c:pt>
                <c:pt idx="877">
                  <c:v>5</c:v>
                </c:pt>
                <c:pt idx="878">
                  <c:v>5</c:v>
                </c:pt>
                <c:pt idx="879">
                  <c:v>5</c:v>
                </c:pt>
                <c:pt idx="880">
                  <c:v>5</c:v>
                </c:pt>
                <c:pt idx="881">
                  <c:v>5</c:v>
                </c:pt>
                <c:pt idx="882">
                  <c:v>5</c:v>
                </c:pt>
                <c:pt idx="883">
                  <c:v>5</c:v>
                </c:pt>
                <c:pt idx="884">
                  <c:v>5</c:v>
                </c:pt>
                <c:pt idx="885">
                  <c:v>5</c:v>
                </c:pt>
                <c:pt idx="886">
                  <c:v>5</c:v>
                </c:pt>
                <c:pt idx="887">
                  <c:v>5</c:v>
                </c:pt>
                <c:pt idx="888">
                  <c:v>5</c:v>
                </c:pt>
                <c:pt idx="889">
                  <c:v>5</c:v>
                </c:pt>
                <c:pt idx="890">
                  <c:v>5</c:v>
                </c:pt>
                <c:pt idx="891">
                  <c:v>5</c:v>
                </c:pt>
                <c:pt idx="892">
                  <c:v>5</c:v>
                </c:pt>
                <c:pt idx="893">
                  <c:v>5</c:v>
                </c:pt>
                <c:pt idx="894">
                  <c:v>5</c:v>
                </c:pt>
                <c:pt idx="895">
                  <c:v>5</c:v>
                </c:pt>
                <c:pt idx="896">
                  <c:v>5</c:v>
                </c:pt>
                <c:pt idx="897">
                  <c:v>5</c:v>
                </c:pt>
                <c:pt idx="898">
                  <c:v>5</c:v>
                </c:pt>
                <c:pt idx="899">
                  <c:v>5</c:v>
                </c:pt>
                <c:pt idx="900">
                  <c:v>5</c:v>
                </c:pt>
                <c:pt idx="901">
                  <c:v>5</c:v>
                </c:pt>
                <c:pt idx="902">
                  <c:v>5</c:v>
                </c:pt>
                <c:pt idx="903">
                  <c:v>5</c:v>
                </c:pt>
                <c:pt idx="904">
                  <c:v>5</c:v>
                </c:pt>
                <c:pt idx="905">
                  <c:v>5</c:v>
                </c:pt>
                <c:pt idx="906">
                  <c:v>5</c:v>
                </c:pt>
                <c:pt idx="907">
                  <c:v>5</c:v>
                </c:pt>
                <c:pt idx="908">
                  <c:v>5</c:v>
                </c:pt>
                <c:pt idx="909">
                  <c:v>5</c:v>
                </c:pt>
                <c:pt idx="910">
                  <c:v>5</c:v>
                </c:pt>
                <c:pt idx="911">
                  <c:v>5</c:v>
                </c:pt>
                <c:pt idx="912">
                  <c:v>5</c:v>
                </c:pt>
                <c:pt idx="913">
                  <c:v>5</c:v>
                </c:pt>
                <c:pt idx="914">
                  <c:v>5</c:v>
                </c:pt>
                <c:pt idx="915">
                  <c:v>5</c:v>
                </c:pt>
                <c:pt idx="916">
                  <c:v>5</c:v>
                </c:pt>
                <c:pt idx="917">
                  <c:v>5</c:v>
                </c:pt>
                <c:pt idx="918">
                  <c:v>5</c:v>
                </c:pt>
                <c:pt idx="919">
                  <c:v>5</c:v>
                </c:pt>
                <c:pt idx="920">
                  <c:v>5</c:v>
                </c:pt>
                <c:pt idx="921">
                  <c:v>5</c:v>
                </c:pt>
                <c:pt idx="922">
                  <c:v>5</c:v>
                </c:pt>
                <c:pt idx="923">
                  <c:v>5</c:v>
                </c:pt>
                <c:pt idx="924">
                  <c:v>5</c:v>
                </c:pt>
                <c:pt idx="925">
                  <c:v>5</c:v>
                </c:pt>
                <c:pt idx="926">
                  <c:v>5</c:v>
                </c:pt>
                <c:pt idx="927">
                  <c:v>5</c:v>
                </c:pt>
                <c:pt idx="928">
                  <c:v>5</c:v>
                </c:pt>
                <c:pt idx="929">
                  <c:v>5</c:v>
                </c:pt>
                <c:pt idx="930">
                  <c:v>5</c:v>
                </c:pt>
                <c:pt idx="931">
                  <c:v>5</c:v>
                </c:pt>
                <c:pt idx="932">
                  <c:v>5</c:v>
                </c:pt>
                <c:pt idx="933">
                  <c:v>5</c:v>
                </c:pt>
                <c:pt idx="934">
                  <c:v>5</c:v>
                </c:pt>
                <c:pt idx="935">
                  <c:v>5</c:v>
                </c:pt>
                <c:pt idx="936">
                  <c:v>5</c:v>
                </c:pt>
                <c:pt idx="937">
                  <c:v>5</c:v>
                </c:pt>
                <c:pt idx="938">
                  <c:v>5</c:v>
                </c:pt>
                <c:pt idx="939">
                  <c:v>5</c:v>
                </c:pt>
                <c:pt idx="940">
                  <c:v>5</c:v>
                </c:pt>
                <c:pt idx="941">
                  <c:v>5</c:v>
                </c:pt>
                <c:pt idx="942">
                  <c:v>5</c:v>
                </c:pt>
                <c:pt idx="943">
                  <c:v>5</c:v>
                </c:pt>
                <c:pt idx="944">
                  <c:v>5</c:v>
                </c:pt>
                <c:pt idx="945">
                  <c:v>5</c:v>
                </c:pt>
                <c:pt idx="946">
                  <c:v>5</c:v>
                </c:pt>
                <c:pt idx="947">
                  <c:v>5</c:v>
                </c:pt>
                <c:pt idx="948">
                  <c:v>5</c:v>
                </c:pt>
                <c:pt idx="949">
                  <c:v>5</c:v>
                </c:pt>
                <c:pt idx="950">
                  <c:v>5</c:v>
                </c:pt>
                <c:pt idx="951">
                  <c:v>5</c:v>
                </c:pt>
                <c:pt idx="952">
                  <c:v>5</c:v>
                </c:pt>
                <c:pt idx="953">
                  <c:v>5</c:v>
                </c:pt>
                <c:pt idx="954">
                  <c:v>5</c:v>
                </c:pt>
                <c:pt idx="955">
                  <c:v>5</c:v>
                </c:pt>
                <c:pt idx="956">
                  <c:v>5</c:v>
                </c:pt>
                <c:pt idx="957">
                  <c:v>5</c:v>
                </c:pt>
                <c:pt idx="958">
                  <c:v>5</c:v>
                </c:pt>
                <c:pt idx="959">
                  <c:v>5</c:v>
                </c:pt>
                <c:pt idx="960">
                  <c:v>5</c:v>
                </c:pt>
                <c:pt idx="961">
                  <c:v>5</c:v>
                </c:pt>
                <c:pt idx="962">
                  <c:v>5</c:v>
                </c:pt>
                <c:pt idx="963">
                  <c:v>5</c:v>
                </c:pt>
                <c:pt idx="964">
                  <c:v>5</c:v>
                </c:pt>
                <c:pt idx="965">
                  <c:v>5</c:v>
                </c:pt>
                <c:pt idx="966">
                  <c:v>5</c:v>
                </c:pt>
                <c:pt idx="967">
                  <c:v>5</c:v>
                </c:pt>
                <c:pt idx="968">
                  <c:v>5</c:v>
                </c:pt>
                <c:pt idx="969">
                  <c:v>5</c:v>
                </c:pt>
                <c:pt idx="970">
                  <c:v>5</c:v>
                </c:pt>
                <c:pt idx="971">
                  <c:v>5</c:v>
                </c:pt>
                <c:pt idx="972">
                  <c:v>5</c:v>
                </c:pt>
                <c:pt idx="973">
                  <c:v>5</c:v>
                </c:pt>
                <c:pt idx="974">
                  <c:v>5</c:v>
                </c:pt>
                <c:pt idx="975">
                  <c:v>5</c:v>
                </c:pt>
                <c:pt idx="976">
                  <c:v>5</c:v>
                </c:pt>
                <c:pt idx="977">
                  <c:v>5</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c:v>
                </c:pt>
                <c:pt idx="1034">
                  <c:v>5</c:v>
                </c:pt>
                <c:pt idx="1035">
                  <c:v>5</c:v>
                </c:pt>
                <c:pt idx="1036">
                  <c:v>5</c:v>
                </c:pt>
                <c:pt idx="1037">
                  <c:v>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6.5</c:v>
                </c:pt>
                <c:pt idx="1068">
                  <c:v>6.5</c:v>
                </c:pt>
                <c:pt idx="1069">
                  <c:v>6.5</c:v>
                </c:pt>
                <c:pt idx="1070">
                  <c:v>6.5</c:v>
                </c:pt>
                <c:pt idx="1071">
                  <c:v>6.5</c:v>
                </c:pt>
                <c:pt idx="1072">
                  <c:v>6.5</c:v>
                </c:pt>
                <c:pt idx="1073">
                  <c:v>6.5</c:v>
                </c:pt>
                <c:pt idx="1074">
                  <c:v>6.5</c:v>
                </c:pt>
                <c:pt idx="1075">
                  <c:v>6.5</c:v>
                </c:pt>
                <c:pt idx="1076">
                  <c:v>6.5</c:v>
                </c:pt>
                <c:pt idx="1077">
                  <c:v>6.5</c:v>
                </c:pt>
                <c:pt idx="1078">
                  <c:v>6.5</c:v>
                </c:pt>
                <c:pt idx="1079">
                  <c:v>6.5</c:v>
                </c:pt>
                <c:pt idx="1080">
                  <c:v>6.5</c:v>
                </c:pt>
                <c:pt idx="1081">
                  <c:v>6.5</c:v>
                </c:pt>
                <c:pt idx="1082">
                  <c:v>6.5</c:v>
                </c:pt>
                <c:pt idx="1083">
                  <c:v>6.5</c:v>
                </c:pt>
                <c:pt idx="1084">
                  <c:v>6.5</c:v>
                </c:pt>
                <c:pt idx="1085">
                  <c:v>6.5</c:v>
                </c:pt>
                <c:pt idx="1086">
                  <c:v>6.5</c:v>
                </c:pt>
                <c:pt idx="1087">
                  <c:v>6.5</c:v>
                </c:pt>
                <c:pt idx="1088">
                  <c:v>6.5</c:v>
                </c:pt>
                <c:pt idx="1089">
                  <c:v>6.5</c:v>
                </c:pt>
                <c:pt idx="1090">
                  <c:v>6.5</c:v>
                </c:pt>
                <c:pt idx="1091">
                  <c:v>6.5</c:v>
                </c:pt>
                <c:pt idx="1092">
                  <c:v>6.5</c:v>
                </c:pt>
                <c:pt idx="1093">
                  <c:v>6.5</c:v>
                </c:pt>
                <c:pt idx="1094">
                  <c:v>6.5</c:v>
                </c:pt>
                <c:pt idx="1095">
                  <c:v>6.5</c:v>
                </c:pt>
                <c:pt idx="1096">
                  <c:v>6.5</c:v>
                </c:pt>
                <c:pt idx="1097">
                  <c:v>6.5</c:v>
                </c:pt>
                <c:pt idx="1098">
                  <c:v>6.5</c:v>
                </c:pt>
                <c:pt idx="1099">
                  <c:v>6.5</c:v>
                </c:pt>
                <c:pt idx="1100">
                  <c:v>6.5</c:v>
                </c:pt>
                <c:pt idx="1101">
                  <c:v>6.5</c:v>
                </c:pt>
                <c:pt idx="1102">
                  <c:v>6.5</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7</c:v>
                </c:pt>
                <c:pt idx="1133">
                  <c:v>7</c:v>
                </c:pt>
                <c:pt idx="1134">
                  <c:v>7</c:v>
                </c:pt>
                <c:pt idx="1135">
                  <c:v>7</c:v>
                </c:pt>
              </c:numCache>
            </c:numRef>
          </c:val>
          <c:extLst>
            <c:ext xmlns:c16="http://schemas.microsoft.com/office/drawing/2014/chart" uri="{C3380CC4-5D6E-409C-BE32-E72D297353CC}">
              <c16:uniqueId val="{00000001-60BA-BD43-82C3-A02770A4BD5B}"/>
            </c:ext>
          </c:extLst>
        </c:ser>
        <c:ser>
          <c:idx val="1"/>
          <c:order val="2"/>
          <c:tx>
            <c:strRef>
              <c:f>'2.6.2'!$G$1</c:f>
              <c:strCache>
                <c:ptCount val="1"/>
                <c:pt idx="0">
                  <c:v>Коридор процентних ставок НБУ**</c:v>
                </c:pt>
              </c:strCache>
            </c:strRef>
          </c:tx>
          <c:spPr>
            <a:solidFill>
              <a:srgbClr val="91C864"/>
            </a:solidFill>
            <a:ln w="6350">
              <a:noFill/>
            </a:ln>
            <a:effectLst/>
          </c:spP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'2.6.2'!$G$4:$G$1139</c:f>
              <c:numCache>
                <c:formatCode>0.0</c:formatCode>
                <c:ptCount val="11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pt idx="631">
                  <c:v>4</c:v>
                </c:pt>
                <c:pt idx="632">
                  <c:v>4</c:v>
                </c:pt>
                <c:pt idx="633">
                  <c:v>4</c:v>
                </c:pt>
                <c:pt idx="634">
                  <c:v>4</c:v>
                </c:pt>
                <c:pt idx="635">
                  <c:v>4</c:v>
                </c:pt>
                <c:pt idx="636">
                  <c:v>4</c:v>
                </c:pt>
                <c:pt idx="637">
                  <c:v>4</c:v>
                </c:pt>
                <c:pt idx="638">
                  <c:v>4</c:v>
                </c:pt>
                <c:pt idx="639">
                  <c:v>4</c:v>
                </c:pt>
                <c:pt idx="640">
                  <c:v>4</c:v>
                </c:pt>
                <c:pt idx="641">
                  <c:v>4</c:v>
                </c:pt>
                <c:pt idx="642">
                  <c:v>4</c:v>
                </c:pt>
                <c:pt idx="643">
                  <c:v>4</c:v>
                </c:pt>
                <c:pt idx="644">
                  <c:v>4</c:v>
                </c:pt>
                <c:pt idx="645">
                  <c:v>4</c:v>
                </c:pt>
                <c:pt idx="646">
                  <c:v>4</c:v>
                </c:pt>
                <c:pt idx="647">
                  <c:v>4</c:v>
                </c:pt>
                <c:pt idx="648">
                  <c:v>4</c:v>
                </c:pt>
                <c:pt idx="649">
                  <c:v>4</c:v>
                </c:pt>
                <c:pt idx="650">
                  <c:v>4</c:v>
                </c:pt>
                <c:pt idx="651">
                  <c:v>4</c:v>
                </c:pt>
                <c:pt idx="652">
                  <c:v>4</c:v>
                </c:pt>
                <c:pt idx="653">
                  <c:v>4</c:v>
                </c:pt>
                <c:pt idx="654">
                  <c:v>4</c:v>
                </c:pt>
                <c:pt idx="655">
                  <c:v>4</c:v>
                </c:pt>
                <c:pt idx="656">
                  <c:v>4</c:v>
                </c:pt>
                <c:pt idx="657">
                  <c:v>4</c:v>
                </c:pt>
                <c:pt idx="658">
                  <c:v>4</c:v>
                </c:pt>
                <c:pt idx="659">
                  <c:v>4</c:v>
                </c:pt>
                <c:pt idx="660">
                  <c:v>4</c:v>
                </c:pt>
                <c:pt idx="661">
                  <c:v>4</c:v>
                </c:pt>
                <c:pt idx="662">
                  <c:v>4</c:v>
                </c:pt>
                <c:pt idx="663">
                  <c:v>4</c:v>
                </c:pt>
                <c:pt idx="664">
                  <c:v>4</c:v>
                </c:pt>
                <c:pt idx="665">
                  <c:v>4</c:v>
                </c:pt>
                <c:pt idx="666">
                  <c:v>4</c:v>
                </c:pt>
                <c:pt idx="667">
                  <c:v>4</c:v>
                </c:pt>
                <c:pt idx="668">
                  <c:v>4</c:v>
                </c:pt>
                <c:pt idx="669">
                  <c:v>4</c:v>
                </c:pt>
                <c:pt idx="670">
                  <c:v>4</c:v>
                </c:pt>
                <c:pt idx="671">
                  <c:v>4</c:v>
                </c:pt>
                <c:pt idx="672">
                  <c:v>4</c:v>
                </c:pt>
                <c:pt idx="673">
                  <c:v>4</c:v>
                </c:pt>
                <c:pt idx="674">
                  <c:v>4</c:v>
                </c:pt>
                <c:pt idx="675">
                  <c:v>4</c:v>
                </c:pt>
                <c:pt idx="676">
                  <c:v>4</c:v>
                </c:pt>
                <c:pt idx="677">
                  <c:v>4</c:v>
                </c:pt>
                <c:pt idx="678">
                  <c:v>4</c:v>
                </c:pt>
                <c:pt idx="679">
                  <c:v>4</c:v>
                </c:pt>
                <c:pt idx="680">
                  <c:v>4</c:v>
                </c:pt>
                <c:pt idx="681">
                  <c:v>4</c:v>
                </c:pt>
                <c:pt idx="682">
                  <c:v>4</c:v>
                </c:pt>
                <c:pt idx="683">
                  <c:v>4</c:v>
                </c:pt>
                <c:pt idx="684">
                  <c:v>4</c:v>
                </c:pt>
                <c:pt idx="685">
                  <c:v>4</c:v>
                </c:pt>
                <c:pt idx="686">
                  <c:v>4</c:v>
                </c:pt>
                <c:pt idx="687">
                  <c:v>4</c:v>
                </c:pt>
                <c:pt idx="688">
                  <c:v>4</c:v>
                </c:pt>
                <c:pt idx="689">
                  <c:v>4</c:v>
                </c:pt>
                <c:pt idx="690">
                  <c:v>4</c:v>
                </c:pt>
                <c:pt idx="691">
                  <c:v>4</c:v>
                </c:pt>
                <c:pt idx="692">
                  <c:v>4</c:v>
                </c:pt>
                <c:pt idx="693">
                  <c:v>4</c:v>
                </c:pt>
                <c:pt idx="694">
                  <c:v>4</c:v>
                </c:pt>
                <c:pt idx="695">
                  <c:v>4</c:v>
                </c:pt>
                <c:pt idx="696">
                  <c:v>4</c:v>
                </c:pt>
                <c:pt idx="697">
                  <c:v>4</c:v>
                </c:pt>
                <c:pt idx="698">
                  <c:v>4</c:v>
                </c:pt>
                <c:pt idx="699">
                  <c:v>4</c:v>
                </c:pt>
                <c:pt idx="700">
                  <c:v>4</c:v>
                </c:pt>
                <c:pt idx="701">
                  <c:v>4</c:v>
                </c:pt>
                <c:pt idx="702">
                  <c:v>4</c:v>
                </c:pt>
                <c:pt idx="703">
                  <c:v>4</c:v>
                </c:pt>
                <c:pt idx="704">
                  <c:v>4</c:v>
                </c:pt>
                <c:pt idx="705">
                  <c:v>4</c:v>
                </c:pt>
                <c:pt idx="706">
                  <c:v>4</c:v>
                </c:pt>
                <c:pt idx="707">
                  <c:v>4</c:v>
                </c:pt>
                <c:pt idx="708">
                  <c:v>4</c:v>
                </c:pt>
                <c:pt idx="709">
                  <c:v>4</c:v>
                </c:pt>
                <c:pt idx="710">
                  <c:v>4</c:v>
                </c:pt>
                <c:pt idx="711">
                  <c:v>4</c:v>
                </c:pt>
                <c:pt idx="712">
                  <c:v>4</c:v>
                </c:pt>
                <c:pt idx="713">
                  <c:v>4</c:v>
                </c:pt>
                <c:pt idx="714">
                  <c:v>4</c:v>
                </c:pt>
                <c:pt idx="715">
                  <c:v>4</c:v>
                </c:pt>
                <c:pt idx="716">
                  <c:v>4</c:v>
                </c:pt>
                <c:pt idx="717">
                  <c:v>4</c:v>
                </c:pt>
                <c:pt idx="718">
                  <c:v>4</c:v>
                </c:pt>
                <c:pt idx="719">
                  <c:v>4</c:v>
                </c:pt>
                <c:pt idx="720">
                  <c:v>4</c:v>
                </c:pt>
                <c:pt idx="721">
                  <c:v>4</c:v>
                </c:pt>
                <c:pt idx="722">
                  <c:v>4</c:v>
                </c:pt>
                <c:pt idx="723">
                  <c:v>4</c:v>
                </c:pt>
                <c:pt idx="724">
                  <c:v>4</c:v>
                </c:pt>
                <c:pt idx="725">
                  <c:v>4</c:v>
                </c:pt>
                <c:pt idx="726">
                  <c:v>4</c:v>
                </c:pt>
                <c:pt idx="727">
                  <c:v>4</c:v>
                </c:pt>
                <c:pt idx="728">
                  <c:v>4</c:v>
                </c:pt>
                <c:pt idx="729">
                  <c:v>4</c:v>
                </c:pt>
                <c:pt idx="730">
                  <c:v>4</c:v>
                </c:pt>
                <c:pt idx="731">
                  <c:v>4</c:v>
                </c:pt>
                <c:pt idx="732">
                  <c:v>4</c:v>
                </c:pt>
                <c:pt idx="733">
                  <c:v>4</c:v>
                </c:pt>
                <c:pt idx="734">
                  <c:v>4</c:v>
                </c:pt>
                <c:pt idx="735">
                  <c:v>4</c:v>
                </c:pt>
                <c:pt idx="736">
                  <c:v>4</c:v>
                </c:pt>
                <c:pt idx="737">
                  <c:v>4</c:v>
                </c:pt>
                <c:pt idx="738">
                  <c:v>4</c:v>
                </c:pt>
                <c:pt idx="739">
                  <c:v>4</c:v>
                </c:pt>
                <c:pt idx="740">
                  <c:v>4</c:v>
                </c:pt>
                <c:pt idx="741">
                  <c:v>4</c:v>
                </c:pt>
                <c:pt idx="742">
                  <c:v>4</c:v>
                </c:pt>
                <c:pt idx="743">
                  <c:v>4</c:v>
                </c:pt>
                <c:pt idx="744">
                  <c:v>4</c:v>
                </c:pt>
                <c:pt idx="745">
                  <c:v>4</c:v>
                </c:pt>
                <c:pt idx="746">
                  <c:v>4</c:v>
                </c:pt>
                <c:pt idx="747">
                  <c:v>4</c:v>
                </c:pt>
                <c:pt idx="748">
                  <c:v>4</c:v>
                </c:pt>
                <c:pt idx="749">
                  <c:v>4</c:v>
                </c:pt>
                <c:pt idx="750">
                  <c:v>4</c:v>
                </c:pt>
                <c:pt idx="751">
                  <c:v>4</c:v>
                </c:pt>
                <c:pt idx="752">
                  <c:v>4</c:v>
                </c:pt>
                <c:pt idx="753">
                  <c:v>4</c:v>
                </c:pt>
                <c:pt idx="754">
                  <c:v>4</c:v>
                </c:pt>
                <c:pt idx="755">
                  <c:v>4</c:v>
                </c:pt>
                <c:pt idx="756">
                  <c:v>4</c:v>
                </c:pt>
                <c:pt idx="757">
                  <c:v>4</c:v>
                </c:pt>
                <c:pt idx="758">
                  <c:v>4</c:v>
                </c:pt>
                <c:pt idx="759">
                  <c:v>4</c:v>
                </c:pt>
                <c:pt idx="760">
                  <c:v>4</c:v>
                </c:pt>
                <c:pt idx="761">
                  <c:v>4</c:v>
                </c:pt>
                <c:pt idx="762">
                  <c:v>4</c:v>
                </c:pt>
                <c:pt idx="763">
                  <c:v>4</c:v>
                </c:pt>
                <c:pt idx="764">
                  <c:v>4</c:v>
                </c:pt>
                <c:pt idx="765">
                  <c:v>4</c:v>
                </c:pt>
                <c:pt idx="766">
                  <c:v>4</c:v>
                </c:pt>
                <c:pt idx="767">
                  <c:v>4</c:v>
                </c:pt>
                <c:pt idx="768">
                  <c:v>4</c:v>
                </c:pt>
                <c:pt idx="769">
                  <c:v>4</c:v>
                </c:pt>
                <c:pt idx="770">
                  <c:v>4</c:v>
                </c:pt>
                <c:pt idx="771">
                  <c:v>4</c:v>
                </c:pt>
                <c:pt idx="772">
                  <c:v>4</c:v>
                </c:pt>
                <c:pt idx="773">
                  <c:v>4</c:v>
                </c:pt>
                <c:pt idx="774">
                  <c:v>4</c:v>
                </c:pt>
                <c:pt idx="775">
                  <c:v>4</c:v>
                </c:pt>
                <c:pt idx="776">
                  <c:v>4</c:v>
                </c:pt>
                <c:pt idx="777">
                  <c:v>4</c:v>
                </c:pt>
                <c:pt idx="778">
                  <c:v>4</c:v>
                </c:pt>
                <c:pt idx="779">
                  <c:v>4</c:v>
                </c:pt>
                <c:pt idx="780">
                  <c:v>4</c:v>
                </c:pt>
                <c:pt idx="781">
                  <c:v>4</c:v>
                </c:pt>
                <c:pt idx="782">
                  <c:v>4</c:v>
                </c:pt>
                <c:pt idx="783">
                  <c:v>4</c:v>
                </c:pt>
                <c:pt idx="784">
                  <c:v>4</c:v>
                </c:pt>
                <c:pt idx="785">
                  <c:v>4</c:v>
                </c:pt>
                <c:pt idx="786">
                  <c:v>4</c:v>
                </c:pt>
                <c:pt idx="787">
                  <c:v>4</c:v>
                </c:pt>
                <c:pt idx="788">
                  <c:v>4</c:v>
                </c:pt>
                <c:pt idx="789">
                  <c:v>4</c:v>
                </c:pt>
                <c:pt idx="790">
                  <c:v>4</c:v>
                </c:pt>
                <c:pt idx="791">
                  <c:v>4</c:v>
                </c:pt>
                <c:pt idx="792">
                  <c:v>4</c:v>
                </c:pt>
                <c:pt idx="793">
                  <c:v>4</c:v>
                </c:pt>
                <c:pt idx="794">
                  <c:v>4</c:v>
                </c:pt>
                <c:pt idx="795">
                  <c:v>4</c:v>
                </c:pt>
                <c:pt idx="796">
                  <c:v>4</c:v>
                </c:pt>
                <c:pt idx="797">
                  <c:v>4</c:v>
                </c:pt>
                <c:pt idx="798">
                  <c:v>4</c:v>
                </c:pt>
                <c:pt idx="799">
                  <c:v>4</c:v>
                </c:pt>
                <c:pt idx="800">
                  <c:v>4</c:v>
                </c:pt>
                <c:pt idx="801">
                  <c:v>4</c:v>
                </c:pt>
                <c:pt idx="802">
                  <c:v>4</c:v>
                </c:pt>
                <c:pt idx="803">
                  <c:v>4</c:v>
                </c:pt>
                <c:pt idx="804">
                  <c:v>4</c:v>
                </c:pt>
                <c:pt idx="805">
                  <c:v>4</c:v>
                </c:pt>
                <c:pt idx="806">
                  <c:v>4</c:v>
                </c:pt>
                <c:pt idx="807">
                  <c:v>4</c:v>
                </c:pt>
                <c:pt idx="808">
                  <c:v>4</c:v>
                </c:pt>
                <c:pt idx="809">
                  <c:v>4</c:v>
                </c:pt>
                <c:pt idx="810">
                  <c:v>4</c:v>
                </c:pt>
                <c:pt idx="811">
                  <c:v>4</c:v>
                </c:pt>
                <c:pt idx="812">
                  <c:v>4</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numCache>
            </c:numRef>
          </c:val>
          <c:extLst>
            <c:ext xmlns:c16="http://schemas.microsoft.com/office/drawing/2014/chart" uri="{C3380CC4-5D6E-409C-BE32-E72D297353CC}">
              <c16:uniqueId val="{00000002-60BA-BD43-82C3-A02770A4BD5B}"/>
            </c:ext>
          </c:extLst>
        </c:ser>
        <c:dLbls>
          <c:showLegendKey val="0"/>
          <c:showVal val="0"/>
          <c:showCatName val="0"/>
          <c:showSerName val="0"/>
          <c:showPercent val="0"/>
          <c:showBubbleSize val="0"/>
        </c:dLbls>
        <c:axId val="454122784"/>
        <c:axId val="454123176"/>
      </c:areaChart>
      <c:lineChart>
        <c:grouping val="standard"/>
        <c:varyColors val="0"/>
        <c:ser>
          <c:idx val="4"/>
          <c:order val="3"/>
          <c:tx>
            <c:strRef>
              <c:f>'2.6.2'!$B$1</c:f>
              <c:strCache>
                <c:ptCount val="1"/>
                <c:pt idx="0">
                  <c:v>Облікова ставка</c:v>
                </c:pt>
              </c:strCache>
            </c:strRef>
          </c:tx>
          <c:spPr>
            <a:ln w="25400" cap="rnd">
              <a:solidFill>
                <a:srgbClr val="057C48"/>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'2.6.2'!$B$4:$B$1139</c:f>
              <c:numCache>
                <c:formatCode>0.0</c:formatCode>
                <c:ptCount val="1136"/>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pt idx="631">
                  <c:v>17</c:v>
                </c:pt>
                <c:pt idx="632">
                  <c:v>17</c:v>
                </c:pt>
                <c:pt idx="633">
                  <c:v>17</c:v>
                </c:pt>
                <c:pt idx="634">
                  <c:v>17</c:v>
                </c:pt>
                <c:pt idx="635">
                  <c:v>17</c:v>
                </c:pt>
                <c:pt idx="636">
                  <c:v>17</c:v>
                </c:pt>
                <c:pt idx="637">
                  <c:v>17</c:v>
                </c:pt>
                <c:pt idx="638">
                  <c:v>17</c:v>
                </c:pt>
                <c:pt idx="639">
                  <c:v>17</c:v>
                </c:pt>
                <c:pt idx="640">
                  <c:v>17</c:v>
                </c:pt>
                <c:pt idx="641">
                  <c:v>17</c:v>
                </c:pt>
                <c:pt idx="642">
                  <c:v>17</c:v>
                </c:pt>
                <c:pt idx="643">
                  <c:v>17</c:v>
                </c:pt>
                <c:pt idx="644">
                  <c:v>17</c:v>
                </c:pt>
                <c:pt idx="645">
                  <c:v>17</c:v>
                </c:pt>
                <c:pt idx="646">
                  <c:v>17</c:v>
                </c:pt>
                <c:pt idx="647">
                  <c:v>17</c:v>
                </c:pt>
                <c:pt idx="648">
                  <c:v>17</c:v>
                </c:pt>
                <c:pt idx="649">
                  <c:v>17</c:v>
                </c:pt>
                <c:pt idx="650">
                  <c:v>17</c:v>
                </c:pt>
                <c:pt idx="651">
                  <c:v>17</c:v>
                </c:pt>
                <c:pt idx="652">
                  <c:v>17</c:v>
                </c:pt>
                <c:pt idx="653">
                  <c:v>17</c:v>
                </c:pt>
                <c:pt idx="654">
                  <c:v>17</c:v>
                </c:pt>
                <c:pt idx="655">
                  <c:v>17</c:v>
                </c:pt>
                <c:pt idx="656">
                  <c:v>17</c:v>
                </c:pt>
                <c:pt idx="657">
                  <c:v>17</c:v>
                </c:pt>
                <c:pt idx="658">
                  <c:v>17</c:v>
                </c:pt>
                <c:pt idx="659">
                  <c:v>17</c:v>
                </c:pt>
                <c:pt idx="660">
                  <c:v>17</c:v>
                </c:pt>
                <c:pt idx="661">
                  <c:v>17</c:v>
                </c:pt>
                <c:pt idx="662">
                  <c:v>17</c:v>
                </c:pt>
                <c:pt idx="663">
                  <c:v>17</c:v>
                </c:pt>
                <c:pt idx="664">
                  <c:v>16.5</c:v>
                </c:pt>
                <c:pt idx="665">
                  <c:v>16.5</c:v>
                </c:pt>
                <c:pt idx="666">
                  <c:v>16.5</c:v>
                </c:pt>
                <c:pt idx="667">
                  <c:v>16.5</c:v>
                </c:pt>
                <c:pt idx="668">
                  <c:v>16.5</c:v>
                </c:pt>
                <c:pt idx="669">
                  <c:v>16.5</c:v>
                </c:pt>
                <c:pt idx="670">
                  <c:v>16.5</c:v>
                </c:pt>
                <c:pt idx="671">
                  <c:v>16.5</c:v>
                </c:pt>
                <c:pt idx="672">
                  <c:v>16.5</c:v>
                </c:pt>
                <c:pt idx="673">
                  <c:v>16.5</c:v>
                </c:pt>
                <c:pt idx="674">
                  <c:v>16.5</c:v>
                </c:pt>
                <c:pt idx="675">
                  <c:v>16.5</c:v>
                </c:pt>
                <c:pt idx="676">
                  <c:v>16.5</c:v>
                </c:pt>
                <c:pt idx="677">
                  <c:v>16.5</c:v>
                </c:pt>
                <c:pt idx="678">
                  <c:v>16.5</c:v>
                </c:pt>
                <c:pt idx="679">
                  <c:v>16.5</c:v>
                </c:pt>
                <c:pt idx="680">
                  <c:v>16.5</c:v>
                </c:pt>
                <c:pt idx="681">
                  <c:v>16.5</c:v>
                </c:pt>
                <c:pt idx="682">
                  <c:v>16.5</c:v>
                </c:pt>
                <c:pt idx="683">
                  <c:v>16.5</c:v>
                </c:pt>
                <c:pt idx="684">
                  <c:v>16.5</c:v>
                </c:pt>
                <c:pt idx="685">
                  <c:v>16.5</c:v>
                </c:pt>
                <c:pt idx="686">
                  <c:v>16.5</c:v>
                </c:pt>
                <c:pt idx="687">
                  <c:v>16.5</c:v>
                </c:pt>
                <c:pt idx="688">
                  <c:v>16.5</c:v>
                </c:pt>
                <c:pt idx="689">
                  <c:v>16.5</c:v>
                </c:pt>
                <c:pt idx="690">
                  <c:v>16.5</c:v>
                </c:pt>
                <c:pt idx="691">
                  <c:v>16.5</c:v>
                </c:pt>
                <c:pt idx="692">
                  <c:v>16.5</c:v>
                </c:pt>
                <c:pt idx="693">
                  <c:v>16.5</c:v>
                </c:pt>
                <c:pt idx="694">
                  <c:v>16.5</c:v>
                </c:pt>
                <c:pt idx="695">
                  <c:v>16.5</c:v>
                </c:pt>
                <c:pt idx="696">
                  <c:v>16.5</c:v>
                </c:pt>
                <c:pt idx="697">
                  <c:v>16.5</c:v>
                </c:pt>
                <c:pt idx="698">
                  <c:v>15.5</c:v>
                </c:pt>
                <c:pt idx="699">
                  <c:v>15.5</c:v>
                </c:pt>
                <c:pt idx="700">
                  <c:v>15.5</c:v>
                </c:pt>
                <c:pt idx="701">
                  <c:v>15.5</c:v>
                </c:pt>
                <c:pt idx="702">
                  <c:v>15.5</c:v>
                </c:pt>
                <c:pt idx="703">
                  <c:v>15.5</c:v>
                </c:pt>
                <c:pt idx="704">
                  <c:v>15.5</c:v>
                </c:pt>
                <c:pt idx="705">
                  <c:v>15.5</c:v>
                </c:pt>
                <c:pt idx="706">
                  <c:v>15.5</c:v>
                </c:pt>
                <c:pt idx="707">
                  <c:v>15.5</c:v>
                </c:pt>
                <c:pt idx="708">
                  <c:v>15.5</c:v>
                </c:pt>
                <c:pt idx="709">
                  <c:v>15.5</c:v>
                </c:pt>
                <c:pt idx="710">
                  <c:v>15.5</c:v>
                </c:pt>
                <c:pt idx="711">
                  <c:v>15.5</c:v>
                </c:pt>
                <c:pt idx="712">
                  <c:v>15.5</c:v>
                </c:pt>
                <c:pt idx="713">
                  <c:v>15.5</c:v>
                </c:pt>
                <c:pt idx="714">
                  <c:v>15.5</c:v>
                </c:pt>
                <c:pt idx="715">
                  <c:v>15.5</c:v>
                </c:pt>
                <c:pt idx="716">
                  <c:v>15.5</c:v>
                </c:pt>
                <c:pt idx="717">
                  <c:v>15.5</c:v>
                </c:pt>
                <c:pt idx="718">
                  <c:v>15.5</c:v>
                </c:pt>
                <c:pt idx="719">
                  <c:v>15.5</c:v>
                </c:pt>
                <c:pt idx="720">
                  <c:v>15.5</c:v>
                </c:pt>
                <c:pt idx="721">
                  <c:v>15.5</c:v>
                </c:pt>
                <c:pt idx="722">
                  <c:v>15.5</c:v>
                </c:pt>
                <c:pt idx="723">
                  <c:v>15.5</c:v>
                </c:pt>
                <c:pt idx="724">
                  <c:v>15.5</c:v>
                </c:pt>
                <c:pt idx="725">
                  <c:v>15.5</c:v>
                </c:pt>
                <c:pt idx="726">
                  <c:v>15.5</c:v>
                </c:pt>
                <c:pt idx="727">
                  <c:v>15.5</c:v>
                </c:pt>
                <c:pt idx="728">
                  <c:v>15.5</c:v>
                </c:pt>
                <c:pt idx="729">
                  <c:v>15.5</c:v>
                </c:pt>
                <c:pt idx="730">
                  <c:v>15.5</c:v>
                </c:pt>
                <c:pt idx="731">
                  <c:v>15.5</c:v>
                </c:pt>
                <c:pt idx="732">
                  <c:v>15.5</c:v>
                </c:pt>
                <c:pt idx="733">
                  <c:v>13.5</c:v>
                </c:pt>
                <c:pt idx="734">
                  <c:v>13.5</c:v>
                </c:pt>
                <c:pt idx="735">
                  <c:v>13.5</c:v>
                </c:pt>
                <c:pt idx="736">
                  <c:v>13.5</c:v>
                </c:pt>
                <c:pt idx="737">
                  <c:v>13.5</c:v>
                </c:pt>
                <c:pt idx="738">
                  <c:v>13.5</c:v>
                </c:pt>
                <c:pt idx="739">
                  <c:v>13.5</c:v>
                </c:pt>
                <c:pt idx="740">
                  <c:v>13.5</c:v>
                </c:pt>
                <c:pt idx="741">
                  <c:v>13.5</c:v>
                </c:pt>
                <c:pt idx="742">
                  <c:v>13.5</c:v>
                </c:pt>
                <c:pt idx="743">
                  <c:v>13.5</c:v>
                </c:pt>
                <c:pt idx="744">
                  <c:v>13.5</c:v>
                </c:pt>
                <c:pt idx="745">
                  <c:v>13.5</c:v>
                </c:pt>
                <c:pt idx="746">
                  <c:v>13.5</c:v>
                </c:pt>
                <c:pt idx="747">
                  <c:v>13.5</c:v>
                </c:pt>
                <c:pt idx="748">
                  <c:v>13.5</c:v>
                </c:pt>
                <c:pt idx="749">
                  <c:v>13.5</c:v>
                </c:pt>
                <c:pt idx="750">
                  <c:v>13.5</c:v>
                </c:pt>
                <c:pt idx="751">
                  <c:v>13.5</c:v>
                </c:pt>
                <c:pt idx="752">
                  <c:v>13.5</c:v>
                </c:pt>
                <c:pt idx="753">
                  <c:v>13.5</c:v>
                </c:pt>
                <c:pt idx="754">
                  <c:v>13.5</c:v>
                </c:pt>
                <c:pt idx="755">
                  <c:v>13.5</c:v>
                </c:pt>
                <c:pt idx="756">
                  <c:v>13.5</c:v>
                </c:pt>
                <c:pt idx="757">
                  <c:v>13.5</c:v>
                </c:pt>
                <c:pt idx="758">
                  <c:v>13.5</c:v>
                </c:pt>
                <c:pt idx="759">
                  <c:v>13.5</c:v>
                </c:pt>
                <c:pt idx="760">
                  <c:v>13.5</c:v>
                </c:pt>
                <c:pt idx="761">
                  <c:v>13.5</c:v>
                </c:pt>
                <c:pt idx="762">
                  <c:v>13.5</c:v>
                </c:pt>
                <c:pt idx="763">
                  <c:v>13.5</c:v>
                </c:pt>
                <c:pt idx="764">
                  <c:v>11</c:v>
                </c:pt>
                <c:pt idx="765">
                  <c:v>11</c:v>
                </c:pt>
                <c:pt idx="766">
                  <c:v>11</c:v>
                </c:pt>
                <c:pt idx="767">
                  <c:v>11</c:v>
                </c:pt>
                <c:pt idx="768">
                  <c:v>11</c:v>
                </c:pt>
                <c:pt idx="769">
                  <c:v>11</c:v>
                </c:pt>
                <c:pt idx="770">
                  <c:v>11</c:v>
                </c:pt>
                <c:pt idx="771">
                  <c:v>11</c:v>
                </c:pt>
                <c:pt idx="772">
                  <c:v>11</c:v>
                </c:pt>
                <c:pt idx="773">
                  <c:v>11</c:v>
                </c:pt>
                <c:pt idx="774">
                  <c:v>11</c:v>
                </c:pt>
                <c:pt idx="775">
                  <c:v>11</c:v>
                </c:pt>
                <c:pt idx="776">
                  <c:v>11</c:v>
                </c:pt>
                <c:pt idx="777">
                  <c:v>11</c:v>
                </c:pt>
                <c:pt idx="778">
                  <c:v>11</c:v>
                </c:pt>
                <c:pt idx="779">
                  <c:v>11</c:v>
                </c:pt>
                <c:pt idx="780">
                  <c:v>11</c:v>
                </c:pt>
                <c:pt idx="781">
                  <c:v>11</c:v>
                </c:pt>
                <c:pt idx="782">
                  <c:v>11</c:v>
                </c:pt>
                <c:pt idx="783">
                  <c:v>11</c:v>
                </c:pt>
                <c:pt idx="784">
                  <c:v>11</c:v>
                </c:pt>
                <c:pt idx="785">
                  <c:v>11</c:v>
                </c:pt>
                <c:pt idx="786">
                  <c:v>11</c:v>
                </c:pt>
                <c:pt idx="787">
                  <c:v>11</c:v>
                </c:pt>
                <c:pt idx="788">
                  <c:v>11</c:v>
                </c:pt>
                <c:pt idx="789">
                  <c:v>11</c:v>
                </c:pt>
                <c:pt idx="790">
                  <c:v>11</c:v>
                </c:pt>
                <c:pt idx="791">
                  <c:v>11</c:v>
                </c:pt>
                <c:pt idx="792">
                  <c:v>11</c:v>
                </c:pt>
                <c:pt idx="793">
                  <c:v>10</c:v>
                </c:pt>
                <c:pt idx="794">
                  <c:v>10</c:v>
                </c:pt>
                <c:pt idx="795">
                  <c:v>10</c:v>
                </c:pt>
                <c:pt idx="796">
                  <c:v>10</c:v>
                </c:pt>
                <c:pt idx="797">
                  <c:v>10</c:v>
                </c:pt>
                <c:pt idx="798">
                  <c:v>10</c:v>
                </c:pt>
                <c:pt idx="799">
                  <c:v>10</c:v>
                </c:pt>
                <c:pt idx="800">
                  <c:v>10</c:v>
                </c:pt>
                <c:pt idx="801">
                  <c:v>10</c:v>
                </c:pt>
                <c:pt idx="802">
                  <c:v>10</c:v>
                </c:pt>
                <c:pt idx="803">
                  <c:v>10</c:v>
                </c:pt>
                <c:pt idx="804">
                  <c:v>10</c:v>
                </c:pt>
                <c:pt idx="805">
                  <c:v>10</c:v>
                </c:pt>
                <c:pt idx="806">
                  <c:v>10</c:v>
                </c:pt>
                <c:pt idx="807">
                  <c:v>10</c:v>
                </c:pt>
                <c:pt idx="808">
                  <c:v>10</c:v>
                </c:pt>
                <c:pt idx="809">
                  <c:v>10</c:v>
                </c:pt>
                <c:pt idx="810">
                  <c:v>10</c:v>
                </c:pt>
                <c:pt idx="811">
                  <c:v>10</c:v>
                </c:pt>
                <c:pt idx="812">
                  <c:v>10</c:v>
                </c:pt>
                <c:pt idx="813">
                  <c:v>10</c:v>
                </c:pt>
                <c:pt idx="814">
                  <c:v>10</c:v>
                </c:pt>
                <c:pt idx="815">
                  <c:v>10</c:v>
                </c:pt>
                <c:pt idx="816">
                  <c:v>10</c:v>
                </c:pt>
                <c:pt idx="817">
                  <c:v>10</c:v>
                </c:pt>
                <c:pt idx="818">
                  <c:v>10</c:v>
                </c:pt>
                <c:pt idx="819">
                  <c:v>10</c:v>
                </c:pt>
                <c:pt idx="820">
                  <c:v>10</c:v>
                </c:pt>
                <c:pt idx="821">
                  <c:v>10</c:v>
                </c:pt>
                <c:pt idx="822">
                  <c:v>8</c:v>
                </c:pt>
                <c:pt idx="823">
                  <c:v>8</c:v>
                </c:pt>
                <c:pt idx="824">
                  <c:v>8</c:v>
                </c:pt>
                <c:pt idx="825">
                  <c:v>8</c:v>
                </c:pt>
                <c:pt idx="826">
                  <c:v>8</c:v>
                </c:pt>
                <c:pt idx="827">
                  <c:v>8</c:v>
                </c:pt>
                <c:pt idx="828">
                  <c:v>8</c:v>
                </c:pt>
                <c:pt idx="829">
                  <c:v>8</c:v>
                </c:pt>
                <c:pt idx="830">
                  <c:v>8</c:v>
                </c:pt>
                <c:pt idx="831">
                  <c:v>8</c:v>
                </c:pt>
                <c:pt idx="832">
                  <c:v>8</c:v>
                </c:pt>
                <c:pt idx="833">
                  <c:v>8</c:v>
                </c:pt>
                <c:pt idx="834">
                  <c:v>8</c:v>
                </c:pt>
                <c:pt idx="835">
                  <c:v>8</c:v>
                </c:pt>
                <c:pt idx="836">
                  <c:v>8</c:v>
                </c:pt>
                <c:pt idx="837">
                  <c:v>8</c:v>
                </c:pt>
                <c:pt idx="838">
                  <c:v>8</c:v>
                </c:pt>
                <c:pt idx="839">
                  <c:v>8</c:v>
                </c:pt>
                <c:pt idx="840">
                  <c:v>8</c:v>
                </c:pt>
                <c:pt idx="841">
                  <c:v>8</c:v>
                </c:pt>
                <c:pt idx="842">
                  <c:v>8</c:v>
                </c:pt>
                <c:pt idx="843">
                  <c:v>8</c:v>
                </c:pt>
                <c:pt idx="844">
                  <c:v>8</c:v>
                </c:pt>
                <c:pt idx="845">
                  <c:v>8</c:v>
                </c:pt>
                <c:pt idx="846">
                  <c:v>8</c:v>
                </c:pt>
                <c:pt idx="847">
                  <c:v>8</c:v>
                </c:pt>
                <c:pt idx="848">
                  <c:v>8</c:v>
                </c:pt>
                <c:pt idx="849">
                  <c:v>8</c:v>
                </c:pt>
                <c:pt idx="850">
                  <c:v>8</c:v>
                </c:pt>
                <c:pt idx="851">
                  <c:v>8</c:v>
                </c:pt>
                <c:pt idx="852">
                  <c:v>8</c:v>
                </c:pt>
                <c:pt idx="853">
                  <c:v>8</c:v>
                </c:pt>
                <c:pt idx="854">
                  <c:v>6</c:v>
                </c:pt>
                <c:pt idx="855">
                  <c:v>6</c:v>
                </c:pt>
                <c:pt idx="856">
                  <c:v>6</c:v>
                </c:pt>
                <c:pt idx="857">
                  <c:v>6</c:v>
                </c:pt>
                <c:pt idx="858">
                  <c:v>6</c:v>
                </c:pt>
                <c:pt idx="859">
                  <c:v>6</c:v>
                </c:pt>
                <c:pt idx="860">
                  <c:v>6</c:v>
                </c:pt>
                <c:pt idx="861">
                  <c:v>6</c:v>
                </c:pt>
                <c:pt idx="862">
                  <c:v>6</c:v>
                </c:pt>
                <c:pt idx="863">
                  <c:v>6</c:v>
                </c:pt>
                <c:pt idx="864">
                  <c:v>6</c:v>
                </c:pt>
                <c:pt idx="865">
                  <c:v>6</c:v>
                </c:pt>
                <c:pt idx="866">
                  <c:v>6</c:v>
                </c:pt>
                <c:pt idx="867">
                  <c:v>6</c:v>
                </c:pt>
                <c:pt idx="868">
                  <c:v>6</c:v>
                </c:pt>
                <c:pt idx="869">
                  <c:v>6</c:v>
                </c:pt>
                <c:pt idx="870">
                  <c:v>6</c:v>
                </c:pt>
                <c:pt idx="871">
                  <c:v>6</c:v>
                </c:pt>
                <c:pt idx="872">
                  <c:v>6</c:v>
                </c:pt>
                <c:pt idx="873">
                  <c:v>6</c:v>
                </c:pt>
                <c:pt idx="874">
                  <c:v>6</c:v>
                </c:pt>
                <c:pt idx="875">
                  <c:v>6</c:v>
                </c:pt>
                <c:pt idx="876">
                  <c:v>6</c:v>
                </c:pt>
                <c:pt idx="877">
                  <c:v>6</c:v>
                </c:pt>
                <c:pt idx="878">
                  <c:v>6</c:v>
                </c:pt>
                <c:pt idx="879">
                  <c:v>6</c:v>
                </c:pt>
                <c:pt idx="880">
                  <c:v>6</c:v>
                </c:pt>
                <c:pt idx="881">
                  <c:v>6</c:v>
                </c:pt>
                <c:pt idx="882">
                  <c:v>6</c:v>
                </c:pt>
                <c:pt idx="883">
                  <c:v>6</c:v>
                </c:pt>
                <c:pt idx="884">
                  <c:v>6</c:v>
                </c:pt>
                <c:pt idx="885">
                  <c:v>6</c:v>
                </c:pt>
                <c:pt idx="886">
                  <c:v>6</c:v>
                </c:pt>
                <c:pt idx="887">
                  <c:v>6</c:v>
                </c:pt>
                <c:pt idx="888">
                  <c:v>6</c:v>
                </c:pt>
                <c:pt idx="889">
                  <c:v>6</c:v>
                </c:pt>
                <c:pt idx="890">
                  <c:v>6</c:v>
                </c:pt>
                <c:pt idx="891">
                  <c:v>6</c:v>
                </c:pt>
                <c:pt idx="892">
                  <c:v>6</c:v>
                </c:pt>
                <c:pt idx="893">
                  <c:v>6</c:v>
                </c:pt>
                <c:pt idx="894">
                  <c:v>6</c:v>
                </c:pt>
                <c:pt idx="895">
                  <c:v>6</c:v>
                </c:pt>
                <c:pt idx="896">
                  <c:v>6</c:v>
                </c:pt>
                <c:pt idx="897">
                  <c:v>6</c:v>
                </c:pt>
                <c:pt idx="898">
                  <c:v>6</c:v>
                </c:pt>
                <c:pt idx="899">
                  <c:v>6</c:v>
                </c:pt>
                <c:pt idx="900">
                  <c:v>6</c:v>
                </c:pt>
                <c:pt idx="901">
                  <c:v>6</c:v>
                </c:pt>
                <c:pt idx="902">
                  <c:v>6</c:v>
                </c:pt>
                <c:pt idx="903">
                  <c:v>6</c:v>
                </c:pt>
                <c:pt idx="904">
                  <c:v>6</c:v>
                </c:pt>
                <c:pt idx="905">
                  <c:v>6</c:v>
                </c:pt>
                <c:pt idx="906">
                  <c:v>6</c:v>
                </c:pt>
                <c:pt idx="907">
                  <c:v>6</c:v>
                </c:pt>
                <c:pt idx="908">
                  <c:v>6</c:v>
                </c:pt>
                <c:pt idx="909">
                  <c:v>6</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6.5</c:v>
                </c:pt>
                <c:pt idx="1039">
                  <c:v>6.5</c:v>
                </c:pt>
                <c:pt idx="1040">
                  <c:v>6.5</c:v>
                </c:pt>
                <c:pt idx="1041">
                  <c:v>6.5</c:v>
                </c:pt>
                <c:pt idx="1042">
                  <c:v>6.5</c:v>
                </c:pt>
                <c:pt idx="1043">
                  <c:v>6.5</c:v>
                </c:pt>
                <c:pt idx="1044">
                  <c:v>6.5</c:v>
                </c:pt>
                <c:pt idx="1045">
                  <c:v>6.5</c:v>
                </c:pt>
                <c:pt idx="1046">
                  <c:v>6.5</c:v>
                </c:pt>
                <c:pt idx="1047">
                  <c:v>6.5</c:v>
                </c:pt>
                <c:pt idx="1048">
                  <c:v>6.5</c:v>
                </c:pt>
                <c:pt idx="1049">
                  <c:v>6.5</c:v>
                </c:pt>
                <c:pt idx="1050">
                  <c:v>6.5</c:v>
                </c:pt>
                <c:pt idx="1051">
                  <c:v>6.5</c:v>
                </c:pt>
                <c:pt idx="1052">
                  <c:v>6.5</c:v>
                </c:pt>
                <c:pt idx="1053">
                  <c:v>6.5</c:v>
                </c:pt>
                <c:pt idx="1054">
                  <c:v>6.5</c:v>
                </c:pt>
                <c:pt idx="1055">
                  <c:v>6.5</c:v>
                </c:pt>
                <c:pt idx="1056">
                  <c:v>6.5</c:v>
                </c:pt>
                <c:pt idx="1057">
                  <c:v>6.5</c:v>
                </c:pt>
                <c:pt idx="1058">
                  <c:v>6.5</c:v>
                </c:pt>
                <c:pt idx="1059">
                  <c:v>6.5</c:v>
                </c:pt>
                <c:pt idx="1060">
                  <c:v>6.5</c:v>
                </c:pt>
                <c:pt idx="1061">
                  <c:v>6.5</c:v>
                </c:pt>
                <c:pt idx="1062">
                  <c:v>6.5</c:v>
                </c:pt>
                <c:pt idx="1063">
                  <c:v>6.5</c:v>
                </c:pt>
                <c:pt idx="1064">
                  <c:v>6.5</c:v>
                </c:pt>
                <c:pt idx="1065">
                  <c:v>6.5</c:v>
                </c:pt>
                <c:pt idx="1066">
                  <c:v>6.5</c:v>
                </c:pt>
                <c:pt idx="1067">
                  <c:v>7.5</c:v>
                </c:pt>
                <c:pt idx="1068">
                  <c:v>7.5</c:v>
                </c:pt>
                <c:pt idx="1069">
                  <c:v>7.5</c:v>
                </c:pt>
                <c:pt idx="1070">
                  <c:v>7.5</c:v>
                </c:pt>
                <c:pt idx="1071">
                  <c:v>7.5</c:v>
                </c:pt>
                <c:pt idx="1072">
                  <c:v>7.5</c:v>
                </c:pt>
                <c:pt idx="1073">
                  <c:v>7.5</c:v>
                </c:pt>
                <c:pt idx="1074">
                  <c:v>7.5</c:v>
                </c:pt>
                <c:pt idx="1075">
                  <c:v>7.5</c:v>
                </c:pt>
                <c:pt idx="1076">
                  <c:v>7.5</c:v>
                </c:pt>
                <c:pt idx="1077">
                  <c:v>7.5</c:v>
                </c:pt>
                <c:pt idx="1078">
                  <c:v>7.5</c:v>
                </c:pt>
                <c:pt idx="1079">
                  <c:v>7.5</c:v>
                </c:pt>
                <c:pt idx="1080">
                  <c:v>7.5</c:v>
                </c:pt>
                <c:pt idx="1081">
                  <c:v>7.5</c:v>
                </c:pt>
                <c:pt idx="1082">
                  <c:v>7.5</c:v>
                </c:pt>
                <c:pt idx="1083">
                  <c:v>7.5</c:v>
                </c:pt>
                <c:pt idx="1084">
                  <c:v>7.5</c:v>
                </c:pt>
                <c:pt idx="1085">
                  <c:v>7.5</c:v>
                </c:pt>
                <c:pt idx="1086">
                  <c:v>7.5</c:v>
                </c:pt>
                <c:pt idx="1087">
                  <c:v>7.5</c:v>
                </c:pt>
                <c:pt idx="1088">
                  <c:v>7.5</c:v>
                </c:pt>
                <c:pt idx="1089">
                  <c:v>7.5</c:v>
                </c:pt>
                <c:pt idx="1090">
                  <c:v>7.5</c:v>
                </c:pt>
                <c:pt idx="1091">
                  <c:v>7.5</c:v>
                </c:pt>
                <c:pt idx="1092">
                  <c:v>7.5</c:v>
                </c:pt>
                <c:pt idx="1093">
                  <c:v>7.5</c:v>
                </c:pt>
                <c:pt idx="1094">
                  <c:v>7.5</c:v>
                </c:pt>
                <c:pt idx="1095">
                  <c:v>7.5</c:v>
                </c:pt>
                <c:pt idx="1096">
                  <c:v>7.5</c:v>
                </c:pt>
                <c:pt idx="1097">
                  <c:v>7.5</c:v>
                </c:pt>
                <c:pt idx="1098">
                  <c:v>7.5</c:v>
                </c:pt>
                <c:pt idx="1099">
                  <c:v>7.5</c:v>
                </c:pt>
                <c:pt idx="1100">
                  <c:v>7.5</c:v>
                </c:pt>
                <c:pt idx="1101">
                  <c:v>7.5</c:v>
                </c:pt>
                <c:pt idx="1102">
                  <c:v>7.5</c:v>
                </c:pt>
                <c:pt idx="1103">
                  <c:v>7.5</c:v>
                </c:pt>
                <c:pt idx="1104">
                  <c:v>7.5</c:v>
                </c:pt>
                <c:pt idx="1105">
                  <c:v>7.5</c:v>
                </c:pt>
                <c:pt idx="1106">
                  <c:v>7.5</c:v>
                </c:pt>
                <c:pt idx="1107">
                  <c:v>7.5</c:v>
                </c:pt>
                <c:pt idx="1108">
                  <c:v>7.5</c:v>
                </c:pt>
                <c:pt idx="1109">
                  <c:v>7.5</c:v>
                </c:pt>
                <c:pt idx="1110">
                  <c:v>7.5</c:v>
                </c:pt>
                <c:pt idx="1111">
                  <c:v>7.5</c:v>
                </c:pt>
                <c:pt idx="1112">
                  <c:v>7.5</c:v>
                </c:pt>
                <c:pt idx="1113">
                  <c:v>7.5</c:v>
                </c:pt>
                <c:pt idx="1114">
                  <c:v>7.5</c:v>
                </c:pt>
                <c:pt idx="1115">
                  <c:v>7.5</c:v>
                </c:pt>
                <c:pt idx="1116">
                  <c:v>7.5</c:v>
                </c:pt>
                <c:pt idx="1117">
                  <c:v>7.5</c:v>
                </c:pt>
                <c:pt idx="1118">
                  <c:v>7.5</c:v>
                </c:pt>
                <c:pt idx="1119">
                  <c:v>7.5</c:v>
                </c:pt>
                <c:pt idx="1120">
                  <c:v>7.5</c:v>
                </c:pt>
                <c:pt idx="1121">
                  <c:v>7.5</c:v>
                </c:pt>
                <c:pt idx="1122">
                  <c:v>7.5</c:v>
                </c:pt>
                <c:pt idx="1123">
                  <c:v>7.5</c:v>
                </c:pt>
                <c:pt idx="1124">
                  <c:v>7.5</c:v>
                </c:pt>
                <c:pt idx="1125">
                  <c:v>7.5</c:v>
                </c:pt>
                <c:pt idx="1126">
                  <c:v>7.5</c:v>
                </c:pt>
                <c:pt idx="1127">
                  <c:v>7.5</c:v>
                </c:pt>
                <c:pt idx="1128">
                  <c:v>7.5</c:v>
                </c:pt>
                <c:pt idx="1129">
                  <c:v>7.5</c:v>
                </c:pt>
                <c:pt idx="1130">
                  <c:v>7.5</c:v>
                </c:pt>
                <c:pt idx="1131">
                  <c:v>7.5</c:v>
                </c:pt>
                <c:pt idx="1132">
                  <c:v>8</c:v>
                </c:pt>
                <c:pt idx="1133">
                  <c:v>8</c:v>
                </c:pt>
                <c:pt idx="1134">
                  <c:v>8</c:v>
                </c:pt>
                <c:pt idx="1135">
                  <c:v>8</c:v>
                </c:pt>
              </c:numCache>
            </c:numRef>
          </c:val>
          <c:smooth val="0"/>
          <c:extLst>
            <c:ext xmlns:c16="http://schemas.microsoft.com/office/drawing/2014/chart" uri="{C3380CC4-5D6E-409C-BE32-E72D297353CC}">
              <c16:uniqueId val="{00000003-60BA-BD43-82C3-A02770A4BD5B}"/>
            </c:ext>
          </c:extLst>
        </c:ser>
        <c:ser>
          <c:idx val="3"/>
          <c:order val="4"/>
          <c:tx>
            <c:strRef>
              <c:f>'2.6.2'!$E$1</c:f>
              <c:strCache>
                <c:ptCount val="1"/>
                <c:pt idx="0">
                  <c:v>UIIR (до 22.06.2020)</c:v>
                </c:pt>
              </c:strCache>
            </c:strRef>
          </c:tx>
          <c:spPr>
            <a:ln w="12700" cap="rnd">
              <a:solidFill>
                <a:srgbClr val="DC4B64"/>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'2.6.2'!$E$4:$E$1139</c:f>
              <c:numCache>
                <c:formatCode>0.0</c:formatCode>
                <c:ptCount val="1136"/>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15.6</c:v>
                </c:pt>
                <c:pt idx="631">
                  <c:v>15.6</c:v>
                </c:pt>
                <c:pt idx="632">
                  <c:v>15.6</c:v>
                </c:pt>
                <c:pt idx="633">
                  <c:v>15.6</c:v>
                </c:pt>
                <c:pt idx="634">
                  <c:v>15.6</c:v>
                </c:pt>
                <c:pt idx="635">
                  <c:v>15.6</c:v>
                </c:pt>
                <c:pt idx="636">
                  <c:v>15.7</c:v>
                </c:pt>
                <c:pt idx="637">
                  <c:v>15.6</c:v>
                </c:pt>
                <c:pt idx="638">
                  <c:v>15.9</c:v>
                </c:pt>
                <c:pt idx="639">
                  <c:v>15.8</c:v>
                </c:pt>
                <c:pt idx="640">
                  <c:v>15.7</c:v>
                </c:pt>
                <c:pt idx="641">
                  <c:v>15.8</c:v>
                </c:pt>
                <c:pt idx="642">
                  <c:v>15.7</c:v>
                </c:pt>
                <c:pt idx="643">
                  <c:v>15.6</c:v>
                </c:pt>
                <c:pt idx="644">
                  <c:v>15.9</c:v>
                </c:pt>
                <c:pt idx="645">
                  <c:v>15.8</c:v>
                </c:pt>
                <c:pt idx="646">
                  <c:v>15.7</c:v>
                </c:pt>
                <c:pt idx="647">
                  <c:v>15.7</c:v>
                </c:pt>
                <c:pt idx="648">
                  <c:v>15.7</c:v>
                </c:pt>
                <c:pt idx="649">
                  <c:v>15.6</c:v>
                </c:pt>
                <c:pt idx="650">
                  <c:v>15.6</c:v>
                </c:pt>
                <c:pt idx="651">
                  <c:v>15.8</c:v>
                </c:pt>
                <c:pt idx="652">
                  <c:v>16.100000000000001</c:v>
                </c:pt>
                <c:pt idx="653">
                  <c:v>16.100000000000001</c:v>
                </c:pt>
                <c:pt idx="654">
                  <c:v>16.600000000000001</c:v>
                </c:pt>
                <c:pt idx="655">
                  <c:v>16.5</c:v>
                </c:pt>
                <c:pt idx="656">
                  <c:v>16.399999999999999</c:v>
                </c:pt>
                <c:pt idx="657">
                  <c:v>16.100000000000001</c:v>
                </c:pt>
                <c:pt idx="658">
                  <c:v>16</c:v>
                </c:pt>
                <c:pt idx="659">
                  <c:v>#N/A</c:v>
                </c:pt>
                <c:pt idx="660">
                  <c:v>16</c:v>
                </c:pt>
                <c:pt idx="661">
                  <c:v>15.9</c:v>
                </c:pt>
                <c:pt idx="662">
                  <c:v>15.9</c:v>
                </c:pt>
                <c:pt idx="663">
                  <c:v>15.7</c:v>
                </c:pt>
                <c:pt idx="664">
                  <c:v>15.2</c:v>
                </c:pt>
                <c:pt idx="665">
                  <c:v>15.5</c:v>
                </c:pt>
                <c:pt idx="666">
                  <c:v>15.5</c:v>
                </c:pt>
                <c:pt idx="667">
                  <c:v>15.7</c:v>
                </c:pt>
                <c:pt idx="668">
                  <c:v>15.6</c:v>
                </c:pt>
                <c:pt idx="669">
                  <c:v>15.5</c:v>
                </c:pt>
                <c:pt idx="670">
                  <c:v>15.3</c:v>
                </c:pt>
                <c:pt idx="671">
                  <c:v>15.1</c:v>
                </c:pt>
                <c:pt idx="672">
                  <c:v>15.1</c:v>
                </c:pt>
                <c:pt idx="673">
                  <c:v>15</c:v>
                </c:pt>
                <c:pt idx="674">
                  <c:v>15</c:v>
                </c:pt>
                <c:pt idx="675">
                  <c:v>14.9</c:v>
                </c:pt>
                <c:pt idx="676">
                  <c:v>15</c:v>
                </c:pt>
                <c:pt idx="677">
                  <c:v>14.9</c:v>
                </c:pt>
                <c:pt idx="678">
                  <c:v>15.2</c:v>
                </c:pt>
                <c:pt idx="679">
                  <c:v>15.2</c:v>
                </c:pt>
                <c:pt idx="680">
                  <c:v>15.3</c:v>
                </c:pt>
                <c:pt idx="681">
                  <c:v>14.8</c:v>
                </c:pt>
                <c:pt idx="682">
                  <c:v>15.1</c:v>
                </c:pt>
                <c:pt idx="683">
                  <c:v>15</c:v>
                </c:pt>
                <c:pt idx="684">
                  <c:v>14.9</c:v>
                </c:pt>
                <c:pt idx="685">
                  <c:v>14.9</c:v>
                </c:pt>
                <c:pt idx="686">
                  <c:v>15</c:v>
                </c:pt>
                <c:pt idx="687">
                  <c:v>15</c:v>
                </c:pt>
                <c:pt idx="688">
                  <c:v>15.3</c:v>
                </c:pt>
                <c:pt idx="689">
                  <c:v>15.3</c:v>
                </c:pt>
                <c:pt idx="690">
                  <c:v>15.2</c:v>
                </c:pt>
                <c:pt idx="691">
                  <c:v>15</c:v>
                </c:pt>
                <c:pt idx="692">
                  <c:v>15</c:v>
                </c:pt>
                <c:pt idx="693">
                  <c:v>15</c:v>
                </c:pt>
                <c:pt idx="694">
                  <c:v>14.9</c:v>
                </c:pt>
                <c:pt idx="695">
                  <c:v>14.9</c:v>
                </c:pt>
                <c:pt idx="696">
                  <c:v>14.9</c:v>
                </c:pt>
                <c:pt idx="697">
                  <c:v>15</c:v>
                </c:pt>
                <c:pt idx="698">
                  <c:v>14.1</c:v>
                </c:pt>
                <c:pt idx="699">
                  <c:v>13.8</c:v>
                </c:pt>
                <c:pt idx="700">
                  <c:v>14</c:v>
                </c:pt>
                <c:pt idx="701">
                  <c:v>13.9</c:v>
                </c:pt>
                <c:pt idx="702">
                  <c:v>14.3</c:v>
                </c:pt>
                <c:pt idx="703">
                  <c:v>13.9</c:v>
                </c:pt>
                <c:pt idx="704">
                  <c:v>13.8</c:v>
                </c:pt>
                <c:pt idx="705">
                  <c:v>13.9</c:v>
                </c:pt>
                <c:pt idx="706">
                  <c:v>13.7</c:v>
                </c:pt>
                <c:pt idx="707">
                  <c:v>13.7</c:v>
                </c:pt>
                <c:pt idx="708">
                  <c:v>13.8</c:v>
                </c:pt>
                <c:pt idx="709">
                  <c:v>13.9</c:v>
                </c:pt>
                <c:pt idx="710">
                  <c:v>13.9</c:v>
                </c:pt>
                <c:pt idx="711">
                  <c:v>14</c:v>
                </c:pt>
                <c:pt idx="712">
                  <c:v>13.9</c:v>
                </c:pt>
                <c:pt idx="713">
                  <c:v>13.8</c:v>
                </c:pt>
                <c:pt idx="714">
                  <c:v>13.8</c:v>
                </c:pt>
                <c:pt idx="715">
                  <c:v>13.9</c:v>
                </c:pt>
                <c:pt idx="716">
                  <c:v>13.9</c:v>
                </c:pt>
                <c:pt idx="717">
                  <c:v>13.9</c:v>
                </c:pt>
                <c:pt idx="718">
                  <c:v>13.9</c:v>
                </c:pt>
                <c:pt idx="719">
                  <c:v>14</c:v>
                </c:pt>
                <c:pt idx="720">
                  <c:v>13.9</c:v>
                </c:pt>
                <c:pt idx="721">
                  <c:v>13.9</c:v>
                </c:pt>
                <c:pt idx="722">
                  <c:v>13.9</c:v>
                </c:pt>
                <c:pt idx="723">
                  <c:v>14</c:v>
                </c:pt>
                <c:pt idx="724">
                  <c:v>13.9</c:v>
                </c:pt>
                <c:pt idx="725">
                  <c:v>13.9</c:v>
                </c:pt>
                <c:pt idx="726">
                  <c:v>14</c:v>
                </c:pt>
                <c:pt idx="727">
                  <c:v>12.9</c:v>
                </c:pt>
                <c:pt idx="728">
                  <c:v>13.6</c:v>
                </c:pt>
                <c:pt idx="729">
                  <c:v>13.5</c:v>
                </c:pt>
                <c:pt idx="730">
                  <c:v>14.3</c:v>
                </c:pt>
                <c:pt idx="731">
                  <c:v>13.9</c:v>
                </c:pt>
                <c:pt idx="732">
                  <c:v>14.1</c:v>
                </c:pt>
                <c:pt idx="733">
                  <c:v>12</c:v>
                </c:pt>
                <c:pt idx="734">
                  <c:v>12.3</c:v>
                </c:pt>
                <c:pt idx="735">
                  <c:v>12.2</c:v>
                </c:pt>
                <c:pt idx="736">
                  <c:v>11.8</c:v>
                </c:pt>
                <c:pt idx="737">
                  <c:v>12</c:v>
                </c:pt>
                <c:pt idx="738">
                  <c:v>12</c:v>
                </c:pt>
                <c:pt idx="739">
                  <c:v>#N/A</c:v>
                </c:pt>
                <c:pt idx="740">
                  <c:v>#N/A</c:v>
                </c:pt>
                <c:pt idx="741">
                  <c:v>#N/A</c:v>
                </c:pt>
                <c:pt idx="742">
                  <c:v>11.6</c:v>
                </c:pt>
                <c:pt idx="743">
                  <c:v>#N/A</c:v>
                </c:pt>
                <c:pt idx="744">
                  <c:v>#N/A</c:v>
                </c:pt>
                <c:pt idx="745">
                  <c:v>11.4</c:v>
                </c:pt>
                <c:pt idx="746">
                  <c:v>11.1</c:v>
                </c:pt>
                <c:pt idx="747">
                  <c:v>#N/A</c:v>
                </c:pt>
                <c:pt idx="748">
                  <c:v>12.3</c:v>
                </c:pt>
                <c:pt idx="749">
                  <c:v>12.4</c:v>
                </c:pt>
                <c:pt idx="750">
                  <c:v>12</c:v>
                </c:pt>
                <c:pt idx="751">
                  <c:v>11.9</c:v>
                </c:pt>
                <c:pt idx="752">
                  <c:v>12.1</c:v>
                </c:pt>
                <c:pt idx="753">
                  <c:v>12.1</c:v>
                </c:pt>
                <c:pt idx="754">
                  <c:v>12.3</c:v>
                </c:pt>
                <c:pt idx="755">
                  <c:v>12.2</c:v>
                </c:pt>
                <c:pt idx="756">
                  <c:v>12.3</c:v>
                </c:pt>
                <c:pt idx="757">
                  <c:v>12.3</c:v>
                </c:pt>
                <c:pt idx="758">
                  <c:v>12.1</c:v>
                </c:pt>
                <c:pt idx="759">
                  <c:v>11.8</c:v>
                </c:pt>
                <c:pt idx="760">
                  <c:v>12</c:v>
                </c:pt>
                <c:pt idx="761">
                  <c:v>11.8</c:v>
                </c:pt>
                <c:pt idx="762">
                  <c:v>12.1</c:v>
                </c:pt>
                <c:pt idx="763">
                  <c:v>11.8</c:v>
                </c:pt>
                <c:pt idx="764">
                  <c:v>#N/A</c:v>
                </c:pt>
                <c:pt idx="765">
                  <c:v>9.5</c:v>
                </c:pt>
                <c:pt idx="766">
                  <c:v>9.6</c:v>
                </c:pt>
                <c:pt idx="767">
                  <c:v>9.5</c:v>
                </c:pt>
                <c:pt idx="768">
                  <c:v>9.6999999999999993</c:v>
                </c:pt>
                <c:pt idx="769">
                  <c:v>9.5</c:v>
                </c:pt>
                <c:pt idx="770">
                  <c:v>9.8000000000000007</c:v>
                </c:pt>
                <c:pt idx="771">
                  <c:v>9.8000000000000007</c:v>
                </c:pt>
                <c:pt idx="772">
                  <c:v>9.4</c:v>
                </c:pt>
                <c:pt idx="773">
                  <c:v>9.6999999999999993</c:v>
                </c:pt>
                <c:pt idx="774">
                  <c:v>9.6</c:v>
                </c:pt>
                <c:pt idx="775">
                  <c:v>9.5</c:v>
                </c:pt>
                <c:pt idx="776">
                  <c:v>9.6</c:v>
                </c:pt>
                <c:pt idx="777">
                  <c:v>9.5</c:v>
                </c:pt>
                <c:pt idx="778">
                  <c:v>9.4</c:v>
                </c:pt>
                <c:pt idx="779">
                  <c:v>10</c:v>
                </c:pt>
                <c:pt idx="780">
                  <c:v>9.4</c:v>
                </c:pt>
                <c:pt idx="781">
                  <c:v>9.3000000000000007</c:v>
                </c:pt>
                <c:pt idx="782">
                  <c:v>9.3000000000000007</c:v>
                </c:pt>
                <c:pt idx="783">
                  <c:v>9.3000000000000007</c:v>
                </c:pt>
                <c:pt idx="784">
                  <c:v>9.6</c:v>
                </c:pt>
                <c:pt idx="785">
                  <c:v>9.6</c:v>
                </c:pt>
                <c:pt idx="786">
                  <c:v>9.4</c:v>
                </c:pt>
                <c:pt idx="787">
                  <c:v>9.4</c:v>
                </c:pt>
                <c:pt idx="788">
                  <c:v>9.1999999999999993</c:v>
                </c:pt>
                <c:pt idx="789">
                  <c:v>9.4</c:v>
                </c:pt>
                <c:pt idx="790">
                  <c:v>10.199999999999999</c:v>
                </c:pt>
                <c:pt idx="791">
                  <c:v>11</c:v>
                </c:pt>
                <c:pt idx="792">
                  <c:v>11.3</c:v>
                </c:pt>
                <c:pt idx="793">
                  <c:v>13</c:v>
                </c:pt>
                <c:pt idx="794">
                  <c:v>12.5</c:v>
                </c:pt>
                <c:pt idx="795">
                  <c:v>14.9</c:v>
                </c:pt>
                <c:pt idx="796">
                  <c:v>13.4</c:v>
                </c:pt>
                <c:pt idx="797">
                  <c:v>13.4</c:v>
                </c:pt>
                <c:pt idx="798">
                  <c:v>12.8</c:v>
                </c:pt>
                <c:pt idx="799">
                  <c:v>11.4</c:v>
                </c:pt>
                <c:pt idx="800">
                  <c:v>11.9</c:v>
                </c:pt>
                <c:pt idx="801">
                  <c:v>13.5</c:v>
                </c:pt>
                <c:pt idx="802">
                  <c:v>13.2</c:v>
                </c:pt>
                <c:pt idx="803">
                  <c:v>13</c:v>
                </c:pt>
                <c:pt idx="804">
                  <c:v>12.6</c:v>
                </c:pt>
                <c:pt idx="805">
                  <c:v>#N/A</c:v>
                </c:pt>
                <c:pt idx="806">
                  <c:v>10</c:v>
                </c:pt>
                <c:pt idx="807">
                  <c:v>10.3</c:v>
                </c:pt>
                <c:pt idx="808">
                  <c:v>11.7</c:v>
                </c:pt>
                <c:pt idx="809">
                  <c:v>#N/A</c:v>
                </c:pt>
                <c:pt idx="810">
                  <c:v>10.9</c:v>
                </c:pt>
                <c:pt idx="811">
                  <c:v>10.7</c:v>
                </c:pt>
                <c:pt idx="812">
                  <c:v>10.3</c:v>
                </c:pt>
                <c:pt idx="813">
                  <c:v>9.3000000000000007</c:v>
                </c:pt>
                <c:pt idx="814">
                  <c:v>9.8000000000000007</c:v>
                </c:pt>
                <c:pt idx="815">
                  <c:v>9.3000000000000007</c:v>
                </c:pt>
                <c:pt idx="816">
                  <c:v>9</c:v>
                </c:pt>
                <c:pt idx="817">
                  <c:v>9.1</c:v>
                </c:pt>
                <c:pt idx="818">
                  <c:v>9.4</c:v>
                </c:pt>
                <c:pt idx="819">
                  <c:v>9.5</c:v>
                </c:pt>
                <c:pt idx="820">
                  <c:v>9.4</c:v>
                </c:pt>
                <c:pt idx="821">
                  <c:v>9.4</c:v>
                </c:pt>
                <c:pt idx="822">
                  <c:v>7.8</c:v>
                </c:pt>
                <c:pt idx="823">
                  <c:v>6.9</c:v>
                </c:pt>
                <c:pt idx="824">
                  <c:v>6.9</c:v>
                </c:pt>
                <c:pt idx="825">
                  <c:v>6.9</c:v>
                </c:pt>
                <c:pt idx="826">
                  <c:v>#N/A</c:v>
                </c:pt>
                <c:pt idx="827">
                  <c:v>7.2</c:v>
                </c:pt>
                <c:pt idx="828">
                  <c:v>7.6</c:v>
                </c:pt>
                <c:pt idx="829">
                  <c:v>7.9</c:v>
                </c:pt>
                <c:pt idx="830">
                  <c:v>8.6999999999999993</c:v>
                </c:pt>
                <c:pt idx="831">
                  <c:v>8</c:v>
                </c:pt>
                <c:pt idx="832">
                  <c:v>6.9</c:v>
                </c:pt>
                <c:pt idx="833">
                  <c:v>7.4</c:v>
                </c:pt>
                <c:pt idx="834">
                  <c:v>7.4</c:v>
                </c:pt>
                <c:pt idx="835">
                  <c:v>7.9</c:v>
                </c:pt>
                <c:pt idx="836">
                  <c:v>8.9</c:v>
                </c:pt>
                <c:pt idx="837">
                  <c:v>6.6</c:v>
                </c:pt>
                <c:pt idx="838">
                  <c:v>6.9</c:v>
                </c:pt>
                <c:pt idx="839">
                  <c:v>6.5</c:v>
                </c:pt>
                <c:pt idx="840">
                  <c:v>6.8</c:v>
                </c:pt>
                <c:pt idx="841">
                  <c:v>6.7</c:v>
                </c:pt>
                <c:pt idx="842">
                  <c:v>6.6</c:v>
                </c:pt>
                <c:pt idx="843">
                  <c:v>6.5</c:v>
                </c:pt>
                <c:pt idx="844">
                  <c:v>6.4</c:v>
                </c:pt>
                <c:pt idx="845">
                  <c:v>#N/A</c:v>
                </c:pt>
                <c:pt idx="846">
                  <c:v>6.5</c:v>
                </c:pt>
                <c:pt idx="847">
                  <c:v>6.5</c:v>
                </c:pt>
                <c:pt idx="848">
                  <c:v>6.5</c:v>
                </c:pt>
                <c:pt idx="849">
                  <c:v>7.8</c:v>
                </c:pt>
                <c:pt idx="850">
                  <c:v>6.6</c:v>
                </c:pt>
                <c:pt idx="851">
                  <c:v>8.3000000000000007</c:v>
                </c:pt>
                <c:pt idx="852">
                  <c:v>7.5</c:v>
                </c:pt>
                <c:pt idx="853">
                  <c:v>7.5</c:v>
                </c:pt>
                <c:pt idx="854">
                  <c:v>6.7</c:v>
                </c:pt>
                <c:pt idx="855">
                  <c:v>6.1</c:v>
                </c:pt>
                <c:pt idx="856">
                  <c:v>7</c:v>
                </c:pt>
                <c:pt idx="857">
                  <c:v>7.6</c:v>
                </c:pt>
                <c:pt idx="858">
                  <c:v>6.1</c:v>
                </c:pt>
                <c:pt idx="859">
                  <c:v>6.2</c:v>
                </c:pt>
              </c:numCache>
            </c:numRef>
          </c:val>
          <c:smooth val="0"/>
          <c:extLst>
            <c:ext xmlns:c16="http://schemas.microsoft.com/office/drawing/2014/chart" uri="{C3380CC4-5D6E-409C-BE32-E72D297353CC}">
              <c16:uniqueId val="{00000004-60BA-BD43-82C3-A02770A4BD5B}"/>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'2.6.2'!$A$4:$A$1139</c:f>
              <c:numCache>
                <c:formatCode>dd/mm/yy;@</c:formatCode>
                <c:ptCount val="1136"/>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numCache>
            </c:numRef>
          </c:cat>
          <c:val>
            <c:numRef>
              <c:f>'2.6.2'!$F$4:$F$1139</c:f>
              <c:numCache>
                <c:formatCode>0.0</c:formatCode>
                <c:ptCount val="1136"/>
                <c:pt idx="860">
                  <c:v>5.7</c:v>
                </c:pt>
                <c:pt idx="861">
                  <c:v>5.6</c:v>
                </c:pt>
                <c:pt idx="862">
                  <c:v>5.6</c:v>
                </c:pt>
                <c:pt idx="863">
                  <c:v>5.6</c:v>
                </c:pt>
                <c:pt idx="864">
                  <c:v>5.6</c:v>
                </c:pt>
                <c:pt idx="865">
                  <c:v>5.3</c:v>
                </c:pt>
                <c:pt idx="866">
                  <c:v>5.4</c:v>
                </c:pt>
                <c:pt idx="867">
                  <c:v>5.6</c:v>
                </c:pt>
                <c:pt idx="868">
                  <c:v>5.4</c:v>
                </c:pt>
                <c:pt idx="869">
                  <c:v>5.4</c:v>
                </c:pt>
                <c:pt idx="870">
                  <c:v>5.6</c:v>
                </c:pt>
                <c:pt idx="871">
                  <c:v>6</c:v>
                </c:pt>
                <c:pt idx="872">
                  <c:v>5.3</c:v>
                </c:pt>
                <c:pt idx="873">
                  <c:v>5.3</c:v>
                </c:pt>
                <c:pt idx="874">
                  <c:v>5.3</c:v>
                </c:pt>
                <c:pt idx="875">
                  <c:v>5.4</c:v>
                </c:pt>
                <c:pt idx="876">
                  <c:v>6.2</c:v>
                </c:pt>
                <c:pt idx="877">
                  <c:v>5.7</c:v>
                </c:pt>
                <c:pt idx="878">
                  <c:v>5.4</c:v>
                </c:pt>
                <c:pt idx="879">
                  <c:v>5.3</c:v>
                </c:pt>
                <c:pt idx="880">
                  <c:v>5.3</c:v>
                </c:pt>
                <c:pt idx="881">
                  <c:v>5.4</c:v>
                </c:pt>
                <c:pt idx="882">
                  <c:v>5.4</c:v>
                </c:pt>
                <c:pt idx="883">
                  <c:v>5.3</c:v>
                </c:pt>
                <c:pt idx="884">
                  <c:v>5.2</c:v>
                </c:pt>
                <c:pt idx="885">
                  <c:v>5.2</c:v>
                </c:pt>
                <c:pt idx="886">
                  <c:v>5.2</c:v>
                </c:pt>
                <c:pt idx="887">
                  <c:v>5.0999999999999996</c:v>
                </c:pt>
                <c:pt idx="888">
                  <c:v>5</c:v>
                </c:pt>
                <c:pt idx="889">
                  <c:v>5.0999999999999996</c:v>
                </c:pt>
                <c:pt idx="890">
                  <c:v>5.0999999999999996</c:v>
                </c:pt>
                <c:pt idx="891">
                  <c:v>5</c:v>
                </c:pt>
                <c:pt idx="892">
                  <c:v>5</c:v>
                </c:pt>
                <c:pt idx="893">
                  <c:v>5.0999999999999996</c:v>
                </c:pt>
                <c:pt idx="894">
                  <c:v>5.8</c:v>
                </c:pt>
                <c:pt idx="895">
                  <c:v>5.0999999999999996</c:v>
                </c:pt>
                <c:pt idx="896">
                  <c:v>5.0999999999999996</c:v>
                </c:pt>
                <c:pt idx="897">
                  <c:v>5.0999999999999996</c:v>
                </c:pt>
                <c:pt idx="898">
                  <c:v>5.0999999999999996</c:v>
                </c:pt>
                <c:pt idx="899">
                  <c:v>5.0999999999999996</c:v>
                </c:pt>
                <c:pt idx="900">
                  <c:v>5.2</c:v>
                </c:pt>
                <c:pt idx="901">
                  <c:v>5.0999999999999996</c:v>
                </c:pt>
                <c:pt idx="902">
                  <c:v>5.2</c:v>
                </c:pt>
                <c:pt idx="903">
                  <c:v>5.2</c:v>
                </c:pt>
                <c:pt idx="904">
                  <c:v>5.2</c:v>
                </c:pt>
                <c:pt idx="905">
                  <c:v>5.2</c:v>
                </c:pt>
                <c:pt idx="906">
                  <c:v>5.2</c:v>
                </c:pt>
                <c:pt idx="907">
                  <c:v>5.2</c:v>
                </c:pt>
                <c:pt idx="908">
                  <c:v>5</c:v>
                </c:pt>
                <c:pt idx="909">
                  <c:v>5.0999999999999996</c:v>
                </c:pt>
                <c:pt idx="910">
                  <c:v>5.0999999999999996</c:v>
                </c:pt>
                <c:pt idx="911">
                  <c:v>5.0999999999999996</c:v>
                </c:pt>
                <c:pt idx="912">
                  <c:v>5.0999999999999996</c:v>
                </c:pt>
                <c:pt idx="913">
                  <c:v>5.0999999999999996</c:v>
                </c:pt>
                <c:pt idx="914">
                  <c:v>5.0999999999999996</c:v>
                </c:pt>
                <c:pt idx="915">
                  <c:v>5.0999999999999996</c:v>
                </c:pt>
                <c:pt idx="916">
                  <c:v>5.0999999999999996</c:v>
                </c:pt>
                <c:pt idx="917">
                  <c:v>5.0999999999999996</c:v>
                </c:pt>
                <c:pt idx="918">
                  <c:v>5.0999999999999996</c:v>
                </c:pt>
                <c:pt idx="919">
                  <c:v>5.0999999999999996</c:v>
                </c:pt>
                <c:pt idx="920">
                  <c:v>5.0999999999999996</c:v>
                </c:pt>
                <c:pt idx="921">
                  <c:v>5.0999999999999996</c:v>
                </c:pt>
                <c:pt idx="922">
                  <c:v>5.2</c:v>
                </c:pt>
                <c:pt idx="923">
                  <c:v>5.0999999999999996</c:v>
                </c:pt>
                <c:pt idx="924">
                  <c:v>5.0999999999999996</c:v>
                </c:pt>
                <c:pt idx="925">
                  <c:v>5.0999999999999996</c:v>
                </c:pt>
                <c:pt idx="926">
                  <c:v>5</c:v>
                </c:pt>
                <c:pt idx="927">
                  <c:v>5</c:v>
                </c:pt>
                <c:pt idx="928">
                  <c:v>5</c:v>
                </c:pt>
                <c:pt idx="929">
                  <c:v>5.0999999999999996</c:v>
                </c:pt>
                <c:pt idx="930">
                  <c:v>4.9000000000000004</c:v>
                </c:pt>
                <c:pt idx="931">
                  <c:v>5.0999999999999996</c:v>
                </c:pt>
                <c:pt idx="932">
                  <c:v>5</c:v>
                </c:pt>
                <c:pt idx="933">
                  <c:v>5.0999999999999996</c:v>
                </c:pt>
                <c:pt idx="934">
                  <c:v>5.0999999999999996</c:v>
                </c:pt>
                <c:pt idx="935">
                  <c:v>5.2</c:v>
                </c:pt>
                <c:pt idx="936">
                  <c:v>5.2</c:v>
                </c:pt>
                <c:pt idx="937">
                  <c:v>5</c:v>
                </c:pt>
                <c:pt idx="938">
                  <c:v>5.3</c:v>
                </c:pt>
                <c:pt idx="939">
                  <c:v>5.0999999999999996</c:v>
                </c:pt>
                <c:pt idx="940">
                  <c:v>5.0999999999999996</c:v>
                </c:pt>
                <c:pt idx="941">
                  <c:v>5.0999999999999996</c:v>
                </c:pt>
                <c:pt idx="942">
                  <c:v>5.2</c:v>
                </c:pt>
                <c:pt idx="943">
                  <c:v>5.0999999999999996</c:v>
                </c:pt>
                <c:pt idx="944">
                  <c:v>5.2</c:v>
                </c:pt>
                <c:pt idx="945">
                  <c:v>5.2</c:v>
                </c:pt>
                <c:pt idx="946">
                  <c:v>5.0999999999999996</c:v>
                </c:pt>
                <c:pt idx="947">
                  <c:v>5.3</c:v>
                </c:pt>
                <c:pt idx="948">
                  <c:v>5.3</c:v>
                </c:pt>
                <c:pt idx="949">
                  <c:v>5.3</c:v>
                </c:pt>
                <c:pt idx="950">
                  <c:v>5.0999999999999996</c:v>
                </c:pt>
                <c:pt idx="951">
                  <c:v>4.9000000000000004</c:v>
                </c:pt>
                <c:pt idx="952">
                  <c:v>5.7</c:v>
                </c:pt>
                <c:pt idx="953">
                  <c:v>5.6</c:v>
                </c:pt>
                <c:pt idx="954">
                  <c:v>5.3</c:v>
                </c:pt>
                <c:pt idx="955">
                  <c:v>5.6</c:v>
                </c:pt>
                <c:pt idx="956">
                  <c:v>6</c:v>
                </c:pt>
                <c:pt idx="957">
                  <c:v>5.2</c:v>
                </c:pt>
                <c:pt idx="958">
                  <c:v>5.7</c:v>
                </c:pt>
                <c:pt idx="959">
                  <c:v>5.8</c:v>
                </c:pt>
                <c:pt idx="960">
                  <c:v>5.6</c:v>
                </c:pt>
                <c:pt idx="961">
                  <c:v>5.6</c:v>
                </c:pt>
                <c:pt idx="962">
                  <c:v>5.7</c:v>
                </c:pt>
                <c:pt idx="963">
                  <c:v>5.7</c:v>
                </c:pt>
                <c:pt idx="964">
                  <c:v>5.6</c:v>
                </c:pt>
                <c:pt idx="965">
                  <c:v>5.2</c:v>
                </c:pt>
                <c:pt idx="966">
                  <c:v>5.7</c:v>
                </c:pt>
                <c:pt idx="967">
                  <c:v>5.5</c:v>
                </c:pt>
                <c:pt idx="968">
                  <c:v>5.5</c:v>
                </c:pt>
                <c:pt idx="969">
                  <c:v>5.7</c:v>
                </c:pt>
                <c:pt idx="970">
                  <c:v>5.6</c:v>
                </c:pt>
                <c:pt idx="971">
                  <c:v>5.7</c:v>
                </c:pt>
                <c:pt idx="972">
                  <c:v>5.0999999999999996</c:v>
                </c:pt>
                <c:pt idx="973">
                  <c:v>5</c:v>
                </c:pt>
                <c:pt idx="974">
                  <c:v>5.0999999999999996</c:v>
                </c:pt>
                <c:pt idx="975">
                  <c:v>5</c:v>
                </c:pt>
                <c:pt idx="976">
                  <c:v>5</c:v>
                </c:pt>
                <c:pt idx="977">
                  <c:v>5.0999999999999996</c:v>
                </c:pt>
                <c:pt idx="978">
                  <c:v>5</c:v>
                </c:pt>
                <c:pt idx="979">
                  <c:v>5.3</c:v>
                </c:pt>
                <c:pt idx="980">
                  <c:v>5.2</c:v>
                </c:pt>
                <c:pt idx="981">
                  <c:v>5.9</c:v>
                </c:pt>
                <c:pt idx="982">
                  <c:v>6</c:v>
                </c:pt>
                <c:pt idx="983">
                  <c:v>6</c:v>
                </c:pt>
                <c:pt idx="984">
                  <c:v>5.6</c:v>
                </c:pt>
                <c:pt idx="985">
                  <c:v>5</c:v>
                </c:pt>
                <c:pt idx="986">
                  <c:v>5</c:v>
                </c:pt>
                <c:pt idx="987">
                  <c:v>5</c:v>
                </c:pt>
                <c:pt idx="988">
                  <c:v>5</c:v>
                </c:pt>
                <c:pt idx="989">
                  <c:v>5.0999999999999996</c:v>
                </c:pt>
                <c:pt idx="990">
                  <c:v>5.0999999999999996</c:v>
                </c:pt>
                <c:pt idx="991">
                  <c:v>5</c:v>
                </c:pt>
                <c:pt idx="992">
                  <c:v>5</c:v>
                </c:pt>
                <c:pt idx="993">
                  <c:v>5</c:v>
                </c:pt>
                <c:pt idx="994">
                  <c:v>5</c:v>
                </c:pt>
                <c:pt idx="995">
                  <c:v>5</c:v>
                </c:pt>
                <c:pt idx="996">
                  <c:v>5.0999999999999996</c:v>
                </c:pt>
                <c:pt idx="997">
                  <c:v>5</c:v>
                </c:pt>
                <c:pt idx="998">
                  <c:v>5.0999999999999996</c:v>
                </c:pt>
                <c:pt idx="999">
                  <c:v>5</c:v>
                </c:pt>
                <c:pt idx="1000">
                  <c:v>5.2</c:v>
                </c:pt>
                <c:pt idx="1001">
                  <c:v>5.2</c:v>
                </c:pt>
                <c:pt idx="1002">
                  <c:v>5.0999999999999996</c:v>
                </c:pt>
                <c:pt idx="1003">
                  <c:v>5.0999999999999996</c:v>
                </c:pt>
                <c:pt idx="1004">
                  <c:v>5.0999999999999996</c:v>
                </c:pt>
                <c:pt idx="1005">
                  <c:v>5.0999999999999996</c:v>
                </c:pt>
                <c:pt idx="1006">
                  <c:v>5.0999999999999996</c:v>
                </c:pt>
                <c:pt idx="1007">
                  <c:v>5</c:v>
                </c:pt>
                <c:pt idx="1008">
                  <c:v>5.0999999999999996</c:v>
                </c:pt>
                <c:pt idx="1009">
                  <c:v>5.0999999999999996</c:v>
                </c:pt>
                <c:pt idx="1010">
                  <c:v>5.0999999999999996</c:v>
                </c:pt>
                <c:pt idx="1011">
                  <c:v>5.0999999999999996</c:v>
                </c:pt>
                <c:pt idx="1012">
                  <c:v>5.0999999999999996</c:v>
                </c:pt>
                <c:pt idx="1013">
                  <c:v>5.0999999999999996</c:v>
                </c:pt>
                <c:pt idx="1014">
                  <c:v>5.0999999999999996</c:v>
                </c:pt>
                <c:pt idx="1015">
                  <c:v>5.0999999999999996</c:v>
                </c:pt>
                <c:pt idx="1016">
                  <c:v>5.0999999999999996</c:v>
                </c:pt>
                <c:pt idx="1017">
                  <c:v>5.2</c:v>
                </c:pt>
                <c:pt idx="1018">
                  <c:v>5.0999999999999996</c:v>
                </c:pt>
                <c:pt idx="1019">
                  <c:v>5.0999999999999996</c:v>
                </c:pt>
                <c:pt idx="1020">
                  <c:v>5.0999999999999996</c:v>
                </c:pt>
                <c:pt idx="1021">
                  <c:v>5.4</c:v>
                </c:pt>
                <c:pt idx="1022">
                  <c:v>5.3</c:v>
                </c:pt>
                <c:pt idx="1023">
                  <c:v>5.0999999999999996</c:v>
                </c:pt>
                <c:pt idx="1024">
                  <c:v>5.0999999999999996</c:v>
                </c:pt>
                <c:pt idx="1025">
                  <c:v>5.2</c:v>
                </c:pt>
                <c:pt idx="1026">
                  <c:v>5.0999999999999996</c:v>
                </c:pt>
                <c:pt idx="1027">
                  <c:v>5.0999999999999996</c:v>
                </c:pt>
                <c:pt idx="1028">
                  <c:v>5.3</c:v>
                </c:pt>
                <c:pt idx="1029">
                  <c:v>5.2</c:v>
                </c:pt>
                <c:pt idx="1030">
                  <c:v>5.0999999999999996</c:v>
                </c:pt>
                <c:pt idx="1031">
                  <c:v>5.0999999999999996</c:v>
                </c:pt>
                <c:pt idx="1032">
                  <c:v>5.0999999999999996</c:v>
                </c:pt>
                <c:pt idx="1033">
                  <c:v>5</c:v>
                </c:pt>
                <c:pt idx="1034">
                  <c:v>5.2</c:v>
                </c:pt>
                <c:pt idx="1035">
                  <c:v>5</c:v>
                </c:pt>
                <c:pt idx="1036">
                  <c:v>5</c:v>
                </c:pt>
                <c:pt idx="1037">
                  <c:v>5</c:v>
                </c:pt>
                <c:pt idx="1038">
                  <c:v>5.5</c:v>
                </c:pt>
                <c:pt idx="1039">
                  <c:v>5.6</c:v>
                </c:pt>
                <c:pt idx="1040">
                  <c:v>5.7</c:v>
                </c:pt>
                <c:pt idx="1041">
                  <c:v>5.7</c:v>
                </c:pt>
                <c:pt idx="1042">
                  <c:v>5.7</c:v>
                </c:pt>
                <c:pt idx="1043">
                  <c:v>5.7</c:v>
                </c:pt>
                <c:pt idx="1044">
                  <c:v>5.6</c:v>
                </c:pt>
                <c:pt idx="1045">
                  <c:v>5.7</c:v>
                </c:pt>
                <c:pt idx="1046">
                  <c:v>5.7</c:v>
                </c:pt>
                <c:pt idx="1047">
                  <c:v>5.6</c:v>
                </c:pt>
                <c:pt idx="1048">
                  <c:v>5.7</c:v>
                </c:pt>
                <c:pt idx="1049">
                  <c:v>5.7</c:v>
                </c:pt>
                <c:pt idx="1050">
                  <c:v>5.6</c:v>
                </c:pt>
                <c:pt idx="1051">
                  <c:v>5.7</c:v>
                </c:pt>
                <c:pt idx="1052">
                  <c:v>5.5</c:v>
                </c:pt>
                <c:pt idx="1053">
                  <c:v>5.4</c:v>
                </c:pt>
                <c:pt idx="1054">
                  <c:v>5.6</c:v>
                </c:pt>
                <c:pt idx="1055">
                  <c:v>5.5</c:v>
                </c:pt>
                <c:pt idx="1056">
                  <c:v>5.6</c:v>
                </c:pt>
                <c:pt idx="1057">
                  <c:v>5.6</c:v>
                </c:pt>
                <c:pt idx="1058">
                  <c:v>5.6</c:v>
                </c:pt>
                <c:pt idx="1059">
                  <c:v>5.6</c:v>
                </c:pt>
                <c:pt idx="1060">
                  <c:v>5.6</c:v>
                </c:pt>
                <c:pt idx="1061">
                  <c:v>5.7</c:v>
                </c:pt>
                <c:pt idx="1062">
                  <c:v>5.6</c:v>
                </c:pt>
                <c:pt idx="1063">
                  <c:v>5.7</c:v>
                </c:pt>
                <c:pt idx="1064">
                  <c:v>5.7</c:v>
                </c:pt>
                <c:pt idx="1065">
                  <c:v>5.7</c:v>
                </c:pt>
                <c:pt idx="1066">
                  <c:v>5.7</c:v>
                </c:pt>
                <c:pt idx="1067">
                  <c:v>6.7</c:v>
                </c:pt>
                <c:pt idx="1068">
                  <c:v>6.6</c:v>
                </c:pt>
                <c:pt idx="1069">
                  <c:v>6.7</c:v>
                </c:pt>
                <c:pt idx="1070">
                  <c:v>6.7</c:v>
                </c:pt>
                <c:pt idx="1071">
                  <c:v>6.7</c:v>
                </c:pt>
                <c:pt idx="1072">
                  <c:v>6.7</c:v>
                </c:pt>
                <c:pt idx="1073">
                  <c:v>6.6</c:v>
                </c:pt>
                <c:pt idx="1074">
                  <c:v>6.7</c:v>
                </c:pt>
                <c:pt idx="1075">
                  <c:v>6.7</c:v>
                </c:pt>
                <c:pt idx="1076">
                  <c:v>6.7</c:v>
                </c:pt>
                <c:pt idx="1077">
                  <c:v>6.5</c:v>
                </c:pt>
                <c:pt idx="1078">
                  <c:v>6.6</c:v>
                </c:pt>
                <c:pt idx="1079">
                  <c:v>6.6</c:v>
                </c:pt>
                <c:pt idx="1080">
                  <c:v>6.6</c:v>
                </c:pt>
                <c:pt idx="1081">
                  <c:v>6.7</c:v>
                </c:pt>
                <c:pt idx="1082">
                  <c:v>6.7</c:v>
                </c:pt>
                <c:pt idx="1083">
                  <c:v>6.7</c:v>
                </c:pt>
                <c:pt idx="1084">
                  <c:v>6.7</c:v>
                </c:pt>
                <c:pt idx="1085">
                  <c:v>6.7</c:v>
                </c:pt>
                <c:pt idx="1086">
                  <c:v>6.7</c:v>
                </c:pt>
                <c:pt idx="1087">
                  <c:v>6.7</c:v>
                </c:pt>
                <c:pt idx="1088">
                  <c:v>6.8</c:v>
                </c:pt>
                <c:pt idx="1089">
                  <c:v>6.7</c:v>
                </c:pt>
                <c:pt idx="1090">
                  <c:v>6.7</c:v>
                </c:pt>
                <c:pt idx="1091">
                  <c:v>6.7</c:v>
                </c:pt>
                <c:pt idx="1092">
                  <c:v>6.6</c:v>
                </c:pt>
                <c:pt idx="1093">
                  <c:v>6.7</c:v>
                </c:pt>
                <c:pt idx="1094">
                  <c:v>6.7</c:v>
                </c:pt>
                <c:pt idx="1095">
                  <c:v>6.6</c:v>
                </c:pt>
                <c:pt idx="1096">
                  <c:v>6.6</c:v>
                </c:pt>
                <c:pt idx="1097">
                  <c:v>6.6</c:v>
                </c:pt>
                <c:pt idx="1098">
                  <c:v>6.7</c:v>
                </c:pt>
                <c:pt idx="1099">
                  <c:v>6.5</c:v>
                </c:pt>
                <c:pt idx="1100">
                  <c:v>6.6</c:v>
                </c:pt>
                <c:pt idx="1101">
                  <c:v>6.8</c:v>
                </c:pt>
                <c:pt idx="1102">
                  <c:v>6.6</c:v>
                </c:pt>
                <c:pt idx="1103">
                  <c:v>6.7</c:v>
                </c:pt>
                <c:pt idx="1104">
                  <c:v>6.7</c:v>
                </c:pt>
                <c:pt idx="1105">
                  <c:v>6.8</c:v>
                </c:pt>
                <c:pt idx="1106">
                  <c:v>6.7</c:v>
                </c:pt>
                <c:pt idx="1107">
                  <c:v>6.7</c:v>
                </c:pt>
                <c:pt idx="1108">
                  <c:v>6.8</c:v>
                </c:pt>
                <c:pt idx="1109">
                  <c:v>6.9</c:v>
                </c:pt>
                <c:pt idx="1110">
                  <c:v>6.8</c:v>
                </c:pt>
                <c:pt idx="1111">
                  <c:v>6.8</c:v>
                </c:pt>
                <c:pt idx="1112">
                  <c:v>6.7</c:v>
                </c:pt>
                <c:pt idx="1113">
                  <c:v>6.7</c:v>
                </c:pt>
                <c:pt idx="1114">
                  <c:v>6.7</c:v>
                </c:pt>
                <c:pt idx="1115">
                  <c:v>6.5</c:v>
                </c:pt>
                <c:pt idx="1116">
                  <c:v>6.6</c:v>
                </c:pt>
                <c:pt idx="1117">
                  <c:v>6.7</c:v>
                </c:pt>
                <c:pt idx="1118">
                  <c:v>6.6</c:v>
                </c:pt>
                <c:pt idx="1119">
                  <c:v>6.6</c:v>
                </c:pt>
                <c:pt idx="1120">
                  <c:v>6.6</c:v>
                </c:pt>
                <c:pt idx="1121">
                  <c:v>6.6</c:v>
                </c:pt>
                <c:pt idx="1122">
                  <c:v>6.7</c:v>
                </c:pt>
                <c:pt idx="1123">
                  <c:v>6.8</c:v>
                </c:pt>
                <c:pt idx="1124">
                  <c:v>6.8</c:v>
                </c:pt>
                <c:pt idx="1125">
                  <c:v>6.8</c:v>
                </c:pt>
                <c:pt idx="1126">
                  <c:v>6.8</c:v>
                </c:pt>
                <c:pt idx="1127">
                  <c:v>6.8</c:v>
                </c:pt>
                <c:pt idx="1128">
                  <c:v>6.6</c:v>
                </c:pt>
                <c:pt idx="1129">
                  <c:v>6.6</c:v>
                </c:pt>
                <c:pt idx="1130">
                  <c:v>6.8</c:v>
                </c:pt>
                <c:pt idx="1131">
                  <c:v>6.7</c:v>
                </c:pt>
                <c:pt idx="1132">
                  <c:v>7.3</c:v>
                </c:pt>
                <c:pt idx="1133">
                  <c:v>7.3</c:v>
                </c:pt>
                <c:pt idx="1134">
                  <c:v>7.3</c:v>
                </c:pt>
              </c:numCache>
            </c:numRef>
          </c:val>
          <c:smooth val="0"/>
          <c:extLst>
            <c:ext xmlns:c16="http://schemas.microsoft.com/office/drawing/2014/chart" uri="{C3380CC4-5D6E-409C-BE32-E72D297353CC}">
              <c16:uniqueId val="{00000005-60BA-BD43-82C3-A02770A4BD5B}"/>
            </c:ext>
          </c:extLst>
        </c:ser>
        <c:dLbls>
          <c:showLegendKey val="0"/>
          <c:showVal val="0"/>
          <c:showCatName val="0"/>
          <c:showSerName val="0"/>
          <c:showPercent val="0"/>
          <c:showBubbleSize val="0"/>
        </c:dLbls>
        <c:marker val="1"/>
        <c:smooth val="0"/>
        <c:axId val="454122784"/>
        <c:axId val="454123176"/>
      </c:lineChart>
      <c:dateAx>
        <c:axId val="4541227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4123176"/>
        <c:crosses val="autoZero"/>
        <c:auto val="0"/>
        <c:lblOffset val="100"/>
        <c:baseTimeUnit val="days"/>
        <c:majorUnit val="275"/>
        <c:majorTimeUnit val="days"/>
        <c:minorUnit val="12"/>
        <c:minorTimeUnit val="months"/>
      </c:dateAx>
      <c:valAx>
        <c:axId val="454123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4122784"/>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50207468879668"/>
          <c:h val="0.67924537475795499"/>
        </c:manualLayout>
      </c:layout>
      <c:areaChart>
        <c:grouping val="standard"/>
        <c:varyColors val="0"/>
        <c:ser>
          <c:idx val="5"/>
          <c:order val="5"/>
          <c:tx>
            <c:strRef>
              <c:f>'B.1.2'!$G$4</c:f>
              <c:strCache>
                <c:ptCount val="1"/>
                <c:pt idx="0">
                  <c:v>QE</c:v>
                </c:pt>
              </c:strCache>
            </c:strRef>
          </c:tx>
          <c:spPr>
            <a:solidFill>
              <a:srgbClr val="8C919B">
                <a:alpha val="30000"/>
              </a:srgbClr>
            </a:solidFill>
            <a:ln>
              <a:noFill/>
            </a:ln>
            <a:effectLst/>
            <a:extLst>
              <a:ext uri="{91240B29-F687-4F45-9708-019B960494DF}">
                <a14:hiddenLine xmlns:a14="http://schemas.microsoft.com/office/drawing/2010/main">
                  <a:noFill/>
                </a14:hiddenLine>
              </a:ext>
            </a:extLst>
          </c:spP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'B.1.2'!$G$7:$G$96</c:f>
              <c:numCache>
                <c:formatCode>General</c:formatCode>
                <c:ptCount val="90"/>
                <c:pt idx="0">
                  <c:v>1</c:v>
                </c:pt>
                <c:pt idx="1">
                  <c:v>1</c:v>
                </c:pt>
                <c:pt idx="2">
                  <c:v>1</c:v>
                </c:pt>
                <c:pt idx="3">
                  <c:v>1</c:v>
                </c:pt>
                <c:pt idx="4">
                  <c:v>1</c:v>
                </c:pt>
                <c:pt idx="5">
                  <c:v>1</c:v>
                </c:pt>
                <c:pt idx="6">
                  <c:v>1</c:v>
                </c:pt>
                <c:pt idx="7">
                  <c:v>1</c:v>
                </c:pt>
                <c:pt idx="8">
                  <c:v>1</c:v>
                </c:pt>
                <c:pt idx="9">
                  <c:v>1</c:v>
                </c:pt>
                <c:pt idx="10">
                  <c:v>1</c:v>
                </c:pt>
                <c:pt idx="1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numCache>
            </c:numRef>
          </c:val>
          <c:extLst>
            <c:ext xmlns:c16="http://schemas.microsoft.com/office/drawing/2014/chart" uri="{C3380CC4-5D6E-409C-BE32-E72D297353CC}">
              <c16:uniqueId val="{00000000-C3E2-4D9F-A4DD-A744C7A0BD03}"/>
            </c:ext>
          </c:extLst>
        </c:ser>
        <c:dLbls>
          <c:showLegendKey val="0"/>
          <c:showVal val="0"/>
          <c:showCatName val="0"/>
          <c:showSerName val="0"/>
          <c:showPercent val="0"/>
          <c:showBubbleSize val="0"/>
        </c:dLbls>
        <c:axId val="127706240"/>
        <c:axId val="127704448"/>
      </c:areaChart>
      <c:barChart>
        <c:barDir val="col"/>
        <c:grouping val="stacked"/>
        <c:varyColors val="0"/>
        <c:ser>
          <c:idx val="0"/>
          <c:order val="0"/>
          <c:tx>
            <c:strRef>
              <c:f>'B.1.2'!$B$4</c:f>
              <c:strCache>
                <c:ptCount val="1"/>
                <c:pt idx="0">
                  <c:v>Вимоги** ЦБ до держави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'B.1.2'!$B$7:$B$96</c:f>
              <c:numCache>
                <c:formatCode>0.0</c:formatCode>
                <c:ptCount val="90"/>
                <c:pt idx="0">
                  <c:v>3.37</c:v>
                </c:pt>
                <c:pt idx="1">
                  <c:v>3.37</c:v>
                </c:pt>
                <c:pt idx="2">
                  <c:v>3.37</c:v>
                </c:pt>
                <c:pt idx="3">
                  <c:v>3.18</c:v>
                </c:pt>
                <c:pt idx="4">
                  <c:v>3.18</c:v>
                </c:pt>
                <c:pt idx="5">
                  <c:v>3.18</c:v>
                </c:pt>
                <c:pt idx="6">
                  <c:v>2.15</c:v>
                </c:pt>
                <c:pt idx="7">
                  <c:v>2.15</c:v>
                </c:pt>
                <c:pt idx="8">
                  <c:v>2.15</c:v>
                </c:pt>
                <c:pt idx="9">
                  <c:v>1.1399999999999999</c:v>
                </c:pt>
                <c:pt idx="10">
                  <c:v>1.1399999999999999</c:v>
                </c:pt>
                <c:pt idx="11">
                  <c:v>1.1399999999999999</c:v>
                </c:pt>
                <c:pt idx="12">
                  <c:v>1.1100000000000001</c:v>
                </c:pt>
                <c:pt idx="13">
                  <c:v>1.1100000000000001</c:v>
                </c:pt>
                <c:pt idx="14">
                  <c:v>1.1100000000000001</c:v>
                </c:pt>
                <c:pt idx="15">
                  <c:v>-0.46</c:v>
                </c:pt>
                <c:pt idx="16">
                  <c:v>-0.46</c:v>
                </c:pt>
                <c:pt idx="17">
                  <c:v>-0.46</c:v>
                </c:pt>
                <c:pt idx="18">
                  <c:v>-0.44</c:v>
                </c:pt>
                <c:pt idx="19">
                  <c:v>-0.44</c:v>
                </c:pt>
                <c:pt idx="20">
                  <c:v>-0.44</c:v>
                </c:pt>
                <c:pt idx="21">
                  <c:v>-0.94</c:v>
                </c:pt>
                <c:pt idx="22">
                  <c:v>-0.94</c:v>
                </c:pt>
                <c:pt idx="23">
                  <c:v>-0.94</c:v>
                </c:pt>
                <c:pt idx="24">
                  <c:v>-1.38</c:v>
                </c:pt>
                <c:pt idx="25">
                  <c:v>-1.38</c:v>
                </c:pt>
                <c:pt idx="26">
                  <c:v>-1.38</c:v>
                </c:pt>
                <c:pt idx="27">
                  <c:v>-0.66</c:v>
                </c:pt>
                <c:pt idx="28">
                  <c:v>-0.66</c:v>
                </c:pt>
                <c:pt idx="29">
                  <c:v>-0.66</c:v>
                </c:pt>
                <c:pt idx="30">
                  <c:v>-0.87</c:v>
                </c:pt>
                <c:pt idx="31">
                  <c:v>-0.87</c:v>
                </c:pt>
                <c:pt idx="32">
                  <c:v>-0.87</c:v>
                </c:pt>
                <c:pt idx="33">
                  <c:v>-0.28000000000000003</c:v>
                </c:pt>
                <c:pt idx="34">
                  <c:v>-0.28000000000000003</c:v>
                </c:pt>
                <c:pt idx="35">
                  <c:v>-0.28000000000000003</c:v>
                </c:pt>
                <c:pt idx="36">
                  <c:v>1.41</c:v>
                </c:pt>
                <c:pt idx="37">
                  <c:v>1.41</c:v>
                </c:pt>
                <c:pt idx="38">
                  <c:v>1.41</c:v>
                </c:pt>
                <c:pt idx="39">
                  <c:v>0.93</c:v>
                </c:pt>
                <c:pt idx="40">
                  <c:v>0.93</c:v>
                </c:pt>
                <c:pt idx="41">
                  <c:v>0.93</c:v>
                </c:pt>
                <c:pt idx="42">
                  <c:v>1.1299999999999999</c:v>
                </c:pt>
                <c:pt idx="43">
                  <c:v>1.1299999999999999</c:v>
                </c:pt>
                <c:pt idx="44">
                  <c:v>1.1299999999999999</c:v>
                </c:pt>
                <c:pt idx="45">
                  <c:v>1.06</c:v>
                </c:pt>
                <c:pt idx="46">
                  <c:v>1.06</c:v>
                </c:pt>
                <c:pt idx="47">
                  <c:v>1.06</c:v>
                </c:pt>
                <c:pt idx="48">
                  <c:v>-1.61</c:v>
                </c:pt>
                <c:pt idx="49">
                  <c:v>-1.61</c:v>
                </c:pt>
                <c:pt idx="50">
                  <c:v>-1.61</c:v>
                </c:pt>
                <c:pt idx="51">
                  <c:v>-1.47</c:v>
                </c:pt>
                <c:pt idx="52">
                  <c:v>-1.47</c:v>
                </c:pt>
                <c:pt idx="53">
                  <c:v>-1.47</c:v>
                </c:pt>
                <c:pt idx="54">
                  <c:v>-2.09</c:v>
                </c:pt>
                <c:pt idx="55">
                  <c:v>-2.09</c:v>
                </c:pt>
                <c:pt idx="56">
                  <c:v>-2.09</c:v>
                </c:pt>
                <c:pt idx="57">
                  <c:v>-2.25</c:v>
                </c:pt>
                <c:pt idx="58">
                  <c:v>-2.25</c:v>
                </c:pt>
                <c:pt idx="59">
                  <c:v>-2.25</c:v>
                </c:pt>
                <c:pt idx="60">
                  <c:v>-1.37</c:v>
                </c:pt>
                <c:pt idx="61">
                  <c:v>-1.37</c:v>
                </c:pt>
                <c:pt idx="62">
                  <c:v>-1.37</c:v>
                </c:pt>
                <c:pt idx="63">
                  <c:v>-0.83</c:v>
                </c:pt>
                <c:pt idx="64">
                  <c:v>-0.83</c:v>
                </c:pt>
                <c:pt idx="65">
                  <c:v>-0.83</c:v>
                </c:pt>
                <c:pt idx="66">
                  <c:v>-0.81</c:v>
                </c:pt>
                <c:pt idx="67">
                  <c:v>-0.81</c:v>
                </c:pt>
                <c:pt idx="68">
                  <c:v>-0.81</c:v>
                </c:pt>
                <c:pt idx="69">
                  <c:v>0.56000000000000005</c:v>
                </c:pt>
                <c:pt idx="70">
                  <c:v>0.56000000000000005</c:v>
                </c:pt>
                <c:pt idx="71">
                  <c:v>0.56000000000000005</c:v>
                </c:pt>
                <c:pt idx="72">
                  <c:v>3.84</c:v>
                </c:pt>
                <c:pt idx="73">
                  <c:v>3.84</c:v>
                </c:pt>
                <c:pt idx="74">
                  <c:v>3.84</c:v>
                </c:pt>
                <c:pt idx="75">
                  <c:v>3.93</c:v>
                </c:pt>
                <c:pt idx="76">
                  <c:v>3.93</c:v>
                </c:pt>
                <c:pt idx="77">
                  <c:v>3.93</c:v>
                </c:pt>
                <c:pt idx="78">
                  <c:v>5.0199999999999996</c:v>
                </c:pt>
                <c:pt idx="79">
                  <c:v>5.0199999999999996</c:v>
                </c:pt>
                <c:pt idx="80">
                  <c:v>5.0199999999999996</c:v>
                </c:pt>
                <c:pt idx="81">
                  <c:v>5.55</c:v>
                </c:pt>
                <c:pt idx="82">
                  <c:v>5.55</c:v>
                </c:pt>
                <c:pt idx="83">
                  <c:v>5.55</c:v>
                </c:pt>
                <c:pt idx="84">
                  <c:v>5.97</c:v>
                </c:pt>
                <c:pt idx="85">
                  <c:v>5.97</c:v>
                </c:pt>
                <c:pt idx="86">
                  <c:v>5.97</c:v>
                </c:pt>
              </c:numCache>
            </c:numRef>
          </c:val>
          <c:extLst>
            <c:ext xmlns:c16="http://schemas.microsoft.com/office/drawing/2014/chart" uri="{C3380CC4-5D6E-409C-BE32-E72D297353CC}">
              <c16:uniqueId val="{00000001-C3E2-4D9F-A4DD-A744C7A0BD03}"/>
            </c:ext>
          </c:extLst>
        </c:ser>
        <c:ser>
          <c:idx val="1"/>
          <c:order val="1"/>
          <c:tx>
            <c:strRef>
              <c:f>'B.1.2'!$C$4</c:f>
              <c:strCache>
                <c:ptCount val="1"/>
                <c:pt idx="0">
                  <c:v>Вимоги** ДК до держави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'B.1.2'!$C$7:$C$96</c:f>
              <c:numCache>
                <c:formatCode>0.0</c:formatCode>
                <c:ptCount val="90"/>
                <c:pt idx="0">
                  <c:v>-0.16</c:v>
                </c:pt>
                <c:pt idx="1">
                  <c:v>-0.16</c:v>
                </c:pt>
                <c:pt idx="2">
                  <c:v>-0.16</c:v>
                </c:pt>
                <c:pt idx="3">
                  <c:v>0.13</c:v>
                </c:pt>
                <c:pt idx="4">
                  <c:v>0.13</c:v>
                </c:pt>
                <c:pt idx="5">
                  <c:v>0.13</c:v>
                </c:pt>
                <c:pt idx="6">
                  <c:v>0.28999999999999998</c:v>
                </c:pt>
                <c:pt idx="7">
                  <c:v>0.28999999999999998</c:v>
                </c:pt>
                <c:pt idx="8">
                  <c:v>0.28999999999999998</c:v>
                </c:pt>
                <c:pt idx="9">
                  <c:v>0.49</c:v>
                </c:pt>
                <c:pt idx="10">
                  <c:v>0.49</c:v>
                </c:pt>
                <c:pt idx="11">
                  <c:v>0.49</c:v>
                </c:pt>
                <c:pt idx="12">
                  <c:v>0.99</c:v>
                </c:pt>
                <c:pt idx="13">
                  <c:v>0.99</c:v>
                </c:pt>
                <c:pt idx="14">
                  <c:v>0.99</c:v>
                </c:pt>
                <c:pt idx="15">
                  <c:v>0.46</c:v>
                </c:pt>
                <c:pt idx="16">
                  <c:v>0.46</c:v>
                </c:pt>
                <c:pt idx="17">
                  <c:v>0.46</c:v>
                </c:pt>
                <c:pt idx="18">
                  <c:v>0.14000000000000001</c:v>
                </c:pt>
                <c:pt idx="19">
                  <c:v>0.14000000000000001</c:v>
                </c:pt>
                <c:pt idx="20">
                  <c:v>0.14000000000000001</c:v>
                </c:pt>
                <c:pt idx="21">
                  <c:v>0.15</c:v>
                </c:pt>
                <c:pt idx="22">
                  <c:v>0.15</c:v>
                </c:pt>
                <c:pt idx="23">
                  <c:v>0.15</c:v>
                </c:pt>
                <c:pt idx="24">
                  <c:v>0.1</c:v>
                </c:pt>
                <c:pt idx="25">
                  <c:v>0.1</c:v>
                </c:pt>
                <c:pt idx="26">
                  <c:v>0.1</c:v>
                </c:pt>
                <c:pt idx="27">
                  <c:v>0.64</c:v>
                </c:pt>
                <c:pt idx="28">
                  <c:v>0.64</c:v>
                </c:pt>
                <c:pt idx="29">
                  <c:v>0.64</c:v>
                </c:pt>
                <c:pt idx="30">
                  <c:v>1.68</c:v>
                </c:pt>
                <c:pt idx="31">
                  <c:v>1.68</c:v>
                </c:pt>
                <c:pt idx="32">
                  <c:v>1.68</c:v>
                </c:pt>
                <c:pt idx="33">
                  <c:v>2.41</c:v>
                </c:pt>
                <c:pt idx="34">
                  <c:v>2.41</c:v>
                </c:pt>
                <c:pt idx="35">
                  <c:v>2.41</c:v>
                </c:pt>
                <c:pt idx="36">
                  <c:v>2.59</c:v>
                </c:pt>
                <c:pt idx="37">
                  <c:v>2.59</c:v>
                </c:pt>
                <c:pt idx="38">
                  <c:v>2.59</c:v>
                </c:pt>
                <c:pt idx="39">
                  <c:v>1.56</c:v>
                </c:pt>
                <c:pt idx="40">
                  <c:v>1.56</c:v>
                </c:pt>
                <c:pt idx="41">
                  <c:v>1.56</c:v>
                </c:pt>
                <c:pt idx="42">
                  <c:v>0.59</c:v>
                </c:pt>
                <c:pt idx="43">
                  <c:v>0.59</c:v>
                </c:pt>
                <c:pt idx="44">
                  <c:v>0.59</c:v>
                </c:pt>
                <c:pt idx="45">
                  <c:v>-0.3</c:v>
                </c:pt>
                <c:pt idx="46">
                  <c:v>-0.3</c:v>
                </c:pt>
                <c:pt idx="47">
                  <c:v>-0.3</c:v>
                </c:pt>
                <c:pt idx="48">
                  <c:v>-0.21</c:v>
                </c:pt>
                <c:pt idx="49">
                  <c:v>-0.21</c:v>
                </c:pt>
                <c:pt idx="50">
                  <c:v>-0.21</c:v>
                </c:pt>
                <c:pt idx="51">
                  <c:v>0.15</c:v>
                </c:pt>
                <c:pt idx="52">
                  <c:v>0.15</c:v>
                </c:pt>
                <c:pt idx="53">
                  <c:v>0.15</c:v>
                </c:pt>
                <c:pt idx="54">
                  <c:v>0.11</c:v>
                </c:pt>
                <c:pt idx="55">
                  <c:v>0.11</c:v>
                </c:pt>
                <c:pt idx="56">
                  <c:v>0.11</c:v>
                </c:pt>
                <c:pt idx="57">
                  <c:v>1.03</c:v>
                </c:pt>
                <c:pt idx="58">
                  <c:v>1.03</c:v>
                </c:pt>
                <c:pt idx="59">
                  <c:v>1.03</c:v>
                </c:pt>
                <c:pt idx="60">
                  <c:v>0.49</c:v>
                </c:pt>
                <c:pt idx="61">
                  <c:v>0.49</c:v>
                </c:pt>
                <c:pt idx="62">
                  <c:v>0.49</c:v>
                </c:pt>
                <c:pt idx="63">
                  <c:v>1.03</c:v>
                </c:pt>
                <c:pt idx="64">
                  <c:v>1.03</c:v>
                </c:pt>
                <c:pt idx="65">
                  <c:v>1.03</c:v>
                </c:pt>
                <c:pt idx="66">
                  <c:v>2</c:v>
                </c:pt>
                <c:pt idx="67">
                  <c:v>2</c:v>
                </c:pt>
                <c:pt idx="68">
                  <c:v>2</c:v>
                </c:pt>
                <c:pt idx="69">
                  <c:v>1.54</c:v>
                </c:pt>
                <c:pt idx="70">
                  <c:v>1.54</c:v>
                </c:pt>
                <c:pt idx="71">
                  <c:v>1.54</c:v>
                </c:pt>
                <c:pt idx="72">
                  <c:v>2.2799999999999998</c:v>
                </c:pt>
                <c:pt idx="73">
                  <c:v>2.2799999999999998</c:v>
                </c:pt>
                <c:pt idx="74">
                  <c:v>2.2799999999999998</c:v>
                </c:pt>
                <c:pt idx="75">
                  <c:v>5.93</c:v>
                </c:pt>
                <c:pt idx="76">
                  <c:v>5.93</c:v>
                </c:pt>
                <c:pt idx="77">
                  <c:v>5.93</c:v>
                </c:pt>
                <c:pt idx="78">
                  <c:v>4.6399999999999997</c:v>
                </c:pt>
                <c:pt idx="79">
                  <c:v>4.6399999999999997</c:v>
                </c:pt>
                <c:pt idx="80">
                  <c:v>4.6399999999999997</c:v>
                </c:pt>
                <c:pt idx="81">
                  <c:v>3.63</c:v>
                </c:pt>
                <c:pt idx="82">
                  <c:v>3.63</c:v>
                </c:pt>
                <c:pt idx="83">
                  <c:v>3.63</c:v>
                </c:pt>
                <c:pt idx="84">
                  <c:v>4.7699999999999996</c:v>
                </c:pt>
                <c:pt idx="85">
                  <c:v>4.7699999999999996</c:v>
                </c:pt>
                <c:pt idx="86">
                  <c:v>4.7699999999999996</c:v>
                </c:pt>
              </c:numCache>
            </c:numRef>
          </c:val>
          <c:extLst>
            <c:ext xmlns:c16="http://schemas.microsoft.com/office/drawing/2014/chart" uri="{C3380CC4-5D6E-409C-BE32-E72D297353CC}">
              <c16:uniqueId val="{00000002-C3E2-4D9F-A4DD-A744C7A0BD03}"/>
            </c:ext>
          </c:extLst>
        </c:ser>
        <c:ser>
          <c:idx val="2"/>
          <c:order val="2"/>
          <c:tx>
            <c:strRef>
              <c:f>'B.1.2'!$D$4</c:f>
              <c:strCache>
                <c:ptCount val="1"/>
                <c:pt idx="0">
                  <c:v>Кредит НФС*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'B.1.2'!$D$7:$D$96</c:f>
              <c:numCache>
                <c:formatCode>0.0</c:formatCode>
                <c:ptCount val="90"/>
                <c:pt idx="0">
                  <c:v>1.9</c:v>
                </c:pt>
                <c:pt idx="1">
                  <c:v>1.9</c:v>
                </c:pt>
                <c:pt idx="2">
                  <c:v>1.9</c:v>
                </c:pt>
                <c:pt idx="3">
                  <c:v>2.67</c:v>
                </c:pt>
                <c:pt idx="4">
                  <c:v>2.67</c:v>
                </c:pt>
                <c:pt idx="5">
                  <c:v>2.67</c:v>
                </c:pt>
                <c:pt idx="6">
                  <c:v>2.77</c:v>
                </c:pt>
                <c:pt idx="7">
                  <c:v>2.77</c:v>
                </c:pt>
                <c:pt idx="8">
                  <c:v>2.77</c:v>
                </c:pt>
                <c:pt idx="9">
                  <c:v>2.98</c:v>
                </c:pt>
                <c:pt idx="10">
                  <c:v>2.98</c:v>
                </c:pt>
                <c:pt idx="11">
                  <c:v>2.98</c:v>
                </c:pt>
                <c:pt idx="12">
                  <c:v>3.23</c:v>
                </c:pt>
                <c:pt idx="13">
                  <c:v>3.23</c:v>
                </c:pt>
                <c:pt idx="14">
                  <c:v>3.23</c:v>
                </c:pt>
                <c:pt idx="15">
                  <c:v>3.23</c:v>
                </c:pt>
                <c:pt idx="16">
                  <c:v>3.23</c:v>
                </c:pt>
                <c:pt idx="17">
                  <c:v>3.23</c:v>
                </c:pt>
                <c:pt idx="18">
                  <c:v>3.43</c:v>
                </c:pt>
                <c:pt idx="19">
                  <c:v>3.43</c:v>
                </c:pt>
                <c:pt idx="20">
                  <c:v>3.43</c:v>
                </c:pt>
                <c:pt idx="21">
                  <c:v>3.66</c:v>
                </c:pt>
                <c:pt idx="22">
                  <c:v>3.66</c:v>
                </c:pt>
                <c:pt idx="23">
                  <c:v>3.66</c:v>
                </c:pt>
                <c:pt idx="24">
                  <c:v>3.82</c:v>
                </c:pt>
                <c:pt idx="25">
                  <c:v>3.82</c:v>
                </c:pt>
                <c:pt idx="26">
                  <c:v>3.82</c:v>
                </c:pt>
                <c:pt idx="27">
                  <c:v>3.92</c:v>
                </c:pt>
                <c:pt idx="28">
                  <c:v>3.92</c:v>
                </c:pt>
                <c:pt idx="29">
                  <c:v>3.92</c:v>
                </c:pt>
                <c:pt idx="30">
                  <c:v>3.69</c:v>
                </c:pt>
                <c:pt idx="31">
                  <c:v>3.69</c:v>
                </c:pt>
                <c:pt idx="32">
                  <c:v>3.69</c:v>
                </c:pt>
                <c:pt idx="33">
                  <c:v>3.06</c:v>
                </c:pt>
                <c:pt idx="34">
                  <c:v>3.06</c:v>
                </c:pt>
                <c:pt idx="35">
                  <c:v>3.06</c:v>
                </c:pt>
                <c:pt idx="36">
                  <c:v>2.46</c:v>
                </c:pt>
                <c:pt idx="37">
                  <c:v>2.46</c:v>
                </c:pt>
                <c:pt idx="38">
                  <c:v>2.46</c:v>
                </c:pt>
                <c:pt idx="39">
                  <c:v>2.2599999999999998</c:v>
                </c:pt>
                <c:pt idx="40">
                  <c:v>2.2599999999999998</c:v>
                </c:pt>
                <c:pt idx="41">
                  <c:v>2.2599999999999998</c:v>
                </c:pt>
                <c:pt idx="42">
                  <c:v>2.2799999999999998</c:v>
                </c:pt>
                <c:pt idx="43">
                  <c:v>2.2799999999999998</c:v>
                </c:pt>
                <c:pt idx="44">
                  <c:v>2.2799999999999998</c:v>
                </c:pt>
                <c:pt idx="45">
                  <c:v>2.6</c:v>
                </c:pt>
                <c:pt idx="46">
                  <c:v>2.6</c:v>
                </c:pt>
                <c:pt idx="47">
                  <c:v>2.6</c:v>
                </c:pt>
                <c:pt idx="48">
                  <c:v>2.58</c:v>
                </c:pt>
                <c:pt idx="49">
                  <c:v>2.58</c:v>
                </c:pt>
                <c:pt idx="50">
                  <c:v>2.58</c:v>
                </c:pt>
                <c:pt idx="51">
                  <c:v>2.65</c:v>
                </c:pt>
                <c:pt idx="52">
                  <c:v>2.65</c:v>
                </c:pt>
                <c:pt idx="53">
                  <c:v>2.65</c:v>
                </c:pt>
                <c:pt idx="54">
                  <c:v>2.62</c:v>
                </c:pt>
                <c:pt idx="55">
                  <c:v>2.62</c:v>
                </c:pt>
                <c:pt idx="56">
                  <c:v>2.62</c:v>
                </c:pt>
                <c:pt idx="57">
                  <c:v>2.7</c:v>
                </c:pt>
                <c:pt idx="58">
                  <c:v>2.7</c:v>
                </c:pt>
                <c:pt idx="59">
                  <c:v>2.7</c:v>
                </c:pt>
                <c:pt idx="60">
                  <c:v>2.84</c:v>
                </c:pt>
                <c:pt idx="61">
                  <c:v>2.84</c:v>
                </c:pt>
                <c:pt idx="62">
                  <c:v>2.84</c:v>
                </c:pt>
                <c:pt idx="63">
                  <c:v>2.86</c:v>
                </c:pt>
                <c:pt idx="64">
                  <c:v>2.86</c:v>
                </c:pt>
                <c:pt idx="65">
                  <c:v>2.86</c:v>
                </c:pt>
                <c:pt idx="66">
                  <c:v>2.72</c:v>
                </c:pt>
                <c:pt idx="67">
                  <c:v>2.72</c:v>
                </c:pt>
                <c:pt idx="68">
                  <c:v>2.72</c:v>
                </c:pt>
                <c:pt idx="69">
                  <c:v>2.33</c:v>
                </c:pt>
                <c:pt idx="70">
                  <c:v>2.33</c:v>
                </c:pt>
                <c:pt idx="71">
                  <c:v>2.33</c:v>
                </c:pt>
                <c:pt idx="72">
                  <c:v>4.13</c:v>
                </c:pt>
                <c:pt idx="73">
                  <c:v>4.13</c:v>
                </c:pt>
                <c:pt idx="74">
                  <c:v>4.13</c:v>
                </c:pt>
                <c:pt idx="75">
                  <c:v>3.93</c:v>
                </c:pt>
                <c:pt idx="76">
                  <c:v>3.93</c:v>
                </c:pt>
                <c:pt idx="77">
                  <c:v>3.93</c:v>
                </c:pt>
                <c:pt idx="78">
                  <c:v>2.59</c:v>
                </c:pt>
                <c:pt idx="79">
                  <c:v>2.59</c:v>
                </c:pt>
                <c:pt idx="80">
                  <c:v>2.59</c:v>
                </c:pt>
                <c:pt idx="81">
                  <c:v>1.29</c:v>
                </c:pt>
                <c:pt idx="82">
                  <c:v>1.29</c:v>
                </c:pt>
                <c:pt idx="83">
                  <c:v>1.29</c:v>
                </c:pt>
                <c:pt idx="84">
                  <c:v>-0.72</c:v>
                </c:pt>
                <c:pt idx="85">
                  <c:v>-0.72</c:v>
                </c:pt>
                <c:pt idx="86">
                  <c:v>-0.72</c:v>
                </c:pt>
              </c:numCache>
            </c:numRef>
          </c:val>
          <c:extLst>
            <c:ext xmlns:c16="http://schemas.microsoft.com/office/drawing/2014/chart" uri="{C3380CC4-5D6E-409C-BE32-E72D297353CC}">
              <c16:uniqueId val="{00000003-C3E2-4D9F-A4DD-A744C7A0BD03}"/>
            </c:ext>
          </c:extLst>
        </c:ser>
        <c:ser>
          <c:idx val="3"/>
          <c:order val="3"/>
          <c:tx>
            <c:strRef>
              <c:f>'B.1.2'!$E$4</c:f>
              <c:strCache>
                <c:ptCount val="1"/>
                <c:pt idx="0">
                  <c:v>Інше***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'B.1.2'!$E$7:$E$96</c:f>
              <c:numCache>
                <c:formatCode>0.0</c:formatCode>
                <c:ptCount val="90"/>
                <c:pt idx="0">
                  <c:v>-0.11</c:v>
                </c:pt>
                <c:pt idx="1">
                  <c:v>-0.11</c:v>
                </c:pt>
                <c:pt idx="2">
                  <c:v>-0.11</c:v>
                </c:pt>
                <c:pt idx="3">
                  <c:v>-0.56000000000000005</c:v>
                </c:pt>
                <c:pt idx="4">
                  <c:v>-0.56000000000000005</c:v>
                </c:pt>
                <c:pt idx="5">
                  <c:v>-0.56000000000000005</c:v>
                </c:pt>
                <c:pt idx="6">
                  <c:v>-0.88</c:v>
                </c:pt>
                <c:pt idx="7">
                  <c:v>-0.88</c:v>
                </c:pt>
                <c:pt idx="8">
                  <c:v>-0.88</c:v>
                </c:pt>
                <c:pt idx="9">
                  <c:v>0.57999999999999996</c:v>
                </c:pt>
                <c:pt idx="10">
                  <c:v>0.57999999999999996</c:v>
                </c:pt>
                <c:pt idx="11">
                  <c:v>0.57999999999999996</c:v>
                </c:pt>
                <c:pt idx="12">
                  <c:v>0.41</c:v>
                </c:pt>
                <c:pt idx="13">
                  <c:v>0.41</c:v>
                </c:pt>
                <c:pt idx="14">
                  <c:v>0.41</c:v>
                </c:pt>
                <c:pt idx="15">
                  <c:v>1.73</c:v>
                </c:pt>
                <c:pt idx="16">
                  <c:v>1.73</c:v>
                </c:pt>
                <c:pt idx="17">
                  <c:v>1.73</c:v>
                </c:pt>
                <c:pt idx="18">
                  <c:v>1.1599999999999999</c:v>
                </c:pt>
                <c:pt idx="19">
                  <c:v>1.1599999999999999</c:v>
                </c:pt>
                <c:pt idx="20">
                  <c:v>1.1599999999999999</c:v>
                </c:pt>
                <c:pt idx="21">
                  <c:v>0.27</c:v>
                </c:pt>
                <c:pt idx="22">
                  <c:v>0.27</c:v>
                </c:pt>
                <c:pt idx="23">
                  <c:v>0.27</c:v>
                </c:pt>
                <c:pt idx="24">
                  <c:v>1.2</c:v>
                </c:pt>
                <c:pt idx="25">
                  <c:v>1.2</c:v>
                </c:pt>
                <c:pt idx="26">
                  <c:v>1.2</c:v>
                </c:pt>
                <c:pt idx="27">
                  <c:v>0.08</c:v>
                </c:pt>
                <c:pt idx="28">
                  <c:v>0.08</c:v>
                </c:pt>
                <c:pt idx="29">
                  <c:v>0.08</c:v>
                </c:pt>
                <c:pt idx="30">
                  <c:v>-0.38</c:v>
                </c:pt>
                <c:pt idx="31">
                  <c:v>-0.38</c:v>
                </c:pt>
                <c:pt idx="32">
                  <c:v>-0.38</c:v>
                </c:pt>
                <c:pt idx="33">
                  <c:v>-1.28</c:v>
                </c:pt>
                <c:pt idx="34">
                  <c:v>-1.28</c:v>
                </c:pt>
                <c:pt idx="35">
                  <c:v>-1.28</c:v>
                </c:pt>
                <c:pt idx="36">
                  <c:v>-1.57</c:v>
                </c:pt>
                <c:pt idx="37">
                  <c:v>-1.57</c:v>
                </c:pt>
                <c:pt idx="38">
                  <c:v>-1.57</c:v>
                </c:pt>
                <c:pt idx="39">
                  <c:v>-0.28000000000000003</c:v>
                </c:pt>
                <c:pt idx="40">
                  <c:v>-0.28000000000000003</c:v>
                </c:pt>
                <c:pt idx="41">
                  <c:v>-0.28000000000000003</c:v>
                </c:pt>
                <c:pt idx="42">
                  <c:v>1.04</c:v>
                </c:pt>
                <c:pt idx="43">
                  <c:v>1.04</c:v>
                </c:pt>
                <c:pt idx="44">
                  <c:v>1.04</c:v>
                </c:pt>
                <c:pt idx="45">
                  <c:v>1.46</c:v>
                </c:pt>
                <c:pt idx="46">
                  <c:v>1.46</c:v>
                </c:pt>
                <c:pt idx="47">
                  <c:v>1.46</c:v>
                </c:pt>
                <c:pt idx="48">
                  <c:v>2.31</c:v>
                </c:pt>
                <c:pt idx="49">
                  <c:v>2.31</c:v>
                </c:pt>
                <c:pt idx="50">
                  <c:v>2.31</c:v>
                </c:pt>
                <c:pt idx="51">
                  <c:v>2.31</c:v>
                </c:pt>
                <c:pt idx="52">
                  <c:v>2.31</c:v>
                </c:pt>
                <c:pt idx="53">
                  <c:v>2.31</c:v>
                </c:pt>
                <c:pt idx="54">
                  <c:v>1.94</c:v>
                </c:pt>
                <c:pt idx="55">
                  <c:v>1.94</c:v>
                </c:pt>
                <c:pt idx="56">
                  <c:v>1.94</c:v>
                </c:pt>
                <c:pt idx="57">
                  <c:v>2.56</c:v>
                </c:pt>
                <c:pt idx="58">
                  <c:v>2.56</c:v>
                </c:pt>
                <c:pt idx="59">
                  <c:v>2.56</c:v>
                </c:pt>
                <c:pt idx="60">
                  <c:v>2.57</c:v>
                </c:pt>
                <c:pt idx="61">
                  <c:v>2.57</c:v>
                </c:pt>
                <c:pt idx="62">
                  <c:v>2.57</c:v>
                </c:pt>
                <c:pt idx="63">
                  <c:v>3.15</c:v>
                </c:pt>
                <c:pt idx="64">
                  <c:v>3.15</c:v>
                </c:pt>
                <c:pt idx="65">
                  <c:v>3.15</c:v>
                </c:pt>
                <c:pt idx="66">
                  <c:v>4.0599999999999996</c:v>
                </c:pt>
                <c:pt idx="67">
                  <c:v>4.0599999999999996</c:v>
                </c:pt>
                <c:pt idx="68">
                  <c:v>4.0599999999999996</c:v>
                </c:pt>
                <c:pt idx="69">
                  <c:v>3.99</c:v>
                </c:pt>
                <c:pt idx="70">
                  <c:v>3.99</c:v>
                </c:pt>
                <c:pt idx="71">
                  <c:v>3.99</c:v>
                </c:pt>
                <c:pt idx="72">
                  <c:v>6.72</c:v>
                </c:pt>
                <c:pt idx="73">
                  <c:v>6.72</c:v>
                </c:pt>
                <c:pt idx="74">
                  <c:v>6.72</c:v>
                </c:pt>
                <c:pt idx="75">
                  <c:v>7.26</c:v>
                </c:pt>
                <c:pt idx="76">
                  <c:v>7.26</c:v>
                </c:pt>
                <c:pt idx="77">
                  <c:v>7.26</c:v>
                </c:pt>
                <c:pt idx="78">
                  <c:v>6.05</c:v>
                </c:pt>
                <c:pt idx="79">
                  <c:v>6.05</c:v>
                </c:pt>
                <c:pt idx="80">
                  <c:v>6.05</c:v>
                </c:pt>
                <c:pt idx="81">
                  <c:v>6.78</c:v>
                </c:pt>
                <c:pt idx="82">
                  <c:v>6.78</c:v>
                </c:pt>
                <c:pt idx="83">
                  <c:v>6.78</c:v>
                </c:pt>
                <c:pt idx="84">
                  <c:v>4.3899999999999997</c:v>
                </c:pt>
                <c:pt idx="85">
                  <c:v>4.3899999999999997</c:v>
                </c:pt>
                <c:pt idx="86">
                  <c:v>4.3899999999999997</c:v>
                </c:pt>
              </c:numCache>
            </c:numRef>
          </c:val>
          <c:extLst>
            <c:ext xmlns:c16="http://schemas.microsoft.com/office/drawing/2014/chart" uri="{C3380CC4-5D6E-409C-BE32-E72D297353CC}">
              <c16:uniqueId val="{00000004-C3E2-4D9F-A4DD-A744C7A0BD03}"/>
            </c:ext>
          </c:extLst>
        </c:ser>
        <c:dLbls>
          <c:showLegendKey val="0"/>
          <c:showVal val="0"/>
          <c:showCatName val="0"/>
          <c:showSerName val="0"/>
          <c:showPercent val="0"/>
          <c:showBubbleSize val="0"/>
        </c:dLbls>
        <c:gapWidth val="0"/>
        <c:overlap val="100"/>
        <c:axId val="127701376"/>
        <c:axId val="127702912"/>
      </c:barChart>
      <c:lineChart>
        <c:grouping val="standard"/>
        <c:varyColors val="0"/>
        <c:ser>
          <c:idx val="4"/>
          <c:order val="4"/>
          <c:tx>
            <c:strRef>
              <c:f>'B.1.2'!$F$4</c:f>
              <c:strCache>
                <c:ptCount val="1"/>
                <c:pt idx="0">
                  <c:v>Грошова маса, % р/р</c:v>
                </c:pt>
              </c:strCache>
            </c:strRef>
          </c:tx>
          <c:spPr>
            <a:ln w="25400" cap="rnd" cmpd="sng">
              <a:solidFill>
                <a:srgbClr val="005591"/>
              </a:solidFill>
              <a:prstDash val="solid"/>
              <a:round/>
            </a:ln>
            <a:effectLst/>
          </c:spPr>
          <c:marker>
            <c:symbol val="none"/>
          </c:marke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'B.1.2'!$F$7:$F$96</c:f>
              <c:numCache>
                <c:formatCode>0.0</c:formatCode>
                <c:ptCount val="90"/>
                <c:pt idx="0">
                  <c:v>#N/A</c:v>
                </c:pt>
                <c:pt idx="1">
                  <c:v>5.01</c:v>
                </c:pt>
                <c:pt idx="2">
                  <c:v>#N/A</c:v>
                </c:pt>
                <c:pt idx="3">
                  <c:v>#N/A</c:v>
                </c:pt>
                <c:pt idx="4">
                  <c:v>5.42</c:v>
                </c:pt>
                <c:pt idx="5">
                  <c:v>#N/A</c:v>
                </c:pt>
                <c:pt idx="6">
                  <c:v>#N/A</c:v>
                </c:pt>
                <c:pt idx="7">
                  <c:v>4.32</c:v>
                </c:pt>
                <c:pt idx="8">
                  <c:v>#N/A</c:v>
                </c:pt>
                <c:pt idx="9">
                  <c:v>#N/A</c:v>
                </c:pt>
                <c:pt idx="10">
                  <c:v>5.19</c:v>
                </c:pt>
                <c:pt idx="11">
                  <c:v>#N/A</c:v>
                </c:pt>
                <c:pt idx="12">
                  <c:v>#N/A</c:v>
                </c:pt>
                <c:pt idx="13">
                  <c:v>5.74</c:v>
                </c:pt>
                <c:pt idx="14">
                  <c:v>#N/A</c:v>
                </c:pt>
                <c:pt idx="15">
                  <c:v>#N/A</c:v>
                </c:pt>
                <c:pt idx="16">
                  <c:v>4.96</c:v>
                </c:pt>
                <c:pt idx="17">
                  <c:v>#N/A</c:v>
                </c:pt>
                <c:pt idx="18">
                  <c:v>#N/A</c:v>
                </c:pt>
                <c:pt idx="19">
                  <c:v>4.29</c:v>
                </c:pt>
                <c:pt idx="20">
                  <c:v>#N/A</c:v>
                </c:pt>
                <c:pt idx="21">
                  <c:v>#N/A</c:v>
                </c:pt>
                <c:pt idx="22">
                  <c:v>3.14</c:v>
                </c:pt>
                <c:pt idx="23">
                  <c:v>#N/A</c:v>
                </c:pt>
                <c:pt idx="24">
                  <c:v>#N/A</c:v>
                </c:pt>
                <c:pt idx="25">
                  <c:v>3.73</c:v>
                </c:pt>
                <c:pt idx="26">
                  <c:v>#N/A</c:v>
                </c:pt>
                <c:pt idx="27">
                  <c:v>#N/A</c:v>
                </c:pt>
                <c:pt idx="28">
                  <c:v>3.98</c:v>
                </c:pt>
                <c:pt idx="29">
                  <c:v>#N/A</c:v>
                </c:pt>
                <c:pt idx="30">
                  <c:v>#N/A</c:v>
                </c:pt>
                <c:pt idx="31">
                  <c:v>4.12</c:v>
                </c:pt>
                <c:pt idx="32">
                  <c:v>#N/A</c:v>
                </c:pt>
                <c:pt idx="33">
                  <c:v>#N/A</c:v>
                </c:pt>
                <c:pt idx="34">
                  <c:v>3.91</c:v>
                </c:pt>
                <c:pt idx="35">
                  <c:v>#N/A</c:v>
                </c:pt>
                <c:pt idx="36">
                  <c:v>#N/A</c:v>
                </c:pt>
                <c:pt idx="37">
                  <c:v>4.8899999999999997</c:v>
                </c:pt>
                <c:pt idx="38">
                  <c:v>#N/A</c:v>
                </c:pt>
                <c:pt idx="39">
                  <c:v>#N/A</c:v>
                </c:pt>
                <c:pt idx="40">
                  <c:v>4.47</c:v>
                </c:pt>
                <c:pt idx="41">
                  <c:v>#N/A</c:v>
                </c:pt>
                <c:pt idx="42">
                  <c:v>#N/A</c:v>
                </c:pt>
                <c:pt idx="43">
                  <c:v>5.03</c:v>
                </c:pt>
                <c:pt idx="44">
                  <c:v>#N/A</c:v>
                </c:pt>
                <c:pt idx="45">
                  <c:v>#N/A</c:v>
                </c:pt>
                <c:pt idx="46">
                  <c:v>4.8099999999999996</c:v>
                </c:pt>
                <c:pt idx="47">
                  <c:v>#N/A</c:v>
                </c:pt>
                <c:pt idx="48">
                  <c:v>#N/A</c:v>
                </c:pt>
                <c:pt idx="49">
                  <c:v>3.08</c:v>
                </c:pt>
                <c:pt idx="50">
                  <c:v>#N/A</c:v>
                </c:pt>
                <c:pt idx="51">
                  <c:v>#N/A</c:v>
                </c:pt>
                <c:pt idx="52">
                  <c:v>3.65</c:v>
                </c:pt>
                <c:pt idx="53">
                  <c:v>#N/A</c:v>
                </c:pt>
                <c:pt idx="54">
                  <c:v>#N/A</c:v>
                </c:pt>
                <c:pt idx="55">
                  <c:v>2.57</c:v>
                </c:pt>
                <c:pt idx="56">
                  <c:v>#N/A</c:v>
                </c:pt>
                <c:pt idx="57">
                  <c:v>#N/A</c:v>
                </c:pt>
                <c:pt idx="58">
                  <c:v>4.04</c:v>
                </c:pt>
                <c:pt idx="59">
                  <c:v>#N/A</c:v>
                </c:pt>
                <c:pt idx="60">
                  <c:v>#N/A</c:v>
                </c:pt>
                <c:pt idx="61">
                  <c:v>4.53</c:v>
                </c:pt>
                <c:pt idx="62">
                  <c:v>#N/A</c:v>
                </c:pt>
                <c:pt idx="63">
                  <c:v>#N/A</c:v>
                </c:pt>
                <c:pt idx="64">
                  <c:v>6.21</c:v>
                </c:pt>
                <c:pt idx="65">
                  <c:v>#N/A</c:v>
                </c:pt>
                <c:pt idx="66">
                  <c:v>#N/A</c:v>
                </c:pt>
                <c:pt idx="67">
                  <c:v>7.98</c:v>
                </c:pt>
                <c:pt idx="68">
                  <c:v>#N/A</c:v>
                </c:pt>
                <c:pt idx="69">
                  <c:v>#N/A</c:v>
                </c:pt>
                <c:pt idx="70">
                  <c:v>8.42</c:v>
                </c:pt>
                <c:pt idx="71">
                  <c:v>#N/A</c:v>
                </c:pt>
                <c:pt idx="72">
                  <c:v>#N/A</c:v>
                </c:pt>
                <c:pt idx="73">
                  <c:v>16.96</c:v>
                </c:pt>
                <c:pt idx="74">
                  <c:v>#N/A</c:v>
                </c:pt>
                <c:pt idx="75">
                  <c:v>#N/A</c:v>
                </c:pt>
                <c:pt idx="76">
                  <c:v>21.05</c:v>
                </c:pt>
                <c:pt idx="77">
                  <c:v>#N/A</c:v>
                </c:pt>
                <c:pt idx="78">
                  <c:v>#N/A</c:v>
                </c:pt>
                <c:pt idx="79">
                  <c:v>18.3</c:v>
                </c:pt>
                <c:pt idx="80">
                  <c:v>#N/A</c:v>
                </c:pt>
                <c:pt idx="81">
                  <c:v>#N/A</c:v>
                </c:pt>
                <c:pt idx="82">
                  <c:v>17.25</c:v>
                </c:pt>
                <c:pt idx="83">
                  <c:v>#N/A</c:v>
                </c:pt>
                <c:pt idx="84">
                  <c:v>#N/A</c:v>
                </c:pt>
                <c:pt idx="85">
                  <c:v>14.41</c:v>
                </c:pt>
                <c:pt idx="86">
                  <c:v>#N/A</c:v>
                </c:pt>
              </c:numCache>
            </c:numRef>
          </c:val>
          <c:smooth val="0"/>
          <c:extLst>
            <c:ext xmlns:c16="http://schemas.microsoft.com/office/drawing/2014/chart" uri="{C3380CC4-5D6E-409C-BE32-E72D297353CC}">
              <c16:uniqueId val="{00000005-C3E2-4D9F-A4DD-A744C7A0BD03}"/>
            </c:ext>
          </c:extLst>
        </c:ser>
        <c:dLbls>
          <c:showLegendKey val="0"/>
          <c:showVal val="0"/>
          <c:showCatName val="0"/>
          <c:showSerName val="0"/>
          <c:showPercent val="0"/>
          <c:showBubbleSize val="0"/>
        </c:dLbls>
        <c:marker val="1"/>
        <c:smooth val="0"/>
        <c:axId val="127701376"/>
        <c:axId val="127702912"/>
      </c:lineChart>
      <c:dateAx>
        <c:axId val="1277013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702912"/>
        <c:crosses val="autoZero"/>
        <c:auto val="1"/>
        <c:lblOffset val="100"/>
        <c:baseTimeUnit val="months"/>
        <c:majorUnit val="22"/>
        <c:majorTimeUnit val="months"/>
        <c:minorUnit val="12"/>
        <c:minorTimeUnit val="months"/>
      </c:dateAx>
      <c:valAx>
        <c:axId val="1277029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701376"/>
        <c:crosses val="autoZero"/>
        <c:crossBetween val="between"/>
      </c:valAx>
      <c:valAx>
        <c:axId val="127704448"/>
        <c:scaling>
          <c:orientation val="minMax"/>
          <c:max val="1"/>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706240"/>
        <c:crosses val="max"/>
        <c:crossBetween val="between"/>
      </c:valAx>
      <c:dateAx>
        <c:axId val="127706240"/>
        <c:scaling>
          <c:orientation val="minMax"/>
        </c:scaling>
        <c:delete val="1"/>
        <c:axPos val="b"/>
        <c:numFmt formatCode="mm/yy" sourceLinked="1"/>
        <c:majorTickMark val="out"/>
        <c:minorTickMark val="none"/>
        <c:tickLblPos val="nextTo"/>
        <c:crossAx val="12770444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
          <c:y val="0.70567492411973431"/>
          <c:w val="0.99586601307189559"/>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Кредити НФК </c:v>
                </c:pt>
              </c:strCache>
            </c:strRef>
          </c:tx>
          <c:spPr>
            <a:ln w="25400" cmpd="sng">
              <a:solidFill>
                <a:srgbClr val="057D46"/>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'2.6.3'!$B$4:$B$57</c:f>
              <c:numCache>
                <c:formatCode>0.0</c:formatCode>
                <c:ptCount val="54"/>
                <c:pt idx="0">
                  <c:v>16</c:v>
                </c:pt>
                <c:pt idx="1">
                  <c:v>15.6</c:v>
                </c:pt>
                <c:pt idx="2">
                  <c:v>15.8</c:v>
                </c:pt>
                <c:pt idx="3">
                  <c:v>15.2</c:v>
                </c:pt>
                <c:pt idx="4">
                  <c:v>14.9</c:v>
                </c:pt>
                <c:pt idx="5">
                  <c:v>14.5</c:v>
                </c:pt>
                <c:pt idx="6">
                  <c:v>13.9</c:v>
                </c:pt>
                <c:pt idx="7">
                  <c:v>14.1</c:v>
                </c:pt>
                <c:pt idx="8">
                  <c:v>14.5</c:v>
                </c:pt>
                <c:pt idx="9">
                  <c:v>14.8</c:v>
                </c:pt>
                <c:pt idx="10">
                  <c:v>15.8</c:v>
                </c:pt>
                <c:pt idx="11">
                  <c:v>16.2</c:v>
                </c:pt>
                <c:pt idx="12">
                  <c:v>15.7</c:v>
                </c:pt>
                <c:pt idx="13">
                  <c:v>16.3</c:v>
                </c:pt>
                <c:pt idx="14">
                  <c:v>16.899999999999999</c:v>
                </c:pt>
                <c:pt idx="15">
                  <c:v>17</c:v>
                </c:pt>
                <c:pt idx="16">
                  <c:v>17.2</c:v>
                </c:pt>
                <c:pt idx="17">
                  <c:v>17.100000000000001</c:v>
                </c:pt>
                <c:pt idx="18">
                  <c:v>17.2</c:v>
                </c:pt>
                <c:pt idx="19">
                  <c:v>18.100000000000001</c:v>
                </c:pt>
                <c:pt idx="20">
                  <c:v>19.7</c:v>
                </c:pt>
                <c:pt idx="21">
                  <c:v>19.5</c:v>
                </c:pt>
                <c:pt idx="22">
                  <c:v>19.7</c:v>
                </c:pt>
                <c:pt idx="23">
                  <c:v>20.8</c:v>
                </c:pt>
                <c:pt idx="24">
                  <c:v>19.899999999999999</c:v>
                </c:pt>
                <c:pt idx="25">
                  <c:v>18.2</c:v>
                </c:pt>
                <c:pt idx="26">
                  <c:v>18.3</c:v>
                </c:pt>
                <c:pt idx="27">
                  <c:v>18.399999999999999</c:v>
                </c:pt>
                <c:pt idx="28">
                  <c:v>18.3</c:v>
                </c:pt>
                <c:pt idx="29">
                  <c:v>18.600000000000001</c:v>
                </c:pt>
                <c:pt idx="30">
                  <c:v>18.5</c:v>
                </c:pt>
                <c:pt idx="31">
                  <c:v>18.399999999999999</c:v>
                </c:pt>
                <c:pt idx="32">
                  <c:v>18.100000000000001</c:v>
                </c:pt>
                <c:pt idx="33">
                  <c:v>17.5</c:v>
                </c:pt>
                <c:pt idx="34">
                  <c:v>16.5</c:v>
                </c:pt>
                <c:pt idx="35">
                  <c:v>15.7</c:v>
                </c:pt>
                <c:pt idx="36">
                  <c:v>14</c:v>
                </c:pt>
                <c:pt idx="37">
                  <c:v>12.9</c:v>
                </c:pt>
                <c:pt idx="38">
                  <c:v>14</c:v>
                </c:pt>
                <c:pt idx="39">
                  <c:v>13.5</c:v>
                </c:pt>
                <c:pt idx="40">
                  <c:v>11.8</c:v>
                </c:pt>
                <c:pt idx="41">
                  <c:v>10.8</c:v>
                </c:pt>
                <c:pt idx="42">
                  <c:v>10.199999999999999</c:v>
                </c:pt>
                <c:pt idx="43">
                  <c:v>9.8000000000000007</c:v>
                </c:pt>
                <c:pt idx="44">
                  <c:v>9.6999999999999993</c:v>
                </c:pt>
                <c:pt idx="45">
                  <c:v>9.5</c:v>
                </c:pt>
                <c:pt idx="46">
                  <c:v>9.4</c:v>
                </c:pt>
                <c:pt idx="47">
                  <c:v>9.1999999999999993</c:v>
                </c:pt>
                <c:pt idx="48">
                  <c:v>9.4</c:v>
                </c:pt>
                <c:pt idx="49">
                  <c:v>8.9</c:v>
                </c:pt>
                <c:pt idx="50">
                  <c:v>9</c:v>
                </c:pt>
                <c:pt idx="51">
                  <c:v>9.4</c:v>
                </c:pt>
                <c:pt idx="52">
                  <c:v>9.6</c:v>
                </c:pt>
                <c:pt idx="53">
                  <c:v>9.6</c:v>
                </c:pt>
              </c:numCache>
            </c:numRef>
          </c:val>
          <c:smooth val="0"/>
          <c:extLst>
            <c:ext xmlns:c16="http://schemas.microsoft.com/office/drawing/2014/chart" uri="{C3380CC4-5D6E-409C-BE32-E72D297353CC}">
              <c16:uniqueId val="{00000000-43F9-9F4A-8935-9320AD64278A}"/>
            </c:ext>
          </c:extLst>
        </c:ser>
        <c:ser>
          <c:idx val="4"/>
          <c:order val="2"/>
          <c:tx>
            <c:strRef>
              <c:f>'2.6.3'!$D$1</c:f>
              <c:strCache>
                <c:ptCount val="1"/>
                <c:pt idx="0">
                  <c:v>Депозити НФК </c:v>
                </c:pt>
              </c:strCache>
            </c:strRef>
          </c:tx>
          <c:spPr>
            <a:ln w="25400" cmpd="sng">
              <a:solidFill>
                <a:srgbClr val="7D0532"/>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'2.6.3'!$D$4:$D$57</c:f>
              <c:numCache>
                <c:formatCode>0.0</c:formatCode>
                <c:ptCount val="54"/>
                <c:pt idx="0">
                  <c:v>8.6999999999999993</c:v>
                </c:pt>
                <c:pt idx="1">
                  <c:v>8.8000000000000007</c:v>
                </c:pt>
                <c:pt idx="2">
                  <c:v>9.3000000000000007</c:v>
                </c:pt>
                <c:pt idx="3">
                  <c:v>9</c:v>
                </c:pt>
                <c:pt idx="4">
                  <c:v>8.6</c:v>
                </c:pt>
                <c:pt idx="5">
                  <c:v>8.1999999999999993</c:v>
                </c:pt>
                <c:pt idx="6">
                  <c:v>8</c:v>
                </c:pt>
                <c:pt idx="7">
                  <c:v>8.1999999999999993</c:v>
                </c:pt>
                <c:pt idx="8">
                  <c:v>8.1</c:v>
                </c:pt>
                <c:pt idx="9">
                  <c:v>8.1</c:v>
                </c:pt>
                <c:pt idx="10">
                  <c:v>8.6999999999999993</c:v>
                </c:pt>
                <c:pt idx="11">
                  <c:v>9.1999999999999993</c:v>
                </c:pt>
                <c:pt idx="12">
                  <c:v>9.5</c:v>
                </c:pt>
                <c:pt idx="13">
                  <c:v>10.199999999999999</c:v>
                </c:pt>
                <c:pt idx="14">
                  <c:v>11</c:v>
                </c:pt>
                <c:pt idx="15">
                  <c:v>11.3</c:v>
                </c:pt>
                <c:pt idx="16">
                  <c:v>11.4</c:v>
                </c:pt>
                <c:pt idx="17">
                  <c:v>11.6</c:v>
                </c:pt>
                <c:pt idx="18">
                  <c:v>12</c:v>
                </c:pt>
                <c:pt idx="19">
                  <c:v>12.4</c:v>
                </c:pt>
                <c:pt idx="20">
                  <c:v>13</c:v>
                </c:pt>
                <c:pt idx="21">
                  <c:v>13.6</c:v>
                </c:pt>
                <c:pt idx="22">
                  <c:v>14.3</c:v>
                </c:pt>
                <c:pt idx="23">
                  <c:v>14.5</c:v>
                </c:pt>
                <c:pt idx="24">
                  <c:v>13.7</c:v>
                </c:pt>
                <c:pt idx="25">
                  <c:v>13.6</c:v>
                </c:pt>
                <c:pt idx="26">
                  <c:v>13.7</c:v>
                </c:pt>
                <c:pt idx="27">
                  <c:v>13.2</c:v>
                </c:pt>
                <c:pt idx="28">
                  <c:v>13.2</c:v>
                </c:pt>
                <c:pt idx="29">
                  <c:v>13.4</c:v>
                </c:pt>
                <c:pt idx="30">
                  <c:v>13.4</c:v>
                </c:pt>
                <c:pt idx="31">
                  <c:v>13.3</c:v>
                </c:pt>
                <c:pt idx="32">
                  <c:v>13</c:v>
                </c:pt>
                <c:pt idx="33">
                  <c:v>12.5</c:v>
                </c:pt>
                <c:pt idx="34">
                  <c:v>11.3</c:v>
                </c:pt>
                <c:pt idx="35">
                  <c:v>10.3</c:v>
                </c:pt>
                <c:pt idx="36">
                  <c:v>8.6</c:v>
                </c:pt>
                <c:pt idx="37">
                  <c:v>6.4</c:v>
                </c:pt>
                <c:pt idx="38">
                  <c:v>7.1</c:v>
                </c:pt>
                <c:pt idx="39">
                  <c:v>7.2</c:v>
                </c:pt>
                <c:pt idx="40">
                  <c:v>6.2</c:v>
                </c:pt>
                <c:pt idx="41">
                  <c:v>5.3</c:v>
                </c:pt>
                <c:pt idx="42">
                  <c:v>4.4000000000000004</c:v>
                </c:pt>
                <c:pt idx="43">
                  <c:v>3.9</c:v>
                </c:pt>
                <c:pt idx="44">
                  <c:v>3.8</c:v>
                </c:pt>
                <c:pt idx="45">
                  <c:v>3.8</c:v>
                </c:pt>
                <c:pt idx="46">
                  <c:v>3.7</c:v>
                </c:pt>
                <c:pt idx="47">
                  <c:v>3.7</c:v>
                </c:pt>
                <c:pt idx="48">
                  <c:v>3.7</c:v>
                </c:pt>
                <c:pt idx="49">
                  <c:v>3.7</c:v>
                </c:pt>
                <c:pt idx="50">
                  <c:v>3.7</c:v>
                </c:pt>
                <c:pt idx="51">
                  <c:v>3.9</c:v>
                </c:pt>
                <c:pt idx="52">
                  <c:v>4</c:v>
                </c:pt>
                <c:pt idx="53">
                  <c:v>3.9</c:v>
                </c:pt>
              </c:numCache>
            </c:numRef>
          </c:val>
          <c:smooth val="0"/>
          <c:extLst>
            <c:ext xmlns:c16="http://schemas.microsoft.com/office/drawing/2014/chart" uri="{C3380CC4-5D6E-409C-BE32-E72D297353CC}">
              <c16:uniqueId val="{00000001-43F9-9F4A-8935-9320AD64278A}"/>
            </c:ext>
          </c:extLst>
        </c:ser>
        <c:ser>
          <c:idx val="6"/>
          <c:order val="3"/>
          <c:tx>
            <c:strRef>
              <c:f>'2.6.3'!$E$1</c:f>
              <c:strCache>
                <c:ptCount val="1"/>
                <c:pt idx="0">
                  <c:v>Депозити ДГ</c:v>
                </c:pt>
              </c:strCache>
            </c:strRef>
          </c:tx>
          <c:spPr>
            <a:ln w="25400" cmpd="sng">
              <a:solidFill>
                <a:srgbClr val="DC4B64"/>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'2.6.3'!$E$4:$E$57</c:f>
              <c:numCache>
                <c:formatCode>0.0</c:formatCode>
                <c:ptCount val="54"/>
                <c:pt idx="0">
                  <c:v>14.4</c:v>
                </c:pt>
                <c:pt idx="1">
                  <c:v>13.6</c:v>
                </c:pt>
                <c:pt idx="2">
                  <c:v>13.5</c:v>
                </c:pt>
                <c:pt idx="3">
                  <c:v>12.6</c:v>
                </c:pt>
                <c:pt idx="4">
                  <c:v>12</c:v>
                </c:pt>
                <c:pt idx="5">
                  <c:v>12.1</c:v>
                </c:pt>
                <c:pt idx="6">
                  <c:v>12</c:v>
                </c:pt>
                <c:pt idx="7">
                  <c:v>11.3</c:v>
                </c:pt>
                <c:pt idx="8">
                  <c:v>10.5</c:v>
                </c:pt>
                <c:pt idx="9">
                  <c:v>10.6</c:v>
                </c:pt>
                <c:pt idx="10">
                  <c:v>11.2</c:v>
                </c:pt>
                <c:pt idx="11">
                  <c:v>11.4</c:v>
                </c:pt>
                <c:pt idx="12">
                  <c:v>11.6</c:v>
                </c:pt>
                <c:pt idx="13">
                  <c:v>11.4</c:v>
                </c:pt>
                <c:pt idx="14">
                  <c:v>10.8</c:v>
                </c:pt>
                <c:pt idx="15">
                  <c:v>11</c:v>
                </c:pt>
                <c:pt idx="16">
                  <c:v>10.8</c:v>
                </c:pt>
                <c:pt idx="17">
                  <c:v>10.8</c:v>
                </c:pt>
                <c:pt idx="18">
                  <c:v>10.7</c:v>
                </c:pt>
                <c:pt idx="19">
                  <c:v>10.8</c:v>
                </c:pt>
                <c:pt idx="20">
                  <c:v>10.6</c:v>
                </c:pt>
                <c:pt idx="21">
                  <c:v>11</c:v>
                </c:pt>
                <c:pt idx="22">
                  <c:v>11.4</c:v>
                </c:pt>
                <c:pt idx="23">
                  <c:v>11.7</c:v>
                </c:pt>
                <c:pt idx="24">
                  <c:v>11.9</c:v>
                </c:pt>
                <c:pt idx="25">
                  <c:v>11.6</c:v>
                </c:pt>
                <c:pt idx="26">
                  <c:v>11.1</c:v>
                </c:pt>
                <c:pt idx="27">
                  <c:v>11.2</c:v>
                </c:pt>
                <c:pt idx="28">
                  <c:v>11.4</c:v>
                </c:pt>
                <c:pt idx="29">
                  <c:v>12.2</c:v>
                </c:pt>
                <c:pt idx="30">
                  <c:v>12.6</c:v>
                </c:pt>
                <c:pt idx="31">
                  <c:v>12.9</c:v>
                </c:pt>
                <c:pt idx="32">
                  <c:v>14.5</c:v>
                </c:pt>
                <c:pt idx="33">
                  <c:v>14.4</c:v>
                </c:pt>
                <c:pt idx="34">
                  <c:v>14.2</c:v>
                </c:pt>
                <c:pt idx="35">
                  <c:v>13.6</c:v>
                </c:pt>
                <c:pt idx="36">
                  <c:v>13.4</c:v>
                </c:pt>
                <c:pt idx="37">
                  <c:v>12.4</c:v>
                </c:pt>
                <c:pt idx="38">
                  <c:v>11.4</c:v>
                </c:pt>
                <c:pt idx="39">
                  <c:v>11.5</c:v>
                </c:pt>
                <c:pt idx="40">
                  <c:v>11.1</c:v>
                </c:pt>
                <c:pt idx="41">
                  <c:v>10.4</c:v>
                </c:pt>
                <c:pt idx="42">
                  <c:v>9.4</c:v>
                </c:pt>
                <c:pt idx="43">
                  <c:v>9.1999999999999993</c:v>
                </c:pt>
                <c:pt idx="44">
                  <c:v>8.8000000000000007</c:v>
                </c:pt>
                <c:pt idx="45">
                  <c:v>8.6</c:v>
                </c:pt>
                <c:pt idx="46">
                  <c:v>7.9</c:v>
                </c:pt>
                <c:pt idx="47">
                  <c:v>7.6</c:v>
                </c:pt>
                <c:pt idx="48">
                  <c:v>7.7</c:v>
                </c:pt>
                <c:pt idx="49">
                  <c:v>7.5</c:v>
                </c:pt>
                <c:pt idx="50">
                  <c:v>7</c:v>
                </c:pt>
                <c:pt idx="51">
                  <c:v>6.7</c:v>
                </c:pt>
                <c:pt idx="52">
                  <c:v>6.9</c:v>
                </c:pt>
                <c:pt idx="53">
                  <c:v>6.9</c:v>
                </c:pt>
              </c:numCache>
            </c:numRef>
          </c:val>
          <c:smooth val="0"/>
          <c:extLst>
            <c:ext xmlns:c16="http://schemas.microsoft.com/office/drawing/2014/chart" uri="{C3380CC4-5D6E-409C-BE32-E72D297353CC}">
              <c16:uniqueId val="{00000002-43F9-9F4A-8935-9320AD64278A}"/>
            </c:ext>
          </c:extLst>
        </c:ser>
        <c:ser>
          <c:idx val="1"/>
          <c:order val="4"/>
          <c:tx>
            <c:strRef>
              <c:f>'2.6.3'!$F$1</c:f>
              <c:strCache>
                <c:ptCount val="1"/>
                <c:pt idx="0">
                  <c:v>Ключова ставка</c:v>
                </c:pt>
              </c:strCache>
            </c:strRef>
          </c:tx>
          <c:spPr>
            <a:ln w="25400">
              <a:solidFill>
                <a:srgbClr val="005591"/>
              </a:solidFill>
              <a:prstDash val="sysDot"/>
            </a:ln>
          </c:spPr>
          <c:marker>
            <c:symbol val="none"/>
          </c:marker>
          <c:cat>
            <c:strRef>
              <c:f>'2.6.3'!$G$4:$G$57</c:f>
              <c:strCache>
                <c:ptCount val="54"/>
                <c:pt idx="0">
                  <c:v>01.17</c:v>
                </c:pt>
                <c:pt idx="12">
                  <c:v>01.18</c:v>
                </c:pt>
                <c:pt idx="24">
                  <c:v>01.19</c:v>
                </c:pt>
                <c:pt idx="36">
                  <c:v>01.20</c:v>
                </c:pt>
                <c:pt idx="47">
                  <c:v>12.20</c:v>
                </c:pt>
                <c:pt idx="53">
                  <c:v>06.21</c:v>
                </c:pt>
              </c:strCache>
            </c:strRef>
          </c:cat>
          <c:val>
            <c:numRef>
              <c:f>'2.6.3'!$F$4:$F$57</c:f>
              <c:numCache>
                <c:formatCode>0.0</c:formatCode>
                <c:ptCount val="54"/>
                <c:pt idx="0">
                  <c:v>14</c:v>
                </c:pt>
                <c:pt idx="1">
                  <c:v>14</c:v>
                </c:pt>
                <c:pt idx="2">
                  <c:v>14</c:v>
                </c:pt>
                <c:pt idx="3">
                  <c:v>13.4</c:v>
                </c:pt>
                <c:pt idx="4">
                  <c:v>12.9</c:v>
                </c:pt>
                <c:pt idx="5">
                  <c:v>12.5</c:v>
                </c:pt>
                <c:pt idx="6">
                  <c:v>12.5</c:v>
                </c:pt>
                <c:pt idx="7">
                  <c:v>12.5</c:v>
                </c:pt>
                <c:pt idx="8">
                  <c:v>12.5</c:v>
                </c:pt>
                <c:pt idx="9">
                  <c:v>12.7</c:v>
                </c:pt>
                <c:pt idx="10">
                  <c:v>13.5</c:v>
                </c:pt>
                <c:pt idx="11">
                  <c:v>14</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pt idx="31">
                  <c:v>17</c:v>
                </c:pt>
                <c:pt idx="32">
                  <c:v>16.600000000000001</c:v>
                </c:pt>
                <c:pt idx="33">
                  <c:v>16.3</c:v>
                </c:pt>
                <c:pt idx="34">
                  <c:v>15.5</c:v>
                </c:pt>
                <c:pt idx="35">
                  <c:v>14.3</c:v>
                </c:pt>
                <c:pt idx="36">
                  <c:v>13.4</c:v>
                </c:pt>
                <c:pt idx="37">
                  <c:v>11</c:v>
                </c:pt>
                <c:pt idx="38">
                  <c:v>10.4</c:v>
                </c:pt>
                <c:pt idx="39">
                  <c:v>9.5</c:v>
                </c:pt>
                <c:pt idx="40">
                  <c:v>8</c:v>
                </c:pt>
                <c:pt idx="41">
                  <c:v>6.7</c:v>
                </c:pt>
                <c:pt idx="42">
                  <c:v>6</c:v>
                </c:pt>
                <c:pt idx="43">
                  <c:v>6</c:v>
                </c:pt>
                <c:pt idx="44">
                  <c:v>6</c:v>
                </c:pt>
                <c:pt idx="45">
                  <c:v>6</c:v>
                </c:pt>
                <c:pt idx="46">
                  <c:v>6</c:v>
                </c:pt>
                <c:pt idx="47">
                  <c:v>6</c:v>
                </c:pt>
                <c:pt idx="48">
                  <c:v>6</c:v>
                </c:pt>
                <c:pt idx="49">
                  <c:v>6</c:v>
                </c:pt>
                <c:pt idx="50">
                  <c:v>6.4</c:v>
                </c:pt>
                <c:pt idx="51">
                  <c:v>7</c:v>
                </c:pt>
                <c:pt idx="52">
                  <c:v>7.5</c:v>
                </c:pt>
                <c:pt idx="53">
                  <c:v>7.5</c:v>
                </c:pt>
              </c:numCache>
            </c:numRef>
          </c:val>
          <c:smooth val="0"/>
          <c:extLst>
            <c:ext xmlns:c16="http://schemas.microsoft.com/office/drawing/2014/chart" uri="{C3380CC4-5D6E-409C-BE32-E72D297353CC}">
              <c16:uniqueId val="{00000003-43F9-9F4A-8935-9320AD64278A}"/>
            </c:ext>
          </c:extLst>
        </c:ser>
        <c:dLbls>
          <c:showLegendKey val="0"/>
          <c:showVal val="0"/>
          <c:showCatName val="0"/>
          <c:showSerName val="0"/>
          <c:showPercent val="0"/>
          <c:showBubbleSize val="0"/>
        </c:dLbls>
        <c:marker val="1"/>
        <c:smooth val="0"/>
        <c:axId val="495082880"/>
        <c:axId val="495092864"/>
      </c:lineChart>
      <c:lineChart>
        <c:grouping val="standard"/>
        <c:varyColors val="0"/>
        <c:ser>
          <c:idx val="2"/>
          <c:order val="1"/>
          <c:tx>
            <c:strRef>
              <c:f>'2.6.3'!$C$1</c:f>
              <c:strCache>
                <c:ptCount val="1"/>
                <c:pt idx="0">
                  <c:v>Кредити ДГ (п.ш.) </c:v>
                </c:pt>
              </c:strCache>
            </c:strRef>
          </c:tx>
          <c:spPr>
            <a:ln w="25400" cmpd="sng">
              <a:solidFill>
                <a:srgbClr val="91C864"/>
              </a:solidFill>
              <a:prstDash val="solid"/>
            </a:ln>
          </c:spPr>
          <c:marker>
            <c:symbol val="none"/>
          </c:marker>
          <c:cat>
            <c:strRef>
              <c:f>'2.6.3'!$G$4:$G$57</c:f>
              <c:strCache>
                <c:ptCount val="54"/>
                <c:pt idx="0">
                  <c:v>01.17</c:v>
                </c:pt>
                <c:pt idx="12">
                  <c:v>01.18</c:v>
                </c:pt>
                <c:pt idx="24">
                  <c:v>01.19</c:v>
                </c:pt>
                <c:pt idx="36">
                  <c:v>01.20</c:v>
                </c:pt>
                <c:pt idx="47">
                  <c:v>12.20</c:v>
                </c:pt>
                <c:pt idx="53">
                  <c:v>06.21</c:v>
                </c:pt>
              </c:strCache>
            </c:strRef>
          </c:cat>
          <c:val>
            <c:numRef>
              <c:f>'2.6.3'!$C$4:$C$57</c:f>
              <c:numCache>
                <c:formatCode>0.0</c:formatCode>
                <c:ptCount val="54"/>
                <c:pt idx="0">
                  <c:v>29.8</c:v>
                </c:pt>
                <c:pt idx="1">
                  <c:v>30</c:v>
                </c:pt>
                <c:pt idx="2">
                  <c:v>29.3</c:v>
                </c:pt>
                <c:pt idx="3">
                  <c:v>29.6</c:v>
                </c:pt>
                <c:pt idx="4">
                  <c:v>29.7</c:v>
                </c:pt>
                <c:pt idx="5">
                  <c:v>29.5</c:v>
                </c:pt>
                <c:pt idx="6">
                  <c:v>29</c:v>
                </c:pt>
                <c:pt idx="7">
                  <c:v>27.9</c:v>
                </c:pt>
                <c:pt idx="8">
                  <c:v>28.8</c:v>
                </c:pt>
                <c:pt idx="9">
                  <c:v>29.1</c:v>
                </c:pt>
                <c:pt idx="10">
                  <c:v>28.2</c:v>
                </c:pt>
                <c:pt idx="11">
                  <c:v>29.7</c:v>
                </c:pt>
                <c:pt idx="12">
                  <c:v>29.4</c:v>
                </c:pt>
                <c:pt idx="13">
                  <c:v>30.5</c:v>
                </c:pt>
                <c:pt idx="14">
                  <c:v>30</c:v>
                </c:pt>
                <c:pt idx="15">
                  <c:v>30.1</c:v>
                </c:pt>
                <c:pt idx="16">
                  <c:v>29.7</c:v>
                </c:pt>
                <c:pt idx="17">
                  <c:v>30.1</c:v>
                </c:pt>
                <c:pt idx="18">
                  <c:v>30.4</c:v>
                </c:pt>
                <c:pt idx="19">
                  <c:v>30.7</c:v>
                </c:pt>
                <c:pt idx="20">
                  <c:v>30.1</c:v>
                </c:pt>
                <c:pt idx="21">
                  <c:v>31.3</c:v>
                </c:pt>
                <c:pt idx="22">
                  <c:v>30.9</c:v>
                </c:pt>
                <c:pt idx="23">
                  <c:v>31.5</c:v>
                </c:pt>
                <c:pt idx="24">
                  <c:v>32.1</c:v>
                </c:pt>
                <c:pt idx="25">
                  <c:v>29.7</c:v>
                </c:pt>
                <c:pt idx="26">
                  <c:v>28.3</c:v>
                </c:pt>
                <c:pt idx="27">
                  <c:v>29.4</c:v>
                </c:pt>
                <c:pt idx="28">
                  <c:v>30.6</c:v>
                </c:pt>
                <c:pt idx="29">
                  <c:v>29.4</c:v>
                </c:pt>
                <c:pt idx="30">
                  <c:v>31.1</c:v>
                </c:pt>
                <c:pt idx="31">
                  <c:v>33.799999999999997</c:v>
                </c:pt>
                <c:pt idx="32">
                  <c:v>33.5</c:v>
                </c:pt>
                <c:pt idx="33">
                  <c:v>33.6</c:v>
                </c:pt>
                <c:pt idx="34">
                  <c:v>33.1</c:v>
                </c:pt>
                <c:pt idx="35">
                  <c:v>33.1</c:v>
                </c:pt>
                <c:pt idx="36">
                  <c:v>33.5</c:v>
                </c:pt>
                <c:pt idx="37">
                  <c:v>33.6</c:v>
                </c:pt>
                <c:pt idx="38">
                  <c:v>33.299999999999997</c:v>
                </c:pt>
                <c:pt idx="39">
                  <c:v>33.700000000000003</c:v>
                </c:pt>
                <c:pt idx="40">
                  <c:v>32.9</c:v>
                </c:pt>
                <c:pt idx="41">
                  <c:v>32.4</c:v>
                </c:pt>
                <c:pt idx="42">
                  <c:v>31.6</c:v>
                </c:pt>
                <c:pt idx="43">
                  <c:v>31.3</c:v>
                </c:pt>
                <c:pt idx="44">
                  <c:v>30.3</c:v>
                </c:pt>
                <c:pt idx="45">
                  <c:v>29.5</c:v>
                </c:pt>
                <c:pt idx="46">
                  <c:v>30.4</c:v>
                </c:pt>
                <c:pt idx="47">
                  <c:v>29.9</c:v>
                </c:pt>
                <c:pt idx="48">
                  <c:v>30.3</c:v>
                </c:pt>
                <c:pt idx="49">
                  <c:v>29.8</c:v>
                </c:pt>
                <c:pt idx="50">
                  <c:v>29.8</c:v>
                </c:pt>
                <c:pt idx="51">
                  <c:v>29.6</c:v>
                </c:pt>
                <c:pt idx="52">
                  <c:v>29.6</c:v>
                </c:pt>
                <c:pt idx="53">
                  <c:v>30.1</c:v>
                </c:pt>
              </c:numCache>
            </c:numRef>
          </c:val>
          <c:smooth val="0"/>
          <c:extLst>
            <c:ext xmlns:c16="http://schemas.microsoft.com/office/drawing/2014/chart" uri="{C3380CC4-5D6E-409C-BE32-E72D297353CC}">
              <c16:uniqueId val="{00000004-43F9-9F4A-8935-9320AD64278A}"/>
            </c:ext>
          </c:extLst>
        </c:ser>
        <c:dLbls>
          <c:showLegendKey val="0"/>
          <c:showVal val="0"/>
          <c:showCatName val="0"/>
          <c:showSerName val="0"/>
          <c:showPercent val="0"/>
          <c:showBubbleSize val="0"/>
        </c:dLbls>
        <c:marker val="1"/>
        <c:smooth val="0"/>
        <c:axId val="470796480"/>
        <c:axId val="470752800"/>
      </c:lineChart>
      <c:catAx>
        <c:axId val="49508288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95092864"/>
        <c:crossesAt val="0"/>
        <c:auto val="0"/>
        <c:lblAlgn val="ctr"/>
        <c:lblOffset val="100"/>
        <c:tickLblSkip val="1"/>
        <c:tickMarkSkip val="12"/>
        <c:noMultiLvlLbl val="0"/>
      </c:catAx>
      <c:valAx>
        <c:axId val="495092864"/>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95082880"/>
        <c:crosses val="autoZero"/>
        <c:crossBetween val="between"/>
        <c:majorUnit val="5"/>
      </c:valAx>
      <c:valAx>
        <c:axId val="470752800"/>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470796480"/>
        <c:crosses val="max"/>
        <c:crossBetween val="between"/>
      </c:valAx>
      <c:catAx>
        <c:axId val="470796480"/>
        <c:scaling>
          <c:orientation val="minMax"/>
        </c:scaling>
        <c:delete val="1"/>
        <c:axPos val="b"/>
        <c:numFmt formatCode="General" sourceLinked="1"/>
        <c:majorTickMark val="out"/>
        <c:minorTickMark val="none"/>
        <c:tickLblPos val="nextTo"/>
        <c:crossAx val="47075280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483520049216934E-2"/>
          <c:y val="2.6373621809531574E-2"/>
          <c:w val="0.94368152281766959"/>
          <c:h val="0.87032951971454187"/>
        </c:manualLayout>
      </c:layout>
      <c:lineChart>
        <c:grouping val="standard"/>
        <c:varyColors val="0"/>
        <c:ser>
          <c:idx val="0"/>
          <c:order val="0"/>
          <c:tx>
            <c:strRef>
              <c:f>'2.6.4'!$B$1</c:f>
              <c:strCache>
                <c:ptCount val="1"/>
                <c:pt idx="0">
                  <c:v>2-3м</c:v>
                </c:pt>
              </c:strCache>
            </c:strRef>
          </c:tx>
          <c:spPr>
            <a:ln w="25400" cap="rnd" cmpd="sng">
              <a:solidFill>
                <a:srgbClr val="057D46"/>
              </a:solidFill>
              <a:prstDash val="solid"/>
              <a:round/>
            </a:ln>
            <a:effectLst/>
          </c:spPr>
          <c:marker>
            <c:symbol val="circle"/>
            <c:size val="3"/>
            <c:spPr>
              <a:solidFill>
                <a:schemeClr val="bg1"/>
              </a:solidFill>
              <a:ln w="9525">
                <a:solidFill>
                  <a:srgbClr val="057D46"/>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'2.6.4'!$B$4:$B$34</c:f>
              <c:numCache>
                <c:formatCode>0.0</c:formatCode>
                <c:ptCount val="31"/>
                <c:pt idx="0">
                  <c:v>19.399999999999999</c:v>
                </c:pt>
                <c:pt idx="1">
                  <c:v>19.5</c:v>
                </c:pt>
                <c:pt idx="2">
                  <c:v>19.5</c:v>
                </c:pt>
                <c:pt idx="3">
                  <c:v>19.440000000000001</c:v>
                </c:pt>
                <c:pt idx="4">
                  <c:v>18.239999999999998</c:v>
                </c:pt>
                <c:pt idx="5">
                  <c:v>17.8</c:v>
                </c:pt>
                <c:pt idx="6">
                  <c:v>17.09</c:v>
                </c:pt>
                <c:pt idx="7">
                  <c:v>16.489999999999998</c:v>
                </c:pt>
                <c:pt idx="8">
                  <c:v>16.149999999999999</c:v>
                </c:pt>
                <c:pt idx="9">
                  <c:v>15.36</c:v>
                </c:pt>
                <c:pt idx="10">
                  <c:v>14.23</c:v>
                </c:pt>
                <c:pt idx="11">
                  <c:v>11.83</c:v>
                </c:pt>
                <c:pt idx="12">
                  <c:v>10.44</c:v>
                </c:pt>
                <c:pt idx="13">
                  <c:v>9.44</c:v>
                </c:pt>
                <c:pt idx="14">
                  <c:v>#N/A</c:v>
                </c:pt>
                <c:pt idx="15">
                  <c:v>11.24</c:v>
                </c:pt>
                <c:pt idx="16">
                  <c:v>11.21</c:v>
                </c:pt>
                <c:pt idx="17">
                  <c:v>8.16</c:v>
                </c:pt>
                <c:pt idx="18">
                  <c:v>7.24</c:v>
                </c:pt>
                <c:pt idx="19">
                  <c:v>7</c:v>
                </c:pt>
                <c:pt idx="20">
                  <c:v>7</c:v>
                </c:pt>
                <c:pt idx="21">
                  <c:v>7.27</c:v>
                </c:pt>
                <c:pt idx="22">
                  <c:v>7.5</c:v>
                </c:pt>
                <c:pt idx="23">
                  <c:v>10.039999999999999</c:v>
                </c:pt>
                <c:pt idx="24">
                  <c:v>9.9499999999999993</c:v>
                </c:pt>
                <c:pt idx="25">
                  <c:v>9.14</c:v>
                </c:pt>
                <c:pt idx="26">
                  <c:v>8.26</c:v>
                </c:pt>
                <c:pt idx="27">
                  <c:v>7.81</c:v>
                </c:pt>
                <c:pt idx="28">
                  <c:v>8.48</c:v>
                </c:pt>
                <c:pt idx="29">
                  <c:v>8.43</c:v>
                </c:pt>
                <c:pt idx="30">
                  <c:v>8.5</c:v>
                </c:pt>
              </c:numCache>
            </c:numRef>
          </c:val>
          <c:smooth val="0"/>
          <c:extLst>
            <c:ext xmlns:c16="http://schemas.microsoft.com/office/drawing/2014/chart" uri="{C3380CC4-5D6E-409C-BE32-E72D297353CC}">
              <c16:uniqueId val="{00000000-70BD-DA44-AA26-7002955D7052}"/>
            </c:ext>
          </c:extLst>
        </c:ser>
        <c:ser>
          <c:idx val="1"/>
          <c:order val="1"/>
          <c:tx>
            <c:strRef>
              <c:f>'2.6.4'!$C$1</c:f>
              <c:strCache>
                <c:ptCount val="1"/>
                <c:pt idx="0">
                  <c:v>6-9м</c:v>
                </c:pt>
              </c:strCache>
            </c:strRef>
          </c:tx>
          <c:spPr>
            <a:ln w="25400" cap="rnd" cmpd="sng">
              <a:solidFill>
                <a:srgbClr val="91C864"/>
              </a:solidFill>
              <a:prstDash val="solid"/>
              <a:round/>
            </a:ln>
            <a:effectLst/>
          </c:spPr>
          <c:marker>
            <c:symbol val="circle"/>
            <c:size val="3"/>
            <c:spPr>
              <a:solidFill>
                <a:schemeClr val="bg1"/>
              </a:solidFill>
              <a:ln w="9525">
                <a:solidFill>
                  <a:srgbClr val="057D46"/>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'2.6.4'!$C$4:$C$34</c:f>
              <c:numCache>
                <c:formatCode>0.0</c:formatCode>
                <c:ptCount val="31"/>
                <c:pt idx="0">
                  <c:v>18.89</c:v>
                </c:pt>
                <c:pt idx="1">
                  <c:v>18.98</c:v>
                </c:pt>
                <c:pt idx="2">
                  <c:v>18.71</c:v>
                </c:pt>
                <c:pt idx="3">
                  <c:v>18.989999999999998</c:v>
                </c:pt>
                <c:pt idx="4">
                  <c:v>18.39</c:v>
                </c:pt>
                <c:pt idx="5">
                  <c:v>18.28</c:v>
                </c:pt>
                <c:pt idx="6">
                  <c:v>17.149999999999999</c:v>
                </c:pt>
                <c:pt idx="7">
                  <c:v>16.34</c:v>
                </c:pt>
                <c:pt idx="8">
                  <c:v>16.11</c:v>
                </c:pt>
                <c:pt idx="9">
                  <c:v>15.41</c:v>
                </c:pt>
                <c:pt idx="10">
                  <c:v>13.68</c:v>
                </c:pt>
                <c:pt idx="11">
                  <c:v>11.89</c:v>
                </c:pt>
                <c:pt idx="12">
                  <c:v>10.029999999999999</c:v>
                </c:pt>
                <c:pt idx="13">
                  <c:v>9.7200000000000006</c:v>
                </c:pt>
                <c:pt idx="14">
                  <c:v>9.9</c:v>
                </c:pt>
                <c:pt idx="15">
                  <c:v>#N/A</c:v>
                </c:pt>
                <c:pt idx="16">
                  <c:v>11.11</c:v>
                </c:pt>
                <c:pt idx="17">
                  <c:v>9.1999999999999993</c:v>
                </c:pt>
                <c:pt idx="18">
                  <c:v>7.41</c:v>
                </c:pt>
                <c:pt idx="19">
                  <c:v>7.77</c:v>
                </c:pt>
                <c:pt idx="20">
                  <c:v>7.91</c:v>
                </c:pt>
                <c:pt idx="21">
                  <c:v>8</c:v>
                </c:pt>
                <c:pt idx="22">
                  <c:v>9.7200000000000006</c:v>
                </c:pt>
                <c:pt idx="23">
                  <c:v>10.83</c:v>
                </c:pt>
                <c:pt idx="24">
                  <c:v>10.58</c:v>
                </c:pt>
                <c:pt idx="25">
                  <c:v>9.5399999999999991</c:v>
                </c:pt>
                <c:pt idx="26">
                  <c:v>8.81</c:v>
                </c:pt>
                <c:pt idx="27">
                  <c:v>8.5</c:v>
                </c:pt>
                <c:pt idx="28">
                  <c:v>8.99</c:v>
                </c:pt>
                <c:pt idx="29">
                  <c:v>9</c:v>
                </c:pt>
                <c:pt idx="30">
                  <c:v>#N/A</c:v>
                </c:pt>
              </c:numCache>
            </c:numRef>
          </c:val>
          <c:smooth val="0"/>
          <c:extLst>
            <c:ext xmlns:c16="http://schemas.microsoft.com/office/drawing/2014/chart" uri="{C3380CC4-5D6E-409C-BE32-E72D297353CC}">
              <c16:uniqueId val="{00000001-70BD-DA44-AA26-7002955D7052}"/>
            </c:ext>
          </c:extLst>
        </c:ser>
        <c:ser>
          <c:idx val="2"/>
          <c:order val="2"/>
          <c:tx>
            <c:strRef>
              <c:f>'2.6.4'!$D$1</c:f>
              <c:strCache>
                <c:ptCount val="1"/>
                <c:pt idx="0">
                  <c:v>1-1.5р</c:v>
                </c:pt>
              </c:strCache>
            </c:strRef>
          </c:tx>
          <c:spPr>
            <a:ln w="25400" cap="rnd" cmpd="sng">
              <a:solidFill>
                <a:srgbClr val="7D0532"/>
              </a:solidFill>
              <a:prstDash val="solid"/>
              <a:round/>
            </a:ln>
            <a:effectLst/>
          </c:spPr>
          <c:marker>
            <c:symbol val="circle"/>
            <c:size val="3"/>
            <c:spPr>
              <a:solidFill>
                <a:schemeClr val="bg1"/>
              </a:solidFill>
              <a:ln w="9525">
                <a:solidFill>
                  <a:srgbClr val="7D0532"/>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'2.6.4'!$D$4:$D$34</c:f>
              <c:numCache>
                <c:formatCode>0.0</c:formatCode>
                <c:ptCount val="31"/>
                <c:pt idx="0">
                  <c:v>18.489999999999998</c:v>
                </c:pt>
                <c:pt idx="1">
                  <c:v>18.39</c:v>
                </c:pt>
                <c:pt idx="2">
                  <c:v>18.27</c:v>
                </c:pt>
                <c:pt idx="3">
                  <c:v>18.440000000000001</c:v>
                </c:pt>
                <c:pt idx="4">
                  <c:v>18.329999999999998</c:v>
                </c:pt>
                <c:pt idx="5">
                  <c:v>18.43</c:v>
                </c:pt>
                <c:pt idx="6">
                  <c:v>17.829999999999998</c:v>
                </c:pt>
                <c:pt idx="7">
                  <c:v>16.13</c:v>
                </c:pt>
                <c:pt idx="8">
                  <c:v>15.53</c:v>
                </c:pt>
                <c:pt idx="9">
                  <c:v>14.8</c:v>
                </c:pt>
                <c:pt idx="10">
                  <c:v>13.87</c:v>
                </c:pt>
                <c:pt idx="11">
                  <c:v>#N/A</c:v>
                </c:pt>
                <c:pt idx="12">
                  <c:v>10.02</c:v>
                </c:pt>
                <c:pt idx="13">
                  <c:v>9.67</c:v>
                </c:pt>
                <c:pt idx="14">
                  <c:v>#N/A</c:v>
                </c:pt>
                <c:pt idx="15">
                  <c:v>#N/A</c:v>
                </c:pt>
                <c:pt idx="16">
                  <c:v>10.97</c:v>
                </c:pt>
                <c:pt idx="17">
                  <c:v>10.43</c:v>
                </c:pt>
                <c:pt idx="18">
                  <c:v>9.7200000000000006</c:v>
                </c:pt>
                <c:pt idx="19">
                  <c:v>9.8699999999999992</c:v>
                </c:pt>
                <c:pt idx="20">
                  <c:v>9.3000000000000007</c:v>
                </c:pt>
                <c:pt idx="21">
                  <c:v>10.07</c:v>
                </c:pt>
                <c:pt idx="22">
                  <c:v>10.6</c:v>
                </c:pt>
                <c:pt idx="23">
                  <c:v>11.62</c:v>
                </c:pt>
                <c:pt idx="24">
                  <c:v>11.7</c:v>
                </c:pt>
                <c:pt idx="25">
                  <c:v>11.34</c:v>
                </c:pt>
                <c:pt idx="26">
                  <c:v>10.86</c:v>
                </c:pt>
                <c:pt idx="27">
                  <c:v>11.18</c:v>
                </c:pt>
                <c:pt idx="28">
                  <c:v>11.2</c:v>
                </c:pt>
                <c:pt idx="29">
                  <c:v>11.15</c:v>
                </c:pt>
                <c:pt idx="30">
                  <c:v>11.09</c:v>
                </c:pt>
              </c:numCache>
            </c:numRef>
          </c:val>
          <c:smooth val="0"/>
          <c:extLst>
            <c:ext xmlns:c16="http://schemas.microsoft.com/office/drawing/2014/chart" uri="{C3380CC4-5D6E-409C-BE32-E72D297353CC}">
              <c16:uniqueId val="{00000002-70BD-DA44-AA26-7002955D7052}"/>
            </c:ext>
          </c:extLst>
        </c:ser>
        <c:ser>
          <c:idx val="3"/>
          <c:order val="3"/>
          <c:tx>
            <c:strRef>
              <c:f>'2.6.4'!$E$1</c:f>
              <c:strCache>
                <c:ptCount val="1"/>
                <c:pt idx="0">
                  <c:v>2-3р</c:v>
                </c:pt>
              </c:strCache>
            </c:strRef>
          </c:tx>
          <c:spPr>
            <a:ln w="25400" cap="rnd" cmpd="sng">
              <a:solidFill>
                <a:srgbClr val="DC4B64"/>
              </a:solidFill>
              <a:prstDash val="solid"/>
              <a:round/>
            </a:ln>
            <a:effectLst/>
          </c:spPr>
          <c:marker>
            <c:symbol val="circle"/>
            <c:size val="3"/>
            <c:spPr>
              <a:solidFill>
                <a:schemeClr val="bg1"/>
              </a:solidFill>
              <a:ln w="9525">
                <a:solidFill>
                  <a:srgbClr val="DC4B64"/>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'2.6.4'!$E$4:$E$34</c:f>
              <c:numCache>
                <c:formatCode>0.0</c:formatCode>
                <c:ptCount val="31"/>
                <c:pt idx="0">
                  <c:v>17.53</c:v>
                </c:pt>
                <c:pt idx="1">
                  <c:v>17.850000000000001</c:v>
                </c:pt>
                <c:pt idx="2">
                  <c:v>17.98</c:v>
                </c:pt>
                <c:pt idx="3">
                  <c:v>17.96</c:v>
                </c:pt>
                <c:pt idx="4">
                  <c:v>17.73</c:v>
                </c:pt>
                <c:pt idx="5">
                  <c:v>17.489999999999998</c:v>
                </c:pt>
                <c:pt idx="6">
                  <c:v>16.98</c:v>
                </c:pt>
                <c:pt idx="7">
                  <c:v>16.2</c:v>
                </c:pt>
                <c:pt idx="8">
                  <c:v>15.72</c:v>
                </c:pt>
                <c:pt idx="9">
                  <c:v>15.09</c:v>
                </c:pt>
                <c:pt idx="10">
                  <c:v>13.16</c:v>
                </c:pt>
                <c:pt idx="11">
                  <c:v>12.06</c:v>
                </c:pt>
                <c:pt idx="12">
                  <c:v>10</c:v>
                </c:pt>
                <c:pt idx="13">
                  <c:v>9.93</c:v>
                </c:pt>
                <c:pt idx="14">
                  <c:v>#N/A</c:v>
                </c:pt>
                <c:pt idx="15">
                  <c:v>#N/A</c:v>
                </c:pt>
                <c:pt idx="16">
                  <c:v>#N/A</c:v>
                </c:pt>
                <c:pt idx="17">
                  <c:v>10.65</c:v>
                </c:pt>
                <c:pt idx="18">
                  <c:v>10</c:v>
                </c:pt>
                <c:pt idx="19">
                  <c:v>10.14</c:v>
                </c:pt>
                <c:pt idx="20">
                  <c:v>10.45</c:v>
                </c:pt>
                <c:pt idx="21">
                  <c:v>10.9</c:v>
                </c:pt>
                <c:pt idx="22">
                  <c:v>11.45</c:v>
                </c:pt>
                <c:pt idx="23">
                  <c:v>11.92</c:v>
                </c:pt>
                <c:pt idx="24">
                  <c:v>11.92</c:v>
                </c:pt>
                <c:pt idx="25">
                  <c:v>11.96</c:v>
                </c:pt>
                <c:pt idx="26">
                  <c:v>11.83</c:v>
                </c:pt>
                <c:pt idx="27">
                  <c:v>12.15</c:v>
                </c:pt>
                <c:pt idx="28">
                  <c:v>12.14</c:v>
                </c:pt>
                <c:pt idx="29">
                  <c:v>12.11</c:v>
                </c:pt>
                <c:pt idx="30">
                  <c:v>12.1</c:v>
                </c:pt>
              </c:numCache>
            </c:numRef>
          </c:val>
          <c:smooth val="0"/>
          <c:extLst>
            <c:ext xmlns:c16="http://schemas.microsoft.com/office/drawing/2014/chart" uri="{C3380CC4-5D6E-409C-BE32-E72D297353CC}">
              <c16:uniqueId val="{00000003-70BD-DA44-AA26-7002955D7052}"/>
            </c:ext>
          </c:extLst>
        </c:ser>
        <c:ser>
          <c:idx val="4"/>
          <c:order val="4"/>
          <c:tx>
            <c:strRef>
              <c:f>'2.6.4'!$F$1</c:f>
              <c:strCache>
                <c:ptCount val="1"/>
                <c:pt idx="0">
                  <c:v>4-7р</c:v>
                </c:pt>
              </c:strCache>
            </c:strRef>
          </c:tx>
          <c:spPr>
            <a:ln w="28575" cap="rnd">
              <a:solidFill>
                <a:srgbClr val="005591"/>
              </a:solidFill>
              <a:round/>
            </a:ln>
            <a:effectLst/>
          </c:spPr>
          <c:marker>
            <c:symbol val="circle"/>
            <c:size val="3"/>
            <c:spPr>
              <a:solidFill>
                <a:schemeClr val="bg1"/>
              </a:solidFill>
              <a:ln w="9525">
                <a:solidFill>
                  <a:srgbClr val="005591"/>
                </a:solidFill>
              </a:ln>
              <a:effectLst/>
            </c:spPr>
          </c:marker>
          <c:cat>
            <c:numRef>
              <c:f>'2.6.4'!$A$4:$A$34</c:f>
              <c:numCache>
                <c:formatCode>mm/yy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'2.6.4'!$F$4:$F$34</c:f>
              <c:numCache>
                <c:formatCode>0.0</c:formatCode>
                <c:ptCount val="31"/>
                <c:pt idx="0">
                  <c:v>#N/A</c:v>
                </c:pt>
                <c:pt idx="1">
                  <c:v>#N/A</c:v>
                </c:pt>
                <c:pt idx="2">
                  <c:v>#N/A</c:v>
                </c:pt>
                <c:pt idx="3">
                  <c:v>16</c:v>
                </c:pt>
                <c:pt idx="4">
                  <c:v>16</c:v>
                </c:pt>
                <c:pt idx="5">
                  <c:v>15.85</c:v>
                </c:pt>
                <c:pt idx="6">
                  <c:v>15.53</c:v>
                </c:pt>
                <c:pt idx="7">
                  <c:v>15.3</c:v>
                </c:pt>
                <c:pt idx="8">
                  <c:v>14.75</c:v>
                </c:pt>
                <c:pt idx="9">
                  <c:v>#N/A</c:v>
                </c:pt>
                <c:pt idx="10">
                  <c:v>12.84</c:v>
                </c:pt>
                <c:pt idx="11">
                  <c:v>11.23</c:v>
                </c:pt>
                <c:pt idx="12">
                  <c:v>9.83</c:v>
                </c:pt>
                <c:pt idx="13">
                  <c:v>9.99</c:v>
                </c:pt>
                <c:pt idx="14">
                  <c:v>#N/A</c:v>
                </c:pt>
                <c:pt idx="15">
                  <c:v>#N/A</c:v>
                </c:pt>
                <c:pt idx="16">
                  <c:v>#N/A</c:v>
                </c:pt>
                <c:pt idx="17">
                  <c:v>#N/A</c:v>
                </c:pt>
                <c:pt idx="18">
                  <c:v>#N/A</c:v>
                </c:pt>
                <c:pt idx="19">
                  <c:v>#N/A</c:v>
                </c:pt>
                <c:pt idx="20">
                  <c:v>#N/A</c:v>
                </c:pt>
                <c:pt idx="21">
                  <c:v>#N/A</c:v>
                </c:pt>
                <c:pt idx="22">
                  <c:v>#N/A</c:v>
                </c:pt>
                <c:pt idx="23">
                  <c:v>12.15</c:v>
                </c:pt>
                <c:pt idx="24">
                  <c:v>12.49</c:v>
                </c:pt>
                <c:pt idx="25">
                  <c:v>12.5</c:v>
                </c:pt>
                <c:pt idx="26">
                  <c:v>12.5</c:v>
                </c:pt>
                <c:pt idx="27">
                  <c:v>12.75</c:v>
                </c:pt>
                <c:pt idx="28">
                  <c:v>#N/A</c:v>
                </c:pt>
                <c:pt idx="29">
                  <c:v>12.57</c:v>
                </c:pt>
                <c:pt idx="30">
                  <c:v>12.64</c:v>
                </c:pt>
              </c:numCache>
            </c:numRef>
          </c:val>
          <c:smooth val="0"/>
          <c:extLst>
            <c:ext xmlns:c16="http://schemas.microsoft.com/office/drawing/2014/chart" uri="{C3380CC4-5D6E-409C-BE32-E72D297353CC}">
              <c16:uniqueId val="{00000004-70BD-DA44-AA26-7002955D7052}"/>
            </c:ext>
          </c:extLst>
        </c:ser>
        <c:dLbls>
          <c:showLegendKey val="0"/>
          <c:showVal val="0"/>
          <c:showCatName val="0"/>
          <c:showSerName val="0"/>
          <c:showPercent val="0"/>
          <c:showBubbleSize val="0"/>
        </c:dLbls>
        <c:marker val="1"/>
        <c:smooth val="0"/>
        <c:axId val="1705260735"/>
        <c:axId val="1705237023"/>
      </c:lineChart>
      <c:dateAx>
        <c:axId val="17052607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37023"/>
        <c:crosses val="autoZero"/>
        <c:auto val="0"/>
        <c:lblOffset val="100"/>
        <c:baseTimeUnit val="months"/>
        <c:majorUnit val="5"/>
        <c:majorTimeUnit val="months"/>
        <c:minorUnit val="1"/>
        <c:minorTimeUnit val="years"/>
      </c:dateAx>
      <c:valAx>
        <c:axId val="1705237023"/>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607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967040098433868E-2"/>
          <c:y val="0.89874294388804299"/>
          <c:w val="0.8999999673277248"/>
          <c:h val="9.426025884567641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6"/>
          <c:order val="0"/>
          <c:tx>
            <c:strRef>
              <c:f>'2.6.5'!$H$1</c:f>
              <c:strCache>
                <c:ptCount val="1"/>
                <c:pt idx="0">
                  <c:v>Територіальні громади</c:v>
                </c:pt>
              </c:strCache>
            </c:strRef>
          </c:tx>
          <c:spPr>
            <a:solidFill>
              <a:srgbClr val="BFBFBF"/>
            </a:solidFill>
            <a:ln>
              <a:noFill/>
            </a:ln>
            <a:effectLst/>
          </c:spPr>
          <c:invertIfNegative val="0"/>
          <c:cat>
            <c:strRef>
              <c:f>'2.6.5'!$I$4:$I$34</c:f>
              <c:strCache>
                <c:ptCount val="31"/>
                <c:pt idx="0">
                  <c:v>01.19</c:v>
                </c:pt>
                <c:pt idx="6">
                  <c:v>07.19</c:v>
                </c:pt>
                <c:pt idx="12">
                  <c:v>01.20</c:v>
                </c:pt>
                <c:pt idx="18">
                  <c:v>07.20</c:v>
                </c:pt>
                <c:pt idx="24">
                  <c:v>01.21</c:v>
                </c:pt>
                <c:pt idx="30">
                  <c:v>07.21</c:v>
                </c:pt>
              </c:strCache>
            </c:strRef>
          </c:cat>
          <c:val>
            <c:numRef>
              <c:f>'2.6.5'!$H$4:$H$34</c:f>
              <c:numCache>
                <c:formatCode>#\ ##0.0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0.19</c:v>
                </c:pt>
                <c:pt idx="24">
                  <c:v>0</c:v>
                </c:pt>
                <c:pt idx="25">
                  <c:v>0.08</c:v>
                </c:pt>
                <c:pt idx="26">
                  <c:v>0.01</c:v>
                </c:pt>
                <c:pt idx="27">
                  <c:v>0</c:v>
                </c:pt>
                <c:pt idx="28">
                  <c:v>-0.08</c:v>
                </c:pt>
                <c:pt idx="29">
                  <c:v>-0.13</c:v>
                </c:pt>
                <c:pt idx="30">
                  <c:v>-0.06</c:v>
                </c:pt>
              </c:numCache>
            </c:numRef>
          </c:val>
          <c:extLst>
            <c:ext xmlns:c16="http://schemas.microsoft.com/office/drawing/2014/chart" uri="{C3380CC4-5D6E-409C-BE32-E72D297353CC}">
              <c16:uniqueId val="{00000000-5C8A-C94A-944A-C9B623481755}"/>
            </c:ext>
          </c:extLst>
        </c:ser>
        <c:ser>
          <c:idx val="5"/>
          <c:order val="1"/>
          <c:tx>
            <c:strRef>
              <c:f>'2.6.5'!$G$1</c:f>
              <c:strCache>
                <c:ptCount val="1"/>
                <c:pt idx="0">
                  <c:v>Нерезиденти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'2.6.5'!$G$4:$G$34</c:f>
              <c:numCache>
                <c:formatCode>#\ ##0.0</c:formatCode>
                <c:ptCount val="31"/>
                <c:pt idx="0">
                  <c:v>5.79</c:v>
                </c:pt>
                <c:pt idx="1">
                  <c:v>1.3</c:v>
                </c:pt>
                <c:pt idx="2">
                  <c:v>6.8</c:v>
                </c:pt>
                <c:pt idx="3">
                  <c:v>17.399999999999999</c:v>
                </c:pt>
                <c:pt idx="4">
                  <c:v>7.02</c:v>
                </c:pt>
                <c:pt idx="5">
                  <c:v>13.59</c:v>
                </c:pt>
                <c:pt idx="6">
                  <c:v>28.32</c:v>
                </c:pt>
                <c:pt idx="7">
                  <c:v>0.48</c:v>
                </c:pt>
                <c:pt idx="8">
                  <c:v>10</c:v>
                </c:pt>
                <c:pt idx="9">
                  <c:v>2.1</c:v>
                </c:pt>
                <c:pt idx="10">
                  <c:v>5.79</c:v>
                </c:pt>
                <c:pt idx="11">
                  <c:v>11.34</c:v>
                </c:pt>
                <c:pt idx="12">
                  <c:v>7.67</c:v>
                </c:pt>
                <c:pt idx="13">
                  <c:v>3.11</c:v>
                </c:pt>
                <c:pt idx="14">
                  <c:v>-8.91</c:v>
                </c:pt>
                <c:pt idx="15">
                  <c:v>-8.2100000000000009</c:v>
                </c:pt>
                <c:pt idx="16">
                  <c:v>-6.39</c:v>
                </c:pt>
                <c:pt idx="17">
                  <c:v>-5.99</c:v>
                </c:pt>
                <c:pt idx="18">
                  <c:v>-6.22</c:v>
                </c:pt>
                <c:pt idx="19">
                  <c:v>-4.8899999999999997</c:v>
                </c:pt>
                <c:pt idx="20">
                  <c:v>-4.8499999999999996</c:v>
                </c:pt>
                <c:pt idx="21">
                  <c:v>-3.96</c:v>
                </c:pt>
                <c:pt idx="22">
                  <c:v>-2.57</c:v>
                </c:pt>
                <c:pt idx="23">
                  <c:v>9.8699999999999992</c:v>
                </c:pt>
                <c:pt idx="24">
                  <c:v>10.1</c:v>
                </c:pt>
                <c:pt idx="25">
                  <c:v>6.51</c:v>
                </c:pt>
                <c:pt idx="26">
                  <c:v>2.52</c:v>
                </c:pt>
                <c:pt idx="27">
                  <c:v>-6.86</c:v>
                </c:pt>
                <c:pt idx="28">
                  <c:v>0.81</c:v>
                </c:pt>
                <c:pt idx="29">
                  <c:v>12.28</c:v>
                </c:pt>
                <c:pt idx="30">
                  <c:v>-3.6</c:v>
                </c:pt>
              </c:numCache>
            </c:numRef>
          </c:val>
          <c:extLst>
            <c:ext xmlns:c16="http://schemas.microsoft.com/office/drawing/2014/chart" uri="{C3380CC4-5D6E-409C-BE32-E72D297353CC}">
              <c16:uniqueId val="{00000001-5C8A-C94A-944A-C9B623481755}"/>
            </c:ext>
          </c:extLst>
        </c:ser>
        <c:ser>
          <c:idx val="4"/>
          <c:order val="3"/>
          <c:tx>
            <c:strRef>
              <c:f>'2.6.5'!$F$1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'2.6.5'!$F$4:$F$34</c:f>
              <c:numCache>
                <c:formatCode>#\ ##0.0</c:formatCode>
                <c:ptCount val="31"/>
                <c:pt idx="0">
                  <c:v>0.73</c:v>
                </c:pt>
                <c:pt idx="1">
                  <c:v>0.42</c:v>
                </c:pt>
                <c:pt idx="2">
                  <c:v>0.13</c:v>
                </c:pt>
                <c:pt idx="3">
                  <c:v>0.38</c:v>
                </c:pt>
                <c:pt idx="4">
                  <c:v>0.35</c:v>
                </c:pt>
                <c:pt idx="5">
                  <c:v>-0.2</c:v>
                </c:pt>
                <c:pt idx="6">
                  <c:v>0.1</c:v>
                </c:pt>
                <c:pt idx="7">
                  <c:v>-0.21</c:v>
                </c:pt>
                <c:pt idx="8">
                  <c:v>0.55000000000000004</c:v>
                </c:pt>
                <c:pt idx="9">
                  <c:v>0.21</c:v>
                </c:pt>
                <c:pt idx="10">
                  <c:v>7.0000000000000007E-2</c:v>
                </c:pt>
                <c:pt idx="11">
                  <c:v>0.02</c:v>
                </c:pt>
                <c:pt idx="12">
                  <c:v>-0.2</c:v>
                </c:pt>
                <c:pt idx="13">
                  <c:v>-0.26</c:v>
                </c:pt>
                <c:pt idx="14">
                  <c:v>-0.34</c:v>
                </c:pt>
                <c:pt idx="15">
                  <c:v>-0.01</c:v>
                </c:pt>
                <c:pt idx="16">
                  <c:v>0.02</c:v>
                </c:pt>
                <c:pt idx="17">
                  <c:v>-0.32</c:v>
                </c:pt>
                <c:pt idx="18">
                  <c:v>-0.3</c:v>
                </c:pt>
                <c:pt idx="19">
                  <c:v>-0.23</c:v>
                </c:pt>
                <c:pt idx="20">
                  <c:v>-0.17</c:v>
                </c:pt>
                <c:pt idx="21">
                  <c:v>0.17</c:v>
                </c:pt>
                <c:pt idx="22">
                  <c:v>-0.02</c:v>
                </c:pt>
                <c:pt idx="23">
                  <c:v>1.49</c:v>
                </c:pt>
                <c:pt idx="24">
                  <c:v>1.35</c:v>
                </c:pt>
                <c:pt idx="25">
                  <c:v>1.27</c:v>
                </c:pt>
                <c:pt idx="26">
                  <c:v>0.96</c:v>
                </c:pt>
                <c:pt idx="27">
                  <c:v>0.4</c:v>
                </c:pt>
                <c:pt idx="28">
                  <c:v>0.39</c:v>
                </c:pt>
                <c:pt idx="29">
                  <c:v>0.66</c:v>
                </c:pt>
                <c:pt idx="30">
                  <c:v>-0.1</c:v>
                </c:pt>
              </c:numCache>
            </c:numRef>
          </c:val>
          <c:extLst>
            <c:ext xmlns:c16="http://schemas.microsoft.com/office/drawing/2014/chart" uri="{C3380CC4-5D6E-409C-BE32-E72D297353CC}">
              <c16:uniqueId val="{00000002-5C8A-C94A-944A-C9B623481755}"/>
            </c:ext>
          </c:extLst>
        </c:ser>
        <c:ser>
          <c:idx val="3"/>
          <c:order val="4"/>
          <c:tx>
            <c:strRef>
              <c:f>'2.6.5'!$E$1</c:f>
              <c:strCache>
                <c:ptCount val="1"/>
                <c:pt idx="0">
                  <c:v>Юридичні особи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'2.6.5'!$E$4:$E$34</c:f>
              <c:numCache>
                <c:formatCode>#\ ##0.0</c:formatCode>
                <c:ptCount val="31"/>
                <c:pt idx="0">
                  <c:v>2.81</c:v>
                </c:pt>
                <c:pt idx="1">
                  <c:v>1.44</c:v>
                </c:pt>
                <c:pt idx="2">
                  <c:v>1.01</c:v>
                </c:pt>
                <c:pt idx="3">
                  <c:v>-0.48</c:v>
                </c:pt>
                <c:pt idx="4">
                  <c:v>0.51</c:v>
                </c:pt>
                <c:pt idx="5">
                  <c:v>-1.76</c:v>
                </c:pt>
                <c:pt idx="6">
                  <c:v>2.77</c:v>
                </c:pt>
                <c:pt idx="7">
                  <c:v>-0.63</c:v>
                </c:pt>
                <c:pt idx="8">
                  <c:v>0.56999999999999995</c:v>
                </c:pt>
                <c:pt idx="9">
                  <c:v>0.99</c:v>
                </c:pt>
                <c:pt idx="10">
                  <c:v>0.34</c:v>
                </c:pt>
                <c:pt idx="11">
                  <c:v>-0.71</c:v>
                </c:pt>
                <c:pt idx="12">
                  <c:v>-1.43</c:v>
                </c:pt>
                <c:pt idx="13">
                  <c:v>3.5</c:v>
                </c:pt>
                <c:pt idx="14">
                  <c:v>1.43</c:v>
                </c:pt>
                <c:pt idx="15">
                  <c:v>0.01</c:v>
                </c:pt>
                <c:pt idx="16">
                  <c:v>1.08</c:v>
                </c:pt>
                <c:pt idx="17">
                  <c:v>-1.01</c:v>
                </c:pt>
                <c:pt idx="18">
                  <c:v>-3.21</c:v>
                </c:pt>
                <c:pt idx="19">
                  <c:v>0.1</c:v>
                </c:pt>
                <c:pt idx="20">
                  <c:v>0.79</c:v>
                </c:pt>
                <c:pt idx="21">
                  <c:v>1.62</c:v>
                </c:pt>
                <c:pt idx="22">
                  <c:v>0.4</c:v>
                </c:pt>
                <c:pt idx="23">
                  <c:v>14.29</c:v>
                </c:pt>
                <c:pt idx="24">
                  <c:v>0.75</c:v>
                </c:pt>
                <c:pt idx="25">
                  <c:v>0.77</c:v>
                </c:pt>
                <c:pt idx="26">
                  <c:v>-6.78</c:v>
                </c:pt>
                <c:pt idx="27">
                  <c:v>-0.04</c:v>
                </c:pt>
                <c:pt idx="28">
                  <c:v>2.04</c:v>
                </c:pt>
                <c:pt idx="29">
                  <c:v>3.05</c:v>
                </c:pt>
                <c:pt idx="30">
                  <c:v>0.11</c:v>
                </c:pt>
              </c:numCache>
            </c:numRef>
          </c:val>
          <c:extLst>
            <c:ext xmlns:c16="http://schemas.microsoft.com/office/drawing/2014/chart" uri="{C3380CC4-5D6E-409C-BE32-E72D297353CC}">
              <c16:uniqueId val="{00000003-5C8A-C94A-944A-C9B623481755}"/>
            </c:ext>
          </c:extLst>
        </c:ser>
        <c:ser>
          <c:idx val="2"/>
          <c:order val="5"/>
          <c:tx>
            <c:strRef>
              <c:f>'2.6.5'!$D$1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'2.6.5'!$D$4:$D$34</c:f>
              <c:numCache>
                <c:formatCode>#\ ##0.0</c:formatCode>
                <c:ptCount val="31"/>
                <c:pt idx="0">
                  <c:v>6.99</c:v>
                </c:pt>
                <c:pt idx="1">
                  <c:v>2.79</c:v>
                </c:pt>
                <c:pt idx="2">
                  <c:v>4.01</c:v>
                </c:pt>
                <c:pt idx="3">
                  <c:v>-0.85</c:v>
                </c:pt>
                <c:pt idx="4">
                  <c:v>2.5299999999999998</c:v>
                </c:pt>
                <c:pt idx="5">
                  <c:v>-6.25</c:v>
                </c:pt>
                <c:pt idx="6">
                  <c:v>-2.13</c:v>
                </c:pt>
                <c:pt idx="7">
                  <c:v>-4.97</c:v>
                </c:pt>
                <c:pt idx="8">
                  <c:v>2.4300000000000002</c:v>
                </c:pt>
                <c:pt idx="9">
                  <c:v>-4.97</c:v>
                </c:pt>
                <c:pt idx="10">
                  <c:v>-2.0499999999999998</c:v>
                </c:pt>
                <c:pt idx="11">
                  <c:v>-1.38</c:v>
                </c:pt>
                <c:pt idx="12">
                  <c:v>-1.73</c:v>
                </c:pt>
                <c:pt idx="13">
                  <c:v>0.88</c:v>
                </c:pt>
                <c:pt idx="14">
                  <c:v>4.6500000000000004</c:v>
                </c:pt>
                <c:pt idx="15">
                  <c:v>7.33</c:v>
                </c:pt>
                <c:pt idx="16">
                  <c:v>42.3</c:v>
                </c:pt>
                <c:pt idx="17">
                  <c:v>18.440000000000001</c:v>
                </c:pt>
                <c:pt idx="18">
                  <c:v>5.13</c:v>
                </c:pt>
                <c:pt idx="19">
                  <c:v>-1.97</c:v>
                </c:pt>
                <c:pt idx="20">
                  <c:v>11.64</c:v>
                </c:pt>
                <c:pt idx="21">
                  <c:v>17.399999999999999</c:v>
                </c:pt>
                <c:pt idx="22">
                  <c:v>10.02</c:v>
                </c:pt>
                <c:pt idx="23">
                  <c:v>52.33</c:v>
                </c:pt>
                <c:pt idx="24">
                  <c:v>6.29</c:v>
                </c:pt>
                <c:pt idx="25">
                  <c:v>6.33</c:v>
                </c:pt>
                <c:pt idx="26">
                  <c:v>-1.44</c:v>
                </c:pt>
                <c:pt idx="27">
                  <c:v>-3.45</c:v>
                </c:pt>
                <c:pt idx="28">
                  <c:v>-2.83</c:v>
                </c:pt>
                <c:pt idx="29">
                  <c:v>-7.49</c:v>
                </c:pt>
                <c:pt idx="30">
                  <c:v>-0.77</c:v>
                </c:pt>
              </c:numCache>
            </c:numRef>
          </c:val>
          <c:extLst>
            <c:ext xmlns:c16="http://schemas.microsoft.com/office/drawing/2014/chart" uri="{C3380CC4-5D6E-409C-BE32-E72D297353CC}">
              <c16:uniqueId val="{00000004-5C8A-C94A-944A-C9B623481755}"/>
            </c:ext>
          </c:extLst>
        </c:ser>
        <c:ser>
          <c:idx val="1"/>
          <c:order val="6"/>
          <c:tx>
            <c:strRef>
              <c:f>'2.6.5'!$C$1</c:f>
              <c:strCache>
                <c:ptCount val="1"/>
                <c:pt idx="0">
                  <c:v>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'2.6.5'!$I$4:$I$34</c:f>
              <c:strCache>
                <c:ptCount val="31"/>
                <c:pt idx="0">
                  <c:v>01.19</c:v>
                </c:pt>
                <c:pt idx="6">
                  <c:v>07.19</c:v>
                </c:pt>
                <c:pt idx="12">
                  <c:v>01.20</c:v>
                </c:pt>
                <c:pt idx="18">
                  <c:v>07.20</c:v>
                </c:pt>
                <c:pt idx="24">
                  <c:v>01.21</c:v>
                </c:pt>
                <c:pt idx="30">
                  <c:v>07.21</c:v>
                </c:pt>
              </c:strCache>
            </c:strRef>
          </c:cat>
          <c:val>
            <c:numRef>
              <c:f>'2.6.5'!$C$4:$C$34</c:f>
              <c:numCache>
                <c:formatCode>#\ ##0.0</c:formatCode>
                <c:ptCount val="31"/>
                <c:pt idx="0">
                  <c:v>-5.98</c:v>
                </c:pt>
                <c:pt idx="1">
                  <c:v>-5.0199999999999996</c:v>
                </c:pt>
                <c:pt idx="2">
                  <c:v>0</c:v>
                </c:pt>
                <c:pt idx="3">
                  <c:v>0</c:v>
                </c:pt>
                <c:pt idx="4">
                  <c:v>0</c:v>
                </c:pt>
                <c:pt idx="5">
                  <c:v>0</c:v>
                </c:pt>
                <c:pt idx="6">
                  <c:v>0</c:v>
                </c:pt>
                <c:pt idx="7">
                  <c:v>-0.02</c:v>
                </c:pt>
                <c:pt idx="8">
                  <c:v>0</c:v>
                </c:pt>
                <c:pt idx="9">
                  <c:v>0</c:v>
                </c:pt>
                <c:pt idx="10">
                  <c:v>0</c:v>
                </c:pt>
                <c:pt idx="11">
                  <c:v>0</c:v>
                </c:pt>
                <c:pt idx="12">
                  <c:v>-4.7</c:v>
                </c:pt>
                <c:pt idx="13">
                  <c:v>-6.85</c:v>
                </c:pt>
                <c:pt idx="14">
                  <c:v>-0.95</c:v>
                </c:pt>
                <c:pt idx="15">
                  <c:v>0</c:v>
                </c:pt>
                <c:pt idx="16">
                  <c:v>0</c:v>
                </c:pt>
                <c:pt idx="17">
                  <c:v>0</c:v>
                </c:pt>
                <c:pt idx="18">
                  <c:v>0</c:v>
                </c:pt>
                <c:pt idx="19">
                  <c:v>0</c:v>
                </c:pt>
                <c:pt idx="20">
                  <c:v>0</c:v>
                </c:pt>
                <c:pt idx="21">
                  <c:v>0</c:v>
                </c:pt>
                <c:pt idx="22">
                  <c:v>0</c:v>
                </c:pt>
                <c:pt idx="23">
                  <c:v>0</c:v>
                </c:pt>
                <c:pt idx="24">
                  <c:v>0</c:v>
                </c:pt>
                <c:pt idx="25">
                  <c:v>-2.5</c:v>
                </c:pt>
                <c:pt idx="26">
                  <c:v>0</c:v>
                </c:pt>
                <c:pt idx="27">
                  <c:v>-1.1000000000000001</c:v>
                </c:pt>
                <c:pt idx="28">
                  <c:v>-2.2000000000000002</c:v>
                </c:pt>
                <c:pt idx="29">
                  <c:v>-1.5</c:v>
                </c:pt>
                <c:pt idx="30">
                  <c:v>0</c:v>
                </c:pt>
              </c:numCache>
            </c:numRef>
          </c:val>
          <c:extLst>
            <c:ext xmlns:c16="http://schemas.microsoft.com/office/drawing/2014/chart" uri="{C3380CC4-5D6E-409C-BE32-E72D297353CC}">
              <c16:uniqueId val="{00000005-5C8A-C94A-944A-C9B623481755}"/>
            </c:ext>
          </c:extLst>
        </c:ser>
        <c:dLbls>
          <c:showLegendKey val="0"/>
          <c:showVal val="0"/>
          <c:showCatName val="0"/>
          <c:showSerName val="0"/>
          <c:showPercent val="0"/>
          <c:showBubbleSize val="0"/>
        </c:dLbls>
        <c:gapWidth val="75"/>
        <c:overlap val="100"/>
        <c:axId val="596047504"/>
        <c:axId val="596049584"/>
      </c:barChart>
      <c:lineChart>
        <c:grouping val="standard"/>
        <c:varyColors val="0"/>
        <c:ser>
          <c:idx val="0"/>
          <c:order val="2"/>
          <c:tx>
            <c:strRef>
              <c:f>'2.6.5'!$B$1</c:f>
              <c:strCache>
                <c:ptCount val="1"/>
                <c:pt idx="0">
                  <c:v>Усього</c:v>
                </c:pt>
              </c:strCache>
            </c:strRef>
          </c:tx>
          <c:spPr>
            <a:ln w="19050" cap="rnd" cmpd="sng">
              <a:solidFill>
                <a:srgbClr val="46AFE6"/>
              </a:solidFill>
              <a:prstDash val="solid"/>
              <a:round/>
            </a:ln>
            <a:effectLst/>
          </c:spPr>
          <c:marker>
            <c:symbol val="none"/>
          </c:marker>
          <c:cat>
            <c:strRef>
              <c:f>'2.6.5'!$I$4:$I$34</c:f>
              <c:strCache>
                <c:ptCount val="31"/>
                <c:pt idx="0">
                  <c:v>01.19</c:v>
                </c:pt>
                <c:pt idx="6">
                  <c:v>07.19</c:v>
                </c:pt>
                <c:pt idx="12">
                  <c:v>01.20</c:v>
                </c:pt>
                <c:pt idx="18">
                  <c:v>07.20</c:v>
                </c:pt>
                <c:pt idx="24">
                  <c:v>01.21</c:v>
                </c:pt>
                <c:pt idx="30">
                  <c:v>07.21</c:v>
                </c:pt>
              </c:strCache>
            </c:strRef>
          </c:cat>
          <c:val>
            <c:numRef>
              <c:f>'2.6.5'!$B$4:$B$34</c:f>
              <c:numCache>
                <c:formatCode>#\ ##0.0</c:formatCode>
                <c:ptCount val="31"/>
                <c:pt idx="0">
                  <c:v>10.35</c:v>
                </c:pt>
                <c:pt idx="1">
                  <c:v>0.92</c:v>
                </c:pt>
                <c:pt idx="2">
                  <c:v>11.95</c:v>
                </c:pt>
                <c:pt idx="3">
                  <c:v>16.45</c:v>
                </c:pt>
                <c:pt idx="4">
                  <c:v>10.41</c:v>
                </c:pt>
                <c:pt idx="5">
                  <c:v>5.37</c:v>
                </c:pt>
                <c:pt idx="6">
                  <c:v>29.06</c:v>
                </c:pt>
                <c:pt idx="7">
                  <c:v>-5.36</c:v>
                </c:pt>
                <c:pt idx="8">
                  <c:v>13.55</c:v>
                </c:pt>
                <c:pt idx="9">
                  <c:v>-1.67</c:v>
                </c:pt>
                <c:pt idx="10">
                  <c:v>4.1500000000000004</c:v>
                </c:pt>
                <c:pt idx="11">
                  <c:v>9.27</c:v>
                </c:pt>
                <c:pt idx="12">
                  <c:v>-0.39</c:v>
                </c:pt>
                <c:pt idx="13">
                  <c:v>0.38</c:v>
                </c:pt>
                <c:pt idx="14">
                  <c:v>-4.13</c:v>
                </c:pt>
                <c:pt idx="15">
                  <c:v>-0.88</c:v>
                </c:pt>
                <c:pt idx="16">
                  <c:v>37.01</c:v>
                </c:pt>
                <c:pt idx="17">
                  <c:v>11.12</c:v>
                </c:pt>
                <c:pt idx="18">
                  <c:v>-4.59</c:v>
                </c:pt>
                <c:pt idx="19">
                  <c:v>-6.99</c:v>
                </c:pt>
                <c:pt idx="20">
                  <c:v>7.42</c:v>
                </c:pt>
                <c:pt idx="21">
                  <c:v>15.22</c:v>
                </c:pt>
                <c:pt idx="22">
                  <c:v>7.83</c:v>
                </c:pt>
                <c:pt idx="23">
                  <c:v>78.17</c:v>
                </c:pt>
                <c:pt idx="24">
                  <c:v>18.489999999999998</c:v>
                </c:pt>
                <c:pt idx="25">
                  <c:v>12.46</c:v>
                </c:pt>
                <c:pt idx="26">
                  <c:v>-4.7300000000000004</c:v>
                </c:pt>
                <c:pt idx="27">
                  <c:v>-11.04</c:v>
                </c:pt>
                <c:pt idx="28">
                  <c:v>-1.87</c:v>
                </c:pt>
                <c:pt idx="29">
                  <c:v>6.87</c:v>
                </c:pt>
                <c:pt idx="30">
                  <c:v>-4.42</c:v>
                </c:pt>
              </c:numCache>
            </c:numRef>
          </c:val>
          <c:smooth val="0"/>
          <c:extLst>
            <c:ext xmlns:c16="http://schemas.microsoft.com/office/drawing/2014/chart" uri="{C3380CC4-5D6E-409C-BE32-E72D297353CC}">
              <c16:uniqueId val="{00000006-5C8A-C94A-944A-C9B623481755}"/>
            </c:ext>
          </c:extLst>
        </c:ser>
        <c:dLbls>
          <c:showLegendKey val="0"/>
          <c:showVal val="0"/>
          <c:showCatName val="0"/>
          <c:showSerName val="0"/>
          <c:showPercent val="0"/>
          <c:showBubbleSize val="0"/>
        </c:dLbls>
        <c:marker val="1"/>
        <c:smooth val="0"/>
        <c:axId val="596047504"/>
        <c:axId val="596049584"/>
      </c:lineChart>
      <c:catAx>
        <c:axId val="596047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6049584"/>
        <c:crosses val="autoZero"/>
        <c:auto val="1"/>
        <c:lblAlgn val="ctr"/>
        <c:lblOffset val="100"/>
        <c:tickMarkSkip val="12"/>
        <c:noMultiLvlLbl val="0"/>
      </c:catAx>
      <c:valAx>
        <c:axId val="596049584"/>
        <c:scaling>
          <c:orientation val="minMax"/>
          <c:max val="4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6047504"/>
        <c:crosses val="autoZero"/>
        <c:crossBetween val="between"/>
        <c:majorUnit val="1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6276143790849668E-2"/>
          <c:y val="4.7804900676075283E-2"/>
          <c:w val="0.85610130718954247"/>
          <c:h val="0.60264260781835255"/>
        </c:manualLayout>
      </c:layout>
      <c:lineChart>
        <c:grouping val="standard"/>
        <c:varyColors val="0"/>
        <c:ser>
          <c:idx val="0"/>
          <c:order val="0"/>
          <c:tx>
            <c:strRef>
              <c:f>'2.6.7'!$B$1</c:f>
              <c:strCache>
                <c:ptCount val="1"/>
                <c:pt idx="0">
                  <c:v>РЕОК, 12.2016 = 1</c:v>
                </c:pt>
              </c:strCache>
            </c:strRef>
          </c:tx>
          <c:spPr>
            <a:ln w="25400">
              <a:solidFill>
                <a:srgbClr val="057D46"/>
              </a:solidFill>
            </a:ln>
          </c:spPr>
          <c:marker>
            <c:symbol val="none"/>
          </c:marker>
          <c:cat>
            <c:strRef>
              <c:f>'2.6.7'!$E$4:$E$57</c:f>
              <c:strCache>
                <c:ptCount val="54"/>
                <c:pt idx="0">
                  <c:v>01.17</c:v>
                </c:pt>
                <c:pt idx="12">
                  <c:v>01.18</c:v>
                </c:pt>
                <c:pt idx="24">
                  <c:v>01.19</c:v>
                </c:pt>
                <c:pt idx="36">
                  <c:v>01.20</c:v>
                </c:pt>
                <c:pt idx="47">
                  <c:v>12.20</c:v>
                </c:pt>
                <c:pt idx="53">
                  <c:v>06.21</c:v>
                </c:pt>
              </c:strCache>
            </c:strRef>
          </c:cat>
          <c:val>
            <c:numRef>
              <c:f>'2.6.7'!$B$4:$B$57</c:f>
              <c:numCache>
                <c:formatCode>0.00</c:formatCode>
                <c:ptCount val="54"/>
                <c:pt idx="0">
                  <c:v>0.96</c:v>
                </c:pt>
                <c:pt idx="1">
                  <c:v>0.96</c:v>
                </c:pt>
                <c:pt idx="2">
                  <c:v>0.97</c:v>
                </c:pt>
                <c:pt idx="3">
                  <c:v>0.97</c:v>
                </c:pt>
                <c:pt idx="4">
                  <c:v>0.99</c:v>
                </c:pt>
                <c:pt idx="5">
                  <c:v>1.01</c:v>
                </c:pt>
                <c:pt idx="6">
                  <c:v>1.01</c:v>
                </c:pt>
                <c:pt idx="7">
                  <c:v>1.01</c:v>
                </c:pt>
                <c:pt idx="8">
                  <c:v>0.99</c:v>
                </c:pt>
                <c:pt idx="9">
                  <c:v>0.99</c:v>
                </c:pt>
                <c:pt idx="10">
                  <c:v>1.01</c:v>
                </c:pt>
                <c:pt idx="11">
                  <c:v>0.98</c:v>
                </c:pt>
                <c:pt idx="12">
                  <c:v>0.94</c:v>
                </c:pt>
                <c:pt idx="13">
                  <c:v>0.98</c:v>
                </c:pt>
                <c:pt idx="14">
                  <c:v>1.02</c:v>
                </c:pt>
                <c:pt idx="15">
                  <c:v>1.05</c:v>
                </c:pt>
                <c:pt idx="16">
                  <c:v>1.08</c:v>
                </c:pt>
                <c:pt idx="17">
                  <c:v>1.08</c:v>
                </c:pt>
                <c:pt idx="18">
                  <c:v>1.07</c:v>
                </c:pt>
                <c:pt idx="19">
                  <c:v>1.05</c:v>
                </c:pt>
                <c:pt idx="20">
                  <c:v>1.05</c:v>
                </c:pt>
                <c:pt idx="21">
                  <c:v>1.07</c:v>
                </c:pt>
                <c:pt idx="22">
                  <c:v>1.0900000000000001</c:v>
                </c:pt>
                <c:pt idx="23">
                  <c:v>1.1100000000000001</c:v>
                </c:pt>
                <c:pt idx="24">
                  <c:v>1.1100000000000001</c:v>
                </c:pt>
                <c:pt idx="25">
                  <c:v>1.1399999999999999</c:v>
                </c:pt>
                <c:pt idx="26">
                  <c:v>1.1499999999999999</c:v>
                </c:pt>
                <c:pt idx="27">
                  <c:v>1.17</c:v>
                </c:pt>
                <c:pt idx="28">
                  <c:v>1.2</c:v>
                </c:pt>
                <c:pt idx="29">
                  <c:v>1.18</c:v>
                </c:pt>
                <c:pt idx="30">
                  <c:v>1.2</c:v>
                </c:pt>
                <c:pt idx="31">
                  <c:v>1.23</c:v>
                </c:pt>
                <c:pt idx="32">
                  <c:v>1.28</c:v>
                </c:pt>
                <c:pt idx="33">
                  <c:v>1.27</c:v>
                </c:pt>
                <c:pt idx="34">
                  <c:v>1.29</c:v>
                </c:pt>
                <c:pt idx="35">
                  <c:v>1.32</c:v>
                </c:pt>
                <c:pt idx="36">
                  <c:v>1.27</c:v>
                </c:pt>
                <c:pt idx="37">
                  <c:v>1.27</c:v>
                </c:pt>
                <c:pt idx="38">
                  <c:v>1.22</c:v>
                </c:pt>
                <c:pt idx="39">
                  <c:v>1.23</c:v>
                </c:pt>
                <c:pt idx="40">
                  <c:v>1.24</c:v>
                </c:pt>
                <c:pt idx="41">
                  <c:v>1.21</c:v>
                </c:pt>
                <c:pt idx="42">
                  <c:v>1.17</c:v>
                </c:pt>
                <c:pt idx="43">
                  <c:v>1.1499999999999999</c:v>
                </c:pt>
                <c:pt idx="44">
                  <c:v>1.1399999999999999</c:v>
                </c:pt>
                <c:pt idx="45">
                  <c:v>1.1399999999999999</c:v>
                </c:pt>
                <c:pt idx="46">
                  <c:v>1.1499999999999999</c:v>
                </c:pt>
                <c:pt idx="47">
                  <c:v>1.1399999999999999</c:v>
                </c:pt>
                <c:pt idx="48">
                  <c:v>1.1399999999999999</c:v>
                </c:pt>
                <c:pt idx="49">
                  <c:v>1.1599999999999999</c:v>
                </c:pt>
                <c:pt idx="50">
                  <c:v>1.19</c:v>
                </c:pt>
                <c:pt idx="51">
                  <c:v>1.19</c:v>
                </c:pt>
                <c:pt idx="52">
                  <c:v>1.2</c:v>
                </c:pt>
                <c:pt idx="53">
                  <c:v>1.22</c:v>
                </c:pt>
              </c:numCache>
            </c:numRef>
          </c:val>
          <c:smooth val="0"/>
          <c:extLst>
            <c:ext xmlns:c16="http://schemas.microsoft.com/office/drawing/2014/chart" uri="{C3380CC4-5D6E-409C-BE32-E72D297353CC}">
              <c16:uniqueId val="{00000000-C5BB-1844-9D02-0B8521FCD2E5}"/>
            </c:ext>
          </c:extLst>
        </c:ser>
        <c:ser>
          <c:idx val="1"/>
          <c:order val="1"/>
          <c:tx>
            <c:strRef>
              <c:f>'2.6.7'!$C$1</c:f>
              <c:strCache>
                <c:ptCount val="1"/>
                <c:pt idx="0">
                  <c:v>НЕОК, 12.2016 = 1</c:v>
                </c:pt>
              </c:strCache>
            </c:strRef>
          </c:tx>
          <c:spPr>
            <a:ln w="25400">
              <a:solidFill>
                <a:srgbClr val="91C864"/>
              </a:solidFill>
            </a:ln>
          </c:spPr>
          <c:marker>
            <c:symbol val="none"/>
          </c:marker>
          <c:cat>
            <c:strRef>
              <c:f>'2.6.7'!$E$4:$E$57</c:f>
              <c:strCache>
                <c:ptCount val="54"/>
                <c:pt idx="0">
                  <c:v>01.17</c:v>
                </c:pt>
                <c:pt idx="12">
                  <c:v>01.18</c:v>
                </c:pt>
                <c:pt idx="24">
                  <c:v>01.19</c:v>
                </c:pt>
                <c:pt idx="36">
                  <c:v>01.20</c:v>
                </c:pt>
                <c:pt idx="47">
                  <c:v>12.20</c:v>
                </c:pt>
                <c:pt idx="53">
                  <c:v>06.21</c:v>
                </c:pt>
              </c:strCache>
            </c:strRef>
          </c:cat>
          <c:val>
            <c:numRef>
              <c:f>'2.6.7'!$C$4:$C$57</c:f>
              <c:numCache>
                <c:formatCode>0.00</c:formatCode>
                <c:ptCount val="54"/>
                <c:pt idx="0">
                  <c:v>0.96</c:v>
                </c:pt>
                <c:pt idx="1">
                  <c:v>0.95</c:v>
                </c:pt>
                <c:pt idx="2">
                  <c:v>0.95</c:v>
                </c:pt>
                <c:pt idx="3">
                  <c:v>0.94</c:v>
                </c:pt>
                <c:pt idx="4">
                  <c:v>0.95</c:v>
                </c:pt>
                <c:pt idx="5">
                  <c:v>0.95</c:v>
                </c:pt>
                <c:pt idx="6">
                  <c:v>0.96</c:v>
                </c:pt>
                <c:pt idx="7">
                  <c:v>0.95</c:v>
                </c:pt>
                <c:pt idx="8">
                  <c:v>0.92</c:v>
                </c:pt>
                <c:pt idx="9">
                  <c:v>0.92</c:v>
                </c:pt>
                <c:pt idx="10">
                  <c:v>0.92</c:v>
                </c:pt>
                <c:pt idx="11">
                  <c:v>0.89</c:v>
                </c:pt>
                <c:pt idx="12">
                  <c:v>0.84</c:v>
                </c:pt>
                <c:pt idx="13">
                  <c:v>0.87</c:v>
                </c:pt>
                <c:pt idx="14">
                  <c:v>0.9</c:v>
                </c:pt>
                <c:pt idx="15">
                  <c:v>0.92</c:v>
                </c:pt>
                <c:pt idx="16">
                  <c:v>0.95</c:v>
                </c:pt>
                <c:pt idx="17">
                  <c:v>0.96</c:v>
                </c:pt>
                <c:pt idx="18">
                  <c:v>0.96</c:v>
                </c:pt>
                <c:pt idx="19">
                  <c:v>0.95</c:v>
                </c:pt>
                <c:pt idx="20">
                  <c:v>0.93</c:v>
                </c:pt>
                <c:pt idx="21">
                  <c:v>0.94</c:v>
                </c:pt>
                <c:pt idx="22">
                  <c:v>0.94</c:v>
                </c:pt>
                <c:pt idx="23">
                  <c:v>0.95</c:v>
                </c:pt>
                <c:pt idx="24">
                  <c:v>0.94</c:v>
                </c:pt>
                <c:pt idx="25">
                  <c:v>0.97</c:v>
                </c:pt>
                <c:pt idx="26">
                  <c:v>0.98</c:v>
                </c:pt>
                <c:pt idx="27">
                  <c:v>0.98</c:v>
                </c:pt>
                <c:pt idx="28">
                  <c:v>1.01</c:v>
                </c:pt>
                <c:pt idx="29">
                  <c:v>0.99</c:v>
                </c:pt>
                <c:pt idx="30">
                  <c:v>1.02</c:v>
                </c:pt>
                <c:pt idx="31">
                  <c:v>1.06</c:v>
                </c:pt>
                <c:pt idx="32">
                  <c:v>1.0900000000000001</c:v>
                </c:pt>
                <c:pt idx="33">
                  <c:v>1.07</c:v>
                </c:pt>
                <c:pt idx="34">
                  <c:v>1.0900000000000001</c:v>
                </c:pt>
                <c:pt idx="35">
                  <c:v>1.1200000000000001</c:v>
                </c:pt>
                <c:pt idx="36">
                  <c:v>1.0900000000000001</c:v>
                </c:pt>
                <c:pt idx="37">
                  <c:v>1.0900000000000001</c:v>
                </c:pt>
                <c:pt idx="38">
                  <c:v>1.04</c:v>
                </c:pt>
                <c:pt idx="39">
                  <c:v>1.04</c:v>
                </c:pt>
                <c:pt idx="40">
                  <c:v>1.05</c:v>
                </c:pt>
                <c:pt idx="41">
                  <c:v>1.02</c:v>
                </c:pt>
                <c:pt idx="42">
                  <c:v>0.99</c:v>
                </c:pt>
                <c:pt idx="43">
                  <c:v>0.98</c:v>
                </c:pt>
                <c:pt idx="44">
                  <c:v>0.97</c:v>
                </c:pt>
                <c:pt idx="45">
                  <c:v>0.97</c:v>
                </c:pt>
                <c:pt idx="46">
                  <c:v>0.96</c:v>
                </c:pt>
                <c:pt idx="47">
                  <c:v>0.94</c:v>
                </c:pt>
                <c:pt idx="48">
                  <c:v>0.94</c:v>
                </c:pt>
                <c:pt idx="49">
                  <c:v>0.95</c:v>
                </c:pt>
                <c:pt idx="50">
                  <c:v>0.97</c:v>
                </c:pt>
                <c:pt idx="51">
                  <c:v>0.97</c:v>
                </c:pt>
                <c:pt idx="52">
                  <c:v>0.97</c:v>
                </c:pt>
                <c:pt idx="53">
                  <c:v>0.98</c:v>
                </c:pt>
              </c:numCache>
            </c:numRef>
          </c:val>
          <c:smooth val="0"/>
          <c:extLst>
            <c:ext xmlns:c16="http://schemas.microsoft.com/office/drawing/2014/chart" uri="{C3380CC4-5D6E-409C-BE32-E72D297353CC}">
              <c16:uniqueId val="{00000001-C5BB-1844-9D02-0B8521FCD2E5}"/>
            </c:ext>
          </c:extLst>
        </c:ser>
        <c:dLbls>
          <c:showLegendKey val="0"/>
          <c:showVal val="0"/>
          <c:showCatName val="0"/>
          <c:showSerName val="0"/>
          <c:showPercent val="0"/>
          <c:showBubbleSize val="0"/>
        </c:dLbls>
        <c:marker val="1"/>
        <c:smooth val="0"/>
        <c:axId val="290322872"/>
        <c:axId val="290322088"/>
      </c:lineChart>
      <c:lineChart>
        <c:grouping val="standard"/>
        <c:varyColors val="0"/>
        <c:ser>
          <c:idx val="2"/>
          <c:order val="2"/>
          <c:tx>
            <c:strRef>
              <c:f>'2.6.7'!$D$1</c:f>
              <c:strCache>
                <c:ptCount val="1"/>
                <c:pt idx="0">
                  <c:v>Середній курс UAH/USD (обернена п.ш.)</c:v>
                </c:pt>
              </c:strCache>
            </c:strRef>
          </c:tx>
          <c:spPr>
            <a:ln w="25400" cmpd="sng">
              <a:solidFill>
                <a:srgbClr val="697479"/>
              </a:solidFill>
              <a:prstDash val="solid"/>
            </a:ln>
          </c:spPr>
          <c:marker>
            <c:symbol val="none"/>
          </c:marker>
          <c:cat>
            <c:strRef>
              <c:f>'2.6.7'!$E$4:$E$57</c:f>
              <c:strCache>
                <c:ptCount val="54"/>
                <c:pt idx="0">
                  <c:v>01.17</c:v>
                </c:pt>
                <c:pt idx="12">
                  <c:v>01.18</c:v>
                </c:pt>
                <c:pt idx="24">
                  <c:v>01.19</c:v>
                </c:pt>
                <c:pt idx="36">
                  <c:v>01.20</c:v>
                </c:pt>
                <c:pt idx="47">
                  <c:v>12.20</c:v>
                </c:pt>
                <c:pt idx="53">
                  <c:v>06.21</c:v>
                </c:pt>
              </c:strCache>
            </c:strRef>
          </c:cat>
          <c:val>
            <c:numRef>
              <c:f>'2.6.7'!$D$4:$D$57</c:f>
              <c:numCache>
                <c:formatCode>0.00</c:formatCode>
                <c:ptCount val="54"/>
                <c:pt idx="0">
                  <c:v>27.15</c:v>
                </c:pt>
                <c:pt idx="1">
                  <c:v>27.03</c:v>
                </c:pt>
                <c:pt idx="2">
                  <c:v>27</c:v>
                </c:pt>
                <c:pt idx="3">
                  <c:v>26.86</c:v>
                </c:pt>
                <c:pt idx="4">
                  <c:v>26.42</c:v>
                </c:pt>
                <c:pt idx="5">
                  <c:v>26.11</c:v>
                </c:pt>
                <c:pt idx="6">
                  <c:v>25.97</c:v>
                </c:pt>
                <c:pt idx="7">
                  <c:v>25.64</c:v>
                </c:pt>
                <c:pt idx="8">
                  <c:v>26.11</c:v>
                </c:pt>
                <c:pt idx="9">
                  <c:v>26.65</c:v>
                </c:pt>
                <c:pt idx="10">
                  <c:v>26.71</c:v>
                </c:pt>
                <c:pt idx="11">
                  <c:v>27.52</c:v>
                </c:pt>
                <c:pt idx="12">
                  <c:v>28.43</c:v>
                </c:pt>
                <c:pt idx="13">
                  <c:v>27.17</c:v>
                </c:pt>
                <c:pt idx="14">
                  <c:v>26.34</c:v>
                </c:pt>
                <c:pt idx="15">
                  <c:v>26.15</c:v>
                </c:pt>
                <c:pt idx="16">
                  <c:v>26.18</c:v>
                </c:pt>
                <c:pt idx="17">
                  <c:v>26.2</c:v>
                </c:pt>
                <c:pt idx="18">
                  <c:v>26.4</c:v>
                </c:pt>
                <c:pt idx="19">
                  <c:v>27.48</c:v>
                </c:pt>
                <c:pt idx="20">
                  <c:v>28.19</c:v>
                </c:pt>
                <c:pt idx="21">
                  <c:v>28.13</c:v>
                </c:pt>
                <c:pt idx="22">
                  <c:v>27.93</c:v>
                </c:pt>
                <c:pt idx="23">
                  <c:v>27.79</c:v>
                </c:pt>
                <c:pt idx="24">
                  <c:v>27.88</c:v>
                </c:pt>
                <c:pt idx="25">
                  <c:v>27.16</c:v>
                </c:pt>
                <c:pt idx="26">
                  <c:v>26.86</c:v>
                </c:pt>
                <c:pt idx="27">
                  <c:v>26.81</c:v>
                </c:pt>
                <c:pt idx="28">
                  <c:v>26.38</c:v>
                </c:pt>
                <c:pt idx="29">
                  <c:v>26.5</c:v>
                </c:pt>
                <c:pt idx="30">
                  <c:v>25.75</c:v>
                </c:pt>
                <c:pt idx="31">
                  <c:v>25.25</c:v>
                </c:pt>
                <c:pt idx="32">
                  <c:v>24.77</c:v>
                </c:pt>
                <c:pt idx="33">
                  <c:v>24.81</c:v>
                </c:pt>
                <c:pt idx="34">
                  <c:v>24.37</c:v>
                </c:pt>
                <c:pt idx="35">
                  <c:v>23.61</c:v>
                </c:pt>
                <c:pt idx="36">
                  <c:v>24.12</c:v>
                </c:pt>
                <c:pt idx="37">
                  <c:v>24.6</c:v>
                </c:pt>
                <c:pt idx="38">
                  <c:v>26.41</c:v>
                </c:pt>
                <c:pt idx="39">
                  <c:v>27.22</c:v>
                </c:pt>
                <c:pt idx="40">
                  <c:v>26.81</c:v>
                </c:pt>
                <c:pt idx="41">
                  <c:v>26.71</c:v>
                </c:pt>
                <c:pt idx="42">
                  <c:v>27.31</c:v>
                </c:pt>
                <c:pt idx="43">
                  <c:v>27.52</c:v>
                </c:pt>
                <c:pt idx="44">
                  <c:v>27.98</c:v>
                </c:pt>
                <c:pt idx="45">
                  <c:v>28.32</c:v>
                </c:pt>
                <c:pt idx="46">
                  <c:v>28.31</c:v>
                </c:pt>
                <c:pt idx="47">
                  <c:v>28.17</c:v>
                </c:pt>
                <c:pt idx="48">
                  <c:v>28.22</c:v>
                </c:pt>
                <c:pt idx="49">
                  <c:v>27.88</c:v>
                </c:pt>
                <c:pt idx="50">
                  <c:v>27.8</c:v>
                </c:pt>
                <c:pt idx="51">
                  <c:v>27.93</c:v>
                </c:pt>
                <c:pt idx="52">
                  <c:v>27.6</c:v>
                </c:pt>
                <c:pt idx="53">
                  <c:v>27.24</c:v>
                </c:pt>
              </c:numCache>
            </c:numRef>
          </c:val>
          <c:smooth val="0"/>
          <c:extLst>
            <c:ext xmlns:c16="http://schemas.microsoft.com/office/drawing/2014/chart" uri="{C3380CC4-5D6E-409C-BE32-E72D297353CC}">
              <c16:uniqueId val="{00000002-C5BB-1844-9D02-0B8521FCD2E5}"/>
            </c:ext>
          </c:extLst>
        </c:ser>
        <c:dLbls>
          <c:showLegendKey val="0"/>
          <c:showVal val="0"/>
          <c:showCatName val="0"/>
          <c:showSerName val="0"/>
          <c:showPercent val="0"/>
          <c:showBubbleSize val="0"/>
        </c:dLbls>
        <c:marker val="1"/>
        <c:smooth val="0"/>
        <c:axId val="290316600"/>
        <c:axId val="290319344"/>
      </c:lineChart>
      <c:catAx>
        <c:axId val="290322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290322088"/>
        <c:crosses val="autoZero"/>
        <c:auto val="0"/>
        <c:lblAlgn val="ctr"/>
        <c:lblOffset val="100"/>
        <c:tickLblSkip val="1"/>
        <c:tickMarkSkip val="12"/>
        <c:noMultiLvlLbl val="0"/>
      </c:catAx>
      <c:valAx>
        <c:axId val="290322088"/>
        <c:scaling>
          <c:orientation val="minMax"/>
          <c:max val="1.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90322872"/>
        <c:crosses val="autoZero"/>
        <c:crossBetween val="between"/>
        <c:majorUnit val="0.1"/>
      </c:valAx>
      <c:valAx>
        <c:axId val="290319344"/>
        <c:scaling>
          <c:orientation val="maxMin"/>
          <c:max val="29"/>
          <c:min val="23"/>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290316600"/>
        <c:crosses val="max"/>
        <c:crossBetween val="between"/>
        <c:majorUnit val="1"/>
      </c:valAx>
      <c:dateAx>
        <c:axId val="290316600"/>
        <c:scaling>
          <c:orientation val="minMax"/>
        </c:scaling>
        <c:delete val="1"/>
        <c:axPos val="t"/>
        <c:numFmt formatCode="General" sourceLinked="1"/>
        <c:majorTickMark val="out"/>
        <c:minorTickMark val="none"/>
        <c:tickLblPos val="nextTo"/>
        <c:crossAx val="29031934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5.0451753537123244E-2"/>
          <c:w val="0.8550410036919659"/>
          <c:h val="0.69858359853572383"/>
        </c:manualLayout>
      </c:layout>
      <c:lineChart>
        <c:grouping val="standard"/>
        <c:varyColors val="0"/>
        <c:ser>
          <c:idx val="0"/>
          <c:order val="0"/>
          <c:tx>
            <c:strRef>
              <c:f>'2.6.8'!$B$1</c:f>
              <c:strCache>
                <c:ptCount val="1"/>
                <c:pt idx="0">
                  <c:v>НФК на вимогу</c:v>
                </c:pt>
              </c:strCache>
            </c:strRef>
          </c:tx>
          <c:spPr>
            <a:ln w="25400" cap="rnd" cmpd="sng">
              <a:solidFill>
                <a:srgbClr val="057D46"/>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'2.6.8'!$B$4:$B$57</c:f>
              <c:numCache>
                <c:formatCode>0.0</c:formatCode>
                <c:ptCount val="54"/>
                <c:pt idx="0">
                  <c:v>97</c:v>
                </c:pt>
                <c:pt idx="1">
                  <c:v>98.3</c:v>
                </c:pt>
                <c:pt idx="2">
                  <c:v>101.4</c:v>
                </c:pt>
                <c:pt idx="3">
                  <c:v>101.4</c:v>
                </c:pt>
                <c:pt idx="4">
                  <c:v>101.4</c:v>
                </c:pt>
                <c:pt idx="5">
                  <c:v>103.9</c:v>
                </c:pt>
                <c:pt idx="6">
                  <c:v>106</c:v>
                </c:pt>
                <c:pt idx="7">
                  <c:v>100.2</c:v>
                </c:pt>
                <c:pt idx="8">
                  <c:v>102.8</c:v>
                </c:pt>
                <c:pt idx="9">
                  <c:v>103.5</c:v>
                </c:pt>
                <c:pt idx="10">
                  <c:v>99.9</c:v>
                </c:pt>
                <c:pt idx="11">
                  <c:v>108.9</c:v>
                </c:pt>
                <c:pt idx="12">
                  <c:v>101.3</c:v>
                </c:pt>
                <c:pt idx="13">
                  <c:v>103.7</c:v>
                </c:pt>
                <c:pt idx="14">
                  <c:v>102.3</c:v>
                </c:pt>
                <c:pt idx="15">
                  <c:v>110.7</c:v>
                </c:pt>
                <c:pt idx="16">
                  <c:v>117.7</c:v>
                </c:pt>
                <c:pt idx="17">
                  <c:v>103</c:v>
                </c:pt>
                <c:pt idx="18">
                  <c:v>115.7</c:v>
                </c:pt>
                <c:pt idx="19">
                  <c:v>105.2</c:v>
                </c:pt>
                <c:pt idx="20">
                  <c:v>104.9</c:v>
                </c:pt>
                <c:pt idx="21">
                  <c:v>106.9</c:v>
                </c:pt>
                <c:pt idx="22">
                  <c:v>97</c:v>
                </c:pt>
                <c:pt idx="23">
                  <c:v>115.7</c:v>
                </c:pt>
                <c:pt idx="24">
                  <c:v>119.9</c:v>
                </c:pt>
                <c:pt idx="25">
                  <c:v>118.2</c:v>
                </c:pt>
                <c:pt idx="26">
                  <c:v>113.6</c:v>
                </c:pt>
                <c:pt idx="27">
                  <c:v>111.9</c:v>
                </c:pt>
                <c:pt idx="28">
                  <c:v>114.5</c:v>
                </c:pt>
                <c:pt idx="29">
                  <c:v>112.7</c:v>
                </c:pt>
                <c:pt idx="30">
                  <c:v>118.5</c:v>
                </c:pt>
                <c:pt idx="31">
                  <c:v>113.4</c:v>
                </c:pt>
                <c:pt idx="32">
                  <c:v>120.4</c:v>
                </c:pt>
                <c:pt idx="33">
                  <c:v>121.8</c:v>
                </c:pt>
                <c:pt idx="34">
                  <c:v>119.8</c:v>
                </c:pt>
                <c:pt idx="35">
                  <c:v>150.9</c:v>
                </c:pt>
                <c:pt idx="36">
                  <c:v>152.1</c:v>
                </c:pt>
                <c:pt idx="37">
                  <c:v>150.5</c:v>
                </c:pt>
                <c:pt idx="38">
                  <c:v>134.80000000000001</c:v>
                </c:pt>
                <c:pt idx="39">
                  <c:v>134.4</c:v>
                </c:pt>
                <c:pt idx="40">
                  <c:v>133</c:v>
                </c:pt>
                <c:pt idx="41">
                  <c:v>138.4</c:v>
                </c:pt>
                <c:pt idx="42">
                  <c:v>143</c:v>
                </c:pt>
                <c:pt idx="43">
                  <c:v>148.4</c:v>
                </c:pt>
                <c:pt idx="44">
                  <c:v>154.4</c:v>
                </c:pt>
                <c:pt idx="45">
                  <c:v>162.9</c:v>
                </c:pt>
                <c:pt idx="46">
                  <c:v>167.1</c:v>
                </c:pt>
                <c:pt idx="47">
                  <c:v>192.1</c:v>
                </c:pt>
                <c:pt idx="48">
                  <c:v>181.7</c:v>
                </c:pt>
                <c:pt idx="49">
                  <c:v>182.9</c:v>
                </c:pt>
                <c:pt idx="50">
                  <c:v>185.7</c:v>
                </c:pt>
                <c:pt idx="51">
                  <c:v>184</c:v>
                </c:pt>
                <c:pt idx="52">
                  <c:v>202.6</c:v>
                </c:pt>
                <c:pt idx="53">
                  <c:v>204.6</c:v>
                </c:pt>
              </c:numCache>
            </c:numRef>
          </c:val>
          <c:smooth val="0"/>
          <c:extLst>
            <c:ext xmlns:c16="http://schemas.microsoft.com/office/drawing/2014/chart" uri="{C3380CC4-5D6E-409C-BE32-E72D297353CC}">
              <c16:uniqueId val="{00000000-86F7-9B49-9B81-696E8E4E1675}"/>
            </c:ext>
          </c:extLst>
        </c:ser>
        <c:ser>
          <c:idx val="1"/>
          <c:order val="1"/>
          <c:tx>
            <c:strRef>
              <c:f>'2.6.8'!$C$1</c:f>
              <c:strCache>
                <c:ptCount val="1"/>
                <c:pt idx="0">
                  <c:v>НФК строкові</c:v>
                </c:pt>
              </c:strCache>
            </c:strRef>
          </c:tx>
          <c:spPr>
            <a:ln w="25400" cap="rnd" cmpd="sng">
              <a:solidFill>
                <a:srgbClr val="91C864"/>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'2.6.8'!$C$4:$C$57</c:f>
              <c:numCache>
                <c:formatCode>0.0</c:formatCode>
                <c:ptCount val="54"/>
                <c:pt idx="0">
                  <c:v>95.2</c:v>
                </c:pt>
                <c:pt idx="1">
                  <c:v>89.4</c:v>
                </c:pt>
                <c:pt idx="2">
                  <c:v>95.6</c:v>
                </c:pt>
                <c:pt idx="3">
                  <c:v>97.2</c:v>
                </c:pt>
                <c:pt idx="4">
                  <c:v>96.7</c:v>
                </c:pt>
                <c:pt idx="5">
                  <c:v>91.7</c:v>
                </c:pt>
                <c:pt idx="6">
                  <c:v>93.4</c:v>
                </c:pt>
                <c:pt idx="7">
                  <c:v>92.8</c:v>
                </c:pt>
                <c:pt idx="8">
                  <c:v>88.9</c:v>
                </c:pt>
                <c:pt idx="9">
                  <c:v>90.5</c:v>
                </c:pt>
                <c:pt idx="10">
                  <c:v>90.4</c:v>
                </c:pt>
                <c:pt idx="11">
                  <c:v>109.6</c:v>
                </c:pt>
                <c:pt idx="12">
                  <c:v>107.5</c:v>
                </c:pt>
                <c:pt idx="13">
                  <c:v>105</c:v>
                </c:pt>
                <c:pt idx="14">
                  <c:v>105.4</c:v>
                </c:pt>
                <c:pt idx="15">
                  <c:v>102.7</c:v>
                </c:pt>
                <c:pt idx="16">
                  <c:v>99.4</c:v>
                </c:pt>
                <c:pt idx="17">
                  <c:v>104.9</c:v>
                </c:pt>
                <c:pt idx="18">
                  <c:v>103.6</c:v>
                </c:pt>
                <c:pt idx="19">
                  <c:v>97.7</c:v>
                </c:pt>
                <c:pt idx="20">
                  <c:v>97.3</c:v>
                </c:pt>
                <c:pt idx="21">
                  <c:v>95.3</c:v>
                </c:pt>
                <c:pt idx="22">
                  <c:v>99.2</c:v>
                </c:pt>
                <c:pt idx="23">
                  <c:v>113.5</c:v>
                </c:pt>
                <c:pt idx="24">
                  <c:v>100.6</c:v>
                </c:pt>
                <c:pt idx="25">
                  <c:v>105.7</c:v>
                </c:pt>
                <c:pt idx="26">
                  <c:v>104.9</c:v>
                </c:pt>
                <c:pt idx="27">
                  <c:v>110</c:v>
                </c:pt>
                <c:pt idx="28">
                  <c:v>110.8</c:v>
                </c:pt>
                <c:pt idx="29">
                  <c:v>107.7</c:v>
                </c:pt>
                <c:pt idx="30">
                  <c:v>108.9</c:v>
                </c:pt>
                <c:pt idx="31">
                  <c:v>107.1</c:v>
                </c:pt>
                <c:pt idx="32">
                  <c:v>112.5</c:v>
                </c:pt>
                <c:pt idx="33">
                  <c:v>110.1</c:v>
                </c:pt>
                <c:pt idx="34">
                  <c:v>105.7</c:v>
                </c:pt>
                <c:pt idx="35">
                  <c:v>115.2</c:v>
                </c:pt>
                <c:pt idx="36">
                  <c:v>119.2</c:v>
                </c:pt>
                <c:pt idx="37">
                  <c:v>119.1</c:v>
                </c:pt>
                <c:pt idx="38">
                  <c:v>117.6</c:v>
                </c:pt>
                <c:pt idx="39">
                  <c:v>118.4</c:v>
                </c:pt>
                <c:pt idx="40">
                  <c:v>134.5</c:v>
                </c:pt>
                <c:pt idx="41">
                  <c:v>141.1</c:v>
                </c:pt>
                <c:pt idx="42">
                  <c:v>153.30000000000001</c:v>
                </c:pt>
                <c:pt idx="43">
                  <c:v>155.6</c:v>
                </c:pt>
                <c:pt idx="44">
                  <c:v>163.5</c:v>
                </c:pt>
                <c:pt idx="45">
                  <c:v>167.3</c:v>
                </c:pt>
                <c:pt idx="46">
                  <c:v>154.19999999999999</c:v>
                </c:pt>
                <c:pt idx="47">
                  <c:v>176.6</c:v>
                </c:pt>
                <c:pt idx="48">
                  <c:v>177.2</c:v>
                </c:pt>
                <c:pt idx="49">
                  <c:v>171.9</c:v>
                </c:pt>
                <c:pt idx="50">
                  <c:v>172.8</c:v>
                </c:pt>
                <c:pt idx="51">
                  <c:v>175.5</c:v>
                </c:pt>
                <c:pt idx="52">
                  <c:v>154.80000000000001</c:v>
                </c:pt>
                <c:pt idx="53">
                  <c:v>159.4</c:v>
                </c:pt>
              </c:numCache>
            </c:numRef>
          </c:val>
          <c:smooth val="0"/>
          <c:extLst>
            <c:ext xmlns:c16="http://schemas.microsoft.com/office/drawing/2014/chart" uri="{C3380CC4-5D6E-409C-BE32-E72D297353CC}">
              <c16:uniqueId val="{00000001-86F7-9B49-9B81-696E8E4E1675}"/>
            </c:ext>
          </c:extLst>
        </c:ser>
        <c:ser>
          <c:idx val="2"/>
          <c:order val="2"/>
          <c:tx>
            <c:strRef>
              <c:f>'2.6.8'!$D$1</c:f>
              <c:strCache>
                <c:ptCount val="1"/>
                <c:pt idx="0">
                  <c:v>ДГ на вимогу</c:v>
                </c:pt>
              </c:strCache>
            </c:strRef>
          </c:tx>
          <c:spPr>
            <a:ln w="25400" cap="rnd" cmpd="sng">
              <a:solidFill>
                <a:srgbClr val="7D0532"/>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'2.6.8'!$D$4:$D$57</c:f>
              <c:numCache>
                <c:formatCode>0.0</c:formatCode>
                <c:ptCount val="54"/>
                <c:pt idx="0">
                  <c:v>93.6</c:v>
                </c:pt>
                <c:pt idx="1">
                  <c:v>98.7</c:v>
                </c:pt>
                <c:pt idx="2">
                  <c:v>98.2</c:v>
                </c:pt>
                <c:pt idx="3">
                  <c:v>106.3</c:v>
                </c:pt>
                <c:pt idx="4">
                  <c:v>105</c:v>
                </c:pt>
                <c:pt idx="5">
                  <c:v>114.9</c:v>
                </c:pt>
                <c:pt idx="6">
                  <c:v>112.5</c:v>
                </c:pt>
                <c:pt idx="7">
                  <c:v>112.2</c:v>
                </c:pt>
                <c:pt idx="8">
                  <c:v>116.7</c:v>
                </c:pt>
                <c:pt idx="9">
                  <c:v>116.4</c:v>
                </c:pt>
                <c:pt idx="10">
                  <c:v>121.2</c:v>
                </c:pt>
                <c:pt idx="11">
                  <c:v>132.19999999999999</c:v>
                </c:pt>
                <c:pt idx="12">
                  <c:v>126.9</c:v>
                </c:pt>
                <c:pt idx="13">
                  <c:v>131.4</c:v>
                </c:pt>
                <c:pt idx="14">
                  <c:v>134.30000000000001</c:v>
                </c:pt>
                <c:pt idx="15">
                  <c:v>143.1</c:v>
                </c:pt>
                <c:pt idx="16">
                  <c:v>140.69999999999999</c:v>
                </c:pt>
                <c:pt idx="17">
                  <c:v>158.6</c:v>
                </c:pt>
                <c:pt idx="18">
                  <c:v>151.5</c:v>
                </c:pt>
                <c:pt idx="19">
                  <c:v>149.19999999999999</c:v>
                </c:pt>
                <c:pt idx="20">
                  <c:v>157.4</c:v>
                </c:pt>
                <c:pt idx="21">
                  <c:v>154.4</c:v>
                </c:pt>
                <c:pt idx="22">
                  <c:v>153</c:v>
                </c:pt>
                <c:pt idx="23">
                  <c:v>165</c:v>
                </c:pt>
                <c:pt idx="24">
                  <c:v>160.19999999999999</c:v>
                </c:pt>
                <c:pt idx="25">
                  <c:v>162.9</c:v>
                </c:pt>
                <c:pt idx="26">
                  <c:v>165.8</c:v>
                </c:pt>
                <c:pt idx="27">
                  <c:v>172.2</c:v>
                </c:pt>
                <c:pt idx="28">
                  <c:v>162.80000000000001</c:v>
                </c:pt>
                <c:pt idx="29">
                  <c:v>183.9</c:v>
                </c:pt>
                <c:pt idx="30">
                  <c:v>174.2</c:v>
                </c:pt>
                <c:pt idx="31">
                  <c:v>176.6</c:v>
                </c:pt>
                <c:pt idx="32">
                  <c:v>177</c:v>
                </c:pt>
                <c:pt idx="33">
                  <c:v>179.5</c:v>
                </c:pt>
                <c:pt idx="34">
                  <c:v>187.5</c:v>
                </c:pt>
                <c:pt idx="35">
                  <c:v>196.3</c:v>
                </c:pt>
                <c:pt idx="36">
                  <c:v>193.1</c:v>
                </c:pt>
                <c:pt idx="37">
                  <c:v>199.7</c:v>
                </c:pt>
                <c:pt idx="38">
                  <c:v>199.8</c:v>
                </c:pt>
                <c:pt idx="39">
                  <c:v>227.7</c:v>
                </c:pt>
                <c:pt idx="40">
                  <c:v>233.4</c:v>
                </c:pt>
                <c:pt idx="41">
                  <c:v>244.3</c:v>
                </c:pt>
                <c:pt idx="42">
                  <c:v>245.3</c:v>
                </c:pt>
                <c:pt idx="43">
                  <c:v>245.7</c:v>
                </c:pt>
                <c:pt idx="44">
                  <c:v>253.2</c:v>
                </c:pt>
                <c:pt idx="45">
                  <c:v>259.60000000000002</c:v>
                </c:pt>
                <c:pt idx="46">
                  <c:v>265.39999999999998</c:v>
                </c:pt>
                <c:pt idx="47">
                  <c:v>291.89999999999998</c:v>
                </c:pt>
                <c:pt idx="48">
                  <c:v>286.60000000000002</c:v>
                </c:pt>
                <c:pt idx="49">
                  <c:v>291</c:v>
                </c:pt>
                <c:pt idx="50">
                  <c:v>291.5</c:v>
                </c:pt>
                <c:pt idx="51">
                  <c:v>305.7</c:v>
                </c:pt>
                <c:pt idx="52">
                  <c:v>303</c:v>
                </c:pt>
                <c:pt idx="53">
                  <c:v>321.10000000000002</c:v>
                </c:pt>
              </c:numCache>
            </c:numRef>
          </c:val>
          <c:smooth val="0"/>
          <c:extLst>
            <c:ext xmlns:c16="http://schemas.microsoft.com/office/drawing/2014/chart" uri="{C3380CC4-5D6E-409C-BE32-E72D297353CC}">
              <c16:uniqueId val="{00000002-86F7-9B49-9B81-696E8E4E1675}"/>
            </c:ext>
          </c:extLst>
        </c:ser>
        <c:ser>
          <c:idx val="3"/>
          <c:order val="3"/>
          <c:tx>
            <c:strRef>
              <c:f>'2.6.8'!$E$1</c:f>
              <c:strCache>
                <c:ptCount val="1"/>
                <c:pt idx="0">
                  <c:v>ДГ строкові</c:v>
                </c:pt>
              </c:strCache>
            </c:strRef>
          </c:tx>
          <c:spPr>
            <a:ln w="25400" cap="rnd" cmpd="sng">
              <a:solidFill>
                <a:srgbClr val="DC4B64"/>
              </a:solidFill>
              <a:prstDash val="solid"/>
              <a:round/>
            </a:ln>
            <a:effectLst/>
          </c:spPr>
          <c:marker>
            <c:symbol val="none"/>
          </c:marker>
          <c:cat>
            <c:strRef>
              <c:f>'2.6.8'!$F$4:$F$57</c:f>
              <c:strCache>
                <c:ptCount val="54"/>
                <c:pt idx="0">
                  <c:v>01.17</c:v>
                </c:pt>
                <c:pt idx="12">
                  <c:v>01.18</c:v>
                </c:pt>
                <c:pt idx="24">
                  <c:v>01.19</c:v>
                </c:pt>
                <c:pt idx="36">
                  <c:v>01.20</c:v>
                </c:pt>
                <c:pt idx="47">
                  <c:v>12.20</c:v>
                </c:pt>
                <c:pt idx="53">
                  <c:v>06.21</c:v>
                </c:pt>
              </c:strCache>
            </c:strRef>
          </c:cat>
          <c:val>
            <c:numRef>
              <c:f>'2.6.8'!$E$4:$E$57</c:f>
              <c:numCache>
                <c:formatCode>0.0</c:formatCode>
                <c:ptCount val="54"/>
                <c:pt idx="0">
                  <c:v>101.6</c:v>
                </c:pt>
                <c:pt idx="1">
                  <c:v>99.9</c:v>
                </c:pt>
                <c:pt idx="2">
                  <c:v>104.3</c:v>
                </c:pt>
                <c:pt idx="3">
                  <c:v>105.5</c:v>
                </c:pt>
                <c:pt idx="4">
                  <c:v>106.1</c:v>
                </c:pt>
                <c:pt idx="5">
                  <c:v>106</c:v>
                </c:pt>
                <c:pt idx="6">
                  <c:v>106</c:v>
                </c:pt>
                <c:pt idx="7">
                  <c:v>106.2</c:v>
                </c:pt>
                <c:pt idx="8">
                  <c:v>106.4</c:v>
                </c:pt>
                <c:pt idx="9">
                  <c:v>106.6</c:v>
                </c:pt>
                <c:pt idx="10">
                  <c:v>107.4</c:v>
                </c:pt>
                <c:pt idx="11">
                  <c:v>112.3</c:v>
                </c:pt>
                <c:pt idx="12">
                  <c:v>112.6</c:v>
                </c:pt>
                <c:pt idx="13">
                  <c:v>114</c:v>
                </c:pt>
                <c:pt idx="14">
                  <c:v>114.7</c:v>
                </c:pt>
                <c:pt idx="15">
                  <c:v>115.8</c:v>
                </c:pt>
                <c:pt idx="16">
                  <c:v>116.2</c:v>
                </c:pt>
                <c:pt idx="17">
                  <c:v>116.4</c:v>
                </c:pt>
                <c:pt idx="18">
                  <c:v>115.2</c:v>
                </c:pt>
                <c:pt idx="19">
                  <c:v>114.1</c:v>
                </c:pt>
                <c:pt idx="20">
                  <c:v>115.3</c:v>
                </c:pt>
                <c:pt idx="21">
                  <c:v>116.5</c:v>
                </c:pt>
                <c:pt idx="22">
                  <c:v>117.8</c:v>
                </c:pt>
                <c:pt idx="23">
                  <c:v>119.4</c:v>
                </c:pt>
                <c:pt idx="24">
                  <c:v>122.2</c:v>
                </c:pt>
                <c:pt idx="25">
                  <c:v>124.1</c:v>
                </c:pt>
                <c:pt idx="26">
                  <c:v>124.4</c:v>
                </c:pt>
                <c:pt idx="27">
                  <c:v>125.1</c:v>
                </c:pt>
                <c:pt idx="28">
                  <c:v>125.1</c:v>
                </c:pt>
                <c:pt idx="29">
                  <c:v>125.5</c:v>
                </c:pt>
                <c:pt idx="30">
                  <c:v>126.1</c:v>
                </c:pt>
                <c:pt idx="31">
                  <c:v>127.1</c:v>
                </c:pt>
                <c:pt idx="32">
                  <c:v>129.19999999999999</c:v>
                </c:pt>
                <c:pt idx="33">
                  <c:v>131.19999999999999</c:v>
                </c:pt>
                <c:pt idx="34">
                  <c:v>134.30000000000001</c:v>
                </c:pt>
                <c:pt idx="35">
                  <c:v>137.9</c:v>
                </c:pt>
                <c:pt idx="36">
                  <c:v>141.9</c:v>
                </c:pt>
                <c:pt idx="37">
                  <c:v>145.9</c:v>
                </c:pt>
                <c:pt idx="38">
                  <c:v>143.4</c:v>
                </c:pt>
                <c:pt idx="39">
                  <c:v>142.69999999999999</c:v>
                </c:pt>
                <c:pt idx="40">
                  <c:v>143.6</c:v>
                </c:pt>
                <c:pt idx="41">
                  <c:v>145.5</c:v>
                </c:pt>
                <c:pt idx="42">
                  <c:v>145</c:v>
                </c:pt>
                <c:pt idx="43">
                  <c:v>144.6</c:v>
                </c:pt>
                <c:pt idx="44">
                  <c:v>145.5</c:v>
                </c:pt>
                <c:pt idx="45">
                  <c:v>146.5</c:v>
                </c:pt>
                <c:pt idx="46">
                  <c:v>146.69999999999999</c:v>
                </c:pt>
                <c:pt idx="47">
                  <c:v>147.80000000000001</c:v>
                </c:pt>
                <c:pt idx="48">
                  <c:v>149.4</c:v>
                </c:pt>
                <c:pt idx="49">
                  <c:v>151.80000000000001</c:v>
                </c:pt>
                <c:pt idx="50">
                  <c:v>153</c:v>
                </c:pt>
                <c:pt idx="51">
                  <c:v>153.80000000000001</c:v>
                </c:pt>
                <c:pt idx="52">
                  <c:v>153.5</c:v>
                </c:pt>
                <c:pt idx="53">
                  <c:v>153.69999999999999</c:v>
                </c:pt>
              </c:numCache>
            </c:numRef>
          </c:val>
          <c:smooth val="0"/>
          <c:extLst>
            <c:ext xmlns:c16="http://schemas.microsoft.com/office/drawing/2014/chart" uri="{C3380CC4-5D6E-409C-BE32-E72D297353CC}">
              <c16:uniqueId val="{00000003-86F7-9B49-9B81-696E8E4E1675}"/>
            </c:ext>
          </c:extLst>
        </c:ser>
        <c:dLbls>
          <c:showLegendKey val="0"/>
          <c:showVal val="0"/>
          <c:showCatName val="0"/>
          <c:showSerName val="0"/>
          <c:showPercent val="0"/>
          <c:showBubbleSize val="0"/>
        </c:dLbls>
        <c:smooth val="0"/>
        <c:axId val="793405168"/>
        <c:axId val="793399592"/>
      </c:lineChart>
      <c:catAx>
        <c:axId val="7934051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3399592"/>
        <c:crosses val="autoZero"/>
        <c:auto val="0"/>
        <c:lblAlgn val="ctr"/>
        <c:lblOffset val="100"/>
        <c:tickMarkSkip val="12"/>
        <c:noMultiLvlLbl val="1"/>
      </c:catAx>
      <c:valAx>
        <c:axId val="79339959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93405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0451753537123244E-2"/>
          <c:w val="0.87380076453098965"/>
          <c:h val="0.69858359853572383"/>
        </c:manualLayout>
      </c:layout>
      <c:lineChart>
        <c:grouping val="standard"/>
        <c:varyColors val="0"/>
        <c:ser>
          <c:idx val="0"/>
          <c:order val="0"/>
          <c:tx>
            <c:strRef>
              <c:f>'2.6.9'!$B$1</c:f>
              <c:strCache>
                <c:ptCount val="1"/>
                <c:pt idx="0">
                  <c:v>НФК </c:v>
                </c:pt>
              </c:strCache>
            </c:strRef>
          </c:tx>
          <c:spPr>
            <a:ln w="25400" cap="rnd" cmpd="sng">
              <a:solidFill>
                <a:srgbClr val="057D46"/>
              </a:solidFill>
              <a:prstDash val="solid"/>
              <a:round/>
            </a:ln>
            <a:effectLst/>
          </c:spPr>
          <c:marker>
            <c:symbol val="none"/>
          </c:marker>
          <c:cat>
            <c:strRef>
              <c:f>'2.6.9'!$D$4:$D$57</c:f>
              <c:strCache>
                <c:ptCount val="54"/>
                <c:pt idx="0">
                  <c:v>01.17</c:v>
                </c:pt>
                <c:pt idx="12">
                  <c:v>01.18</c:v>
                </c:pt>
                <c:pt idx="24">
                  <c:v>01.19</c:v>
                </c:pt>
                <c:pt idx="36">
                  <c:v>01.20</c:v>
                </c:pt>
                <c:pt idx="47">
                  <c:v>12.20</c:v>
                </c:pt>
                <c:pt idx="53">
                  <c:v>06.21</c:v>
                </c:pt>
              </c:strCache>
            </c:strRef>
          </c:cat>
          <c:val>
            <c:numRef>
              <c:f>'2.6.9'!$B$4:$B$57</c:f>
              <c:numCache>
                <c:formatCode>0.0</c:formatCode>
                <c:ptCount val="54"/>
                <c:pt idx="0">
                  <c:v>99.3</c:v>
                </c:pt>
                <c:pt idx="1">
                  <c:v>99.4</c:v>
                </c:pt>
                <c:pt idx="2">
                  <c:v>100</c:v>
                </c:pt>
                <c:pt idx="3">
                  <c:v>100.3</c:v>
                </c:pt>
                <c:pt idx="4">
                  <c:v>99.8</c:v>
                </c:pt>
                <c:pt idx="5">
                  <c:v>101.7</c:v>
                </c:pt>
                <c:pt idx="6">
                  <c:v>103.5</c:v>
                </c:pt>
                <c:pt idx="7">
                  <c:v>104.8</c:v>
                </c:pt>
                <c:pt idx="8">
                  <c:v>106.1</c:v>
                </c:pt>
                <c:pt idx="9">
                  <c:v>106.7</c:v>
                </c:pt>
                <c:pt idx="10">
                  <c:v>107</c:v>
                </c:pt>
                <c:pt idx="11">
                  <c:v>109</c:v>
                </c:pt>
                <c:pt idx="12">
                  <c:v>109.8</c:v>
                </c:pt>
                <c:pt idx="13">
                  <c:v>110.6</c:v>
                </c:pt>
                <c:pt idx="14">
                  <c:v>110.3</c:v>
                </c:pt>
                <c:pt idx="15">
                  <c:v>111</c:v>
                </c:pt>
                <c:pt idx="16">
                  <c:v>111.4</c:v>
                </c:pt>
                <c:pt idx="17">
                  <c:v>109</c:v>
                </c:pt>
                <c:pt idx="18">
                  <c:v>110.3</c:v>
                </c:pt>
                <c:pt idx="19">
                  <c:v>112.2</c:v>
                </c:pt>
                <c:pt idx="20">
                  <c:v>113.4</c:v>
                </c:pt>
                <c:pt idx="21">
                  <c:v>113.6</c:v>
                </c:pt>
                <c:pt idx="22">
                  <c:v>113.7</c:v>
                </c:pt>
                <c:pt idx="23">
                  <c:v>111.2</c:v>
                </c:pt>
                <c:pt idx="24">
                  <c:v>107.9</c:v>
                </c:pt>
                <c:pt idx="25">
                  <c:v>107.9</c:v>
                </c:pt>
                <c:pt idx="26">
                  <c:v>108.6</c:v>
                </c:pt>
                <c:pt idx="27">
                  <c:v>109.4</c:v>
                </c:pt>
                <c:pt idx="28">
                  <c:v>104.8</c:v>
                </c:pt>
                <c:pt idx="29">
                  <c:v>106.4</c:v>
                </c:pt>
                <c:pt idx="30">
                  <c:v>106.7</c:v>
                </c:pt>
                <c:pt idx="31">
                  <c:v>106.5</c:v>
                </c:pt>
                <c:pt idx="32">
                  <c:v>105.8</c:v>
                </c:pt>
                <c:pt idx="33">
                  <c:v>105.9</c:v>
                </c:pt>
                <c:pt idx="34">
                  <c:v>105.8</c:v>
                </c:pt>
                <c:pt idx="35">
                  <c:v>102.2</c:v>
                </c:pt>
                <c:pt idx="36">
                  <c:v>99.1</c:v>
                </c:pt>
                <c:pt idx="37">
                  <c:v>99.9</c:v>
                </c:pt>
                <c:pt idx="38">
                  <c:v>103.9</c:v>
                </c:pt>
                <c:pt idx="39">
                  <c:v>102.1</c:v>
                </c:pt>
                <c:pt idx="40">
                  <c:v>100.7</c:v>
                </c:pt>
                <c:pt idx="41">
                  <c:v>100.6</c:v>
                </c:pt>
                <c:pt idx="42">
                  <c:v>101.2</c:v>
                </c:pt>
                <c:pt idx="43">
                  <c:v>100.8</c:v>
                </c:pt>
                <c:pt idx="44">
                  <c:v>99.5</c:v>
                </c:pt>
                <c:pt idx="45">
                  <c:v>99.2</c:v>
                </c:pt>
                <c:pt idx="46">
                  <c:v>100.1</c:v>
                </c:pt>
                <c:pt idx="47">
                  <c:v>98.1</c:v>
                </c:pt>
                <c:pt idx="48">
                  <c:v>99.2</c:v>
                </c:pt>
                <c:pt idx="49">
                  <c:v>99.9</c:v>
                </c:pt>
                <c:pt idx="50">
                  <c:v>100</c:v>
                </c:pt>
                <c:pt idx="51">
                  <c:v>102.5</c:v>
                </c:pt>
                <c:pt idx="52">
                  <c:v>105.2</c:v>
                </c:pt>
                <c:pt idx="53">
                  <c:v>108.3</c:v>
                </c:pt>
              </c:numCache>
            </c:numRef>
          </c:val>
          <c:smooth val="0"/>
          <c:extLst>
            <c:ext xmlns:c16="http://schemas.microsoft.com/office/drawing/2014/chart" uri="{C3380CC4-5D6E-409C-BE32-E72D297353CC}">
              <c16:uniqueId val="{00000000-FDCE-5D41-8024-EBA8B12926E7}"/>
            </c:ext>
          </c:extLst>
        </c:ser>
        <c:ser>
          <c:idx val="1"/>
          <c:order val="1"/>
          <c:tx>
            <c:strRef>
              <c:f>'2.6.9'!$C$1</c:f>
              <c:strCache>
                <c:ptCount val="1"/>
                <c:pt idx="0">
                  <c:v>ДГ </c:v>
                </c:pt>
              </c:strCache>
            </c:strRef>
          </c:tx>
          <c:spPr>
            <a:ln w="25400" cap="rnd" cmpd="sng">
              <a:solidFill>
                <a:srgbClr val="91C864"/>
              </a:solidFill>
              <a:prstDash val="solid"/>
              <a:round/>
            </a:ln>
            <a:effectLst/>
          </c:spPr>
          <c:marker>
            <c:symbol val="none"/>
          </c:marker>
          <c:cat>
            <c:strRef>
              <c:f>'2.6.9'!$D$4:$D$57</c:f>
              <c:strCache>
                <c:ptCount val="54"/>
                <c:pt idx="0">
                  <c:v>01.17</c:v>
                </c:pt>
                <c:pt idx="12">
                  <c:v>01.18</c:v>
                </c:pt>
                <c:pt idx="24">
                  <c:v>01.19</c:v>
                </c:pt>
                <c:pt idx="36">
                  <c:v>01.20</c:v>
                </c:pt>
                <c:pt idx="47">
                  <c:v>12.20</c:v>
                </c:pt>
                <c:pt idx="53">
                  <c:v>06.21</c:v>
                </c:pt>
              </c:strCache>
            </c:strRef>
          </c:cat>
          <c:val>
            <c:numRef>
              <c:f>'2.6.9'!$C$4:$C$57</c:f>
              <c:numCache>
                <c:formatCode>0.0</c:formatCode>
                <c:ptCount val="54"/>
                <c:pt idx="0">
                  <c:v>101.5</c:v>
                </c:pt>
                <c:pt idx="1">
                  <c:v>102.4</c:v>
                </c:pt>
                <c:pt idx="2">
                  <c:v>104.6</c:v>
                </c:pt>
                <c:pt idx="3">
                  <c:v>105.5</c:v>
                </c:pt>
                <c:pt idx="4">
                  <c:v>108.3</c:v>
                </c:pt>
                <c:pt idx="5">
                  <c:v>109.8</c:v>
                </c:pt>
                <c:pt idx="6">
                  <c:v>112.7</c:v>
                </c:pt>
                <c:pt idx="7">
                  <c:v>117.5</c:v>
                </c:pt>
                <c:pt idx="8">
                  <c:v>120.5</c:v>
                </c:pt>
                <c:pt idx="9">
                  <c:v>123.8</c:v>
                </c:pt>
                <c:pt idx="10">
                  <c:v>127.2</c:v>
                </c:pt>
                <c:pt idx="11">
                  <c:v>138.6</c:v>
                </c:pt>
                <c:pt idx="12">
                  <c:v>144</c:v>
                </c:pt>
                <c:pt idx="13">
                  <c:v>145.69999999999999</c:v>
                </c:pt>
                <c:pt idx="14">
                  <c:v>149.5</c:v>
                </c:pt>
                <c:pt idx="15">
                  <c:v>152</c:v>
                </c:pt>
                <c:pt idx="16">
                  <c:v>157.19999999999999</c:v>
                </c:pt>
                <c:pt idx="17">
                  <c:v>158.6</c:v>
                </c:pt>
                <c:pt idx="18">
                  <c:v>163.5</c:v>
                </c:pt>
                <c:pt idx="19">
                  <c:v>170</c:v>
                </c:pt>
                <c:pt idx="20">
                  <c:v>173.4</c:v>
                </c:pt>
                <c:pt idx="21">
                  <c:v>177.1</c:v>
                </c:pt>
                <c:pt idx="22">
                  <c:v>181.4</c:v>
                </c:pt>
                <c:pt idx="23">
                  <c:v>182.5</c:v>
                </c:pt>
                <c:pt idx="24">
                  <c:v>184.9</c:v>
                </c:pt>
                <c:pt idx="25">
                  <c:v>187.3</c:v>
                </c:pt>
                <c:pt idx="26">
                  <c:v>192.3</c:v>
                </c:pt>
                <c:pt idx="27">
                  <c:v>195.3</c:v>
                </c:pt>
                <c:pt idx="28">
                  <c:v>200.4</c:v>
                </c:pt>
                <c:pt idx="29">
                  <c:v>203.2</c:v>
                </c:pt>
                <c:pt idx="30">
                  <c:v>207.9</c:v>
                </c:pt>
                <c:pt idx="31">
                  <c:v>213.3</c:v>
                </c:pt>
                <c:pt idx="32">
                  <c:v>217.7</c:v>
                </c:pt>
                <c:pt idx="33">
                  <c:v>222.2</c:v>
                </c:pt>
                <c:pt idx="34">
                  <c:v>226</c:v>
                </c:pt>
                <c:pt idx="35">
                  <c:v>227.9</c:v>
                </c:pt>
                <c:pt idx="36">
                  <c:v>231.4</c:v>
                </c:pt>
                <c:pt idx="37">
                  <c:v>233.1</c:v>
                </c:pt>
                <c:pt idx="38">
                  <c:v>235</c:v>
                </c:pt>
                <c:pt idx="39">
                  <c:v>227.9</c:v>
                </c:pt>
                <c:pt idx="40">
                  <c:v>227.8</c:v>
                </c:pt>
                <c:pt idx="41">
                  <c:v>230.1</c:v>
                </c:pt>
                <c:pt idx="42">
                  <c:v>232.5</c:v>
                </c:pt>
                <c:pt idx="43">
                  <c:v>236.5</c:v>
                </c:pt>
                <c:pt idx="44">
                  <c:v>234.2</c:v>
                </c:pt>
                <c:pt idx="45">
                  <c:v>224.3</c:v>
                </c:pt>
                <c:pt idx="46">
                  <c:v>227.6</c:v>
                </c:pt>
                <c:pt idx="47">
                  <c:v>227.4</c:v>
                </c:pt>
                <c:pt idx="48">
                  <c:v>229.4</c:v>
                </c:pt>
                <c:pt idx="49">
                  <c:v>233.2</c:v>
                </c:pt>
                <c:pt idx="50">
                  <c:v>240</c:v>
                </c:pt>
                <c:pt idx="51">
                  <c:v>244.6</c:v>
                </c:pt>
                <c:pt idx="52">
                  <c:v>253.1</c:v>
                </c:pt>
                <c:pt idx="53">
                  <c:v>260.5</c:v>
                </c:pt>
              </c:numCache>
            </c:numRef>
          </c:val>
          <c:smooth val="0"/>
          <c:extLst>
            <c:ext xmlns:c16="http://schemas.microsoft.com/office/drawing/2014/chart" uri="{C3380CC4-5D6E-409C-BE32-E72D297353CC}">
              <c16:uniqueId val="{00000001-FDCE-5D41-8024-EBA8B12926E7}"/>
            </c:ext>
          </c:extLst>
        </c:ser>
        <c:dLbls>
          <c:showLegendKey val="0"/>
          <c:showVal val="0"/>
          <c:showCatName val="0"/>
          <c:showSerName val="0"/>
          <c:showPercent val="0"/>
          <c:showBubbleSize val="0"/>
        </c:dLbls>
        <c:smooth val="0"/>
        <c:axId val="837111040"/>
        <c:axId val="837109072"/>
      </c:lineChart>
      <c:catAx>
        <c:axId val="83711104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37109072"/>
        <c:crosses val="autoZero"/>
        <c:auto val="0"/>
        <c:lblAlgn val="ctr"/>
        <c:lblOffset val="100"/>
        <c:tickMarkSkip val="12"/>
        <c:noMultiLvlLbl val="1"/>
      </c:catAx>
      <c:valAx>
        <c:axId val="83710907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37111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37995008"/>
        <c:axId val="137996544"/>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4.0625927000000246</c:v>
                </c:pt>
                <c:pt idx="9">
                  <c:v>2.2000000000000002</c:v>
                </c:pt>
                <c:pt idx="10">
                  <c:v>1.3</c:v>
                </c:pt>
                <c:pt idx="11">
                  <c:v>1.7</c:v>
                </c:pt>
                <c:pt idx="12">
                  <c:v>2.5</c:v>
                </c:pt>
                <c:pt idx="13">
                  <c:v>1.2</c:v>
                </c:pt>
                <c:pt idx="14">
                  <c:v>-0.2</c:v>
                </c:pt>
                <c:pt idx="15">
                  <c:v>1.5</c:v>
                </c:pt>
                <c:pt idx="16">
                  <c:v>2.5</c:v>
                </c:pt>
                <c:pt idx="17">
                  <c:v>1</c:v>
                </c:pt>
                <c:pt idx="18">
                  <c:v>-0.3</c:v>
                </c:pt>
                <c:pt idx="19">
                  <c:v>1.7</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37995008"/>
        <c:axId val="137996544"/>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37995008"/>
        <c:axId val="137996544"/>
      </c:lineChart>
      <c:catAx>
        <c:axId val="137995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7996544"/>
        <c:crosses val="autoZero"/>
        <c:auto val="1"/>
        <c:lblAlgn val="ctr"/>
        <c:lblOffset val="100"/>
        <c:tickLblSkip val="1"/>
        <c:tickMarkSkip val="4"/>
        <c:noMultiLvlLbl val="0"/>
      </c:catAx>
      <c:valAx>
        <c:axId val="137996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7995008"/>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4.0999999999999996</c:v>
                </c:pt>
                <c:pt idx="1">
                  <c:v>3.9</c:v>
                </c:pt>
                <c:pt idx="2">
                  <c:v>3.58</c:v>
                </c:pt>
                <c:pt idx="3">
                  <c:v>2.16</c:v>
                </c:pt>
                <c:pt idx="4">
                  <c:v>1.54</c:v>
                </c:pt>
                <c:pt idx="5">
                  <c:v>1.36</c:v>
                </c:pt>
                <c:pt idx="6">
                  <c:v>1.68</c:v>
                </c:pt>
                <c:pt idx="7">
                  <c:v>2.59</c:v>
                </c:pt>
                <c:pt idx="8">
                  <c:v>3.36</c:v>
                </c:pt>
                <c:pt idx="9">
                  <c:v>3.82</c:v>
                </c:pt>
                <c:pt idx="10">
                  <c:v>4.38</c:v>
                </c:pt>
                <c:pt idx="11">
                  <c:v>4.3099999999999996</c:v>
                </c:pt>
                <c:pt idx="12">
                  <c:v>3.48</c:v>
                </c:pt>
                <c:pt idx="13">
                  <c:v>2.73</c:v>
                </c:pt>
                <c:pt idx="14">
                  <c:v>2.36</c:v>
                </c:pt>
                <c:pt idx="15">
                  <c:v>2.2200000000000002</c:v>
                </c:pt>
                <c:pt idx="16">
                  <c:v>2.37</c:v>
                </c:pt>
                <c:pt idx="17">
                  <c:v>2.35</c:v>
                </c:pt>
                <c:pt idx="18">
                  <c:v>2.34</c:v>
                </c:pt>
                <c:pt idx="19">
                  <c:v>2.39</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0.99</c:v>
                </c:pt>
                <c:pt idx="1">
                  <c:v>1.85</c:v>
                </c:pt>
                <c:pt idx="2">
                  <c:v>1.69</c:v>
                </c:pt>
                <c:pt idx="3">
                  <c:v>0.74</c:v>
                </c:pt>
                <c:pt idx="4">
                  <c:v>0.02</c:v>
                </c:pt>
                <c:pt idx="5">
                  <c:v>1.1299999999999999</c:v>
                </c:pt>
                <c:pt idx="6">
                  <c:v>0.02</c:v>
                </c:pt>
                <c:pt idx="7">
                  <c:v>0.77</c:v>
                </c:pt>
                <c:pt idx="8">
                  <c:v>2.31</c:v>
                </c:pt>
                <c:pt idx="9">
                  <c:v>1.1499999999999999</c:v>
                </c:pt>
                <c:pt idx="10">
                  <c:v>2.58</c:v>
                </c:pt>
                <c:pt idx="11">
                  <c:v>1.95</c:v>
                </c:pt>
                <c:pt idx="12">
                  <c:v>1.56</c:v>
                </c:pt>
                <c:pt idx="13">
                  <c:v>1.64</c:v>
                </c:pt>
                <c:pt idx="14">
                  <c:v>0.72</c:v>
                </c:pt>
                <c:pt idx="15">
                  <c:v>0.64</c:v>
                </c:pt>
                <c:pt idx="16">
                  <c:v>0.72</c:v>
                </c:pt>
                <c:pt idx="17">
                  <c:v>0.72</c:v>
                </c:pt>
                <c:pt idx="18">
                  <c:v>0.64</c:v>
                </c:pt>
                <c:pt idx="19">
                  <c:v>0.69</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3.64</c:v>
                </c:pt>
                <c:pt idx="1">
                  <c:v>3.14</c:v>
                </c:pt>
                <c:pt idx="2">
                  <c:v>2.5499999999999998</c:v>
                </c:pt>
                <c:pt idx="3">
                  <c:v>1.51</c:v>
                </c:pt>
                <c:pt idx="4">
                  <c:v>0.96</c:v>
                </c:pt>
                <c:pt idx="5">
                  <c:v>0.56999999999999995</c:v>
                </c:pt>
                <c:pt idx="6">
                  <c:v>1.05</c:v>
                </c:pt>
                <c:pt idx="7">
                  <c:v>1.92</c:v>
                </c:pt>
                <c:pt idx="8">
                  <c:v>2.5499999999999998</c:v>
                </c:pt>
                <c:pt idx="9">
                  <c:v>3.87</c:v>
                </c:pt>
                <c:pt idx="10">
                  <c:v>3.63</c:v>
                </c:pt>
                <c:pt idx="11">
                  <c:v>2.88</c:v>
                </c:pt>
                <c:pt idx="12">
                  <c:v>2.76</c:v>
                </c:pt>
                <c:pt idx="13">
                  <c:v>2.44</c:v>
                </c:pt>
                <c:pt idx="14">
                  <c:v>2.16</c:v>
                </c:pt>
                <c:pt idx="15">
                  <c:v>2.0499999999999998</c:v>
                </c:pt>
                <c:pt idx="16">
                  <c:v>1.83</c:v>
                </c:pt>
                <c:pt idx="17">
                  <c:v>1.66</c:v>
                </c:pt>
                <c:pt idx="18">
                  <c:v>1.63</c:v>
                </c:pt>
                <c:pt idx="19">
                  <c:v>1.75</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-0.13</c:v>
                </c:pt>
                <c:pt idx="1">
                  <c:v>0.1</c:v>
                </c:pt>
                <c:pt idx="2">
                  <c:v>-0.32</c:v>
                </c:pt>
                <c:pt idx="3">
                  <c:v>-0.32</c:v>
                </c:pt>
                <c:pt idx="4">
                  <c:v>-0.22</c:v>
                </c:pt>
                <c:pt idx="5">
                  <c:v>-0.65</c:v>
                </c:pt>
                <c:pt idx="6">
                  <c:v>-0.45</c:v>
                </c:pt>
                <c:pt idx="7">
                  <c:v>-0.28000000000000003</c:v>
                </c:pt>
                <c:pt idx="8">
                  <c:v>0.28999999999999998</c:v>
                </c:pt>
                <c:pt idx="9">
                  <c:v>0.65</c:v>
                </c:pt>
                <c:pt idx="10">
                  <c:v>0.61</c:v>
                </c:pt>
                <c:pt idx="11">
                  <c:v>0.45</c:v>
                </c:pt>
                <c:pt idx="12">
                  <c:v>0.1</c:v>
                </c:pt>
                <c:pt idx="13">
                  <c:v>0.09</c:v>
                </c:pt>
                <c:pt idx="14">
                  <c:v>0.06</c:v>
                </c:pt>
                <c:pt idx="15">
                  <c:v>0.08</c:v>
                </c:pt>
                <c:pt idx="16">
                  <c:v>0.13</c:v>
                </c:pt>
                <c:pt idx="17">
                  <c:v>0.12</c:v>
                </c:pt>
                <c:pt idx="18">
                  <c:v>0.13</c:v>
                </c:pt>
                <c:pt idx="19">
                  <c:v>0.15</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38248576"/>
        <c:axId val="138250112"/>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9.5</c:v>
                </c:pt>
                <c:pt idx="10">
                  <c:v>11.2</c:v>
                </c:pt>
                <c:pt idx="11">
                  <c:v>9.6</c:v>
                </c:pt>
                <c:pt idx="12">
                  <c:v>7.9</c:v>
                </c:pt>
                <c:pt idx="13">
                  <c:v>6.9</c:v>
                </c:pt>
                <c:pt idx="14">
                  <c:v>5.3</c:v>
                </c:pt>
                <c:pt idx="15">
                  <c:v>5</c:v>
                </c:pt>
                <c:pt idx="16">
                  <c:v>5.0999999999999996</c:v>
                </c:pt>
                <c:pt idx="17">
                  <c:v>4.9000000000000004</c:v>
                </c:pt>
                <c:pt idx="18">
                  <c:v>4.7</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38248576"/>
        <c:axId val="138250112"/>
      </c:lineChart>
      <c:catAx>
        <c:axId val="138248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250112"/>
        <c:crosses val="autoZero"/>
        <c:auto val="1"/>
        <c:lblAlgn val="ctr"/>
        <c:lblOffset val="100"/>
        <c:tickLblSkip val="1"/>
        <c:tickMarkSkip val="4"/>
        <c:noMultiLvlLbl val="0"/>
      </c:catAx>
      <c:valAx>
        <c:axId val="13825011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24857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2.4</c:v>
                </c:pt>
                <c:pt idx="9">
                  <c:v>1.8</c:v>
                </c:pt>
                <c:pt idx="10">
                  <c:v>1.6</c:v>
                </c:pt>
                <c:pt idx="11">
                  <c:v>1.3</c:v>
                </c:pt>
                <c:pt idx="12">
                  <c:v>1.4</c:v>
                </c:pt>
                <c:pt idx="13">
                  <c:v>0.5</c:v>
                </c:pt>
                <c:pt idx="14">
                  <c:v>0.9</c:v>
                </c:pt>
                <c:pt idx="15">
                  <c:v>1.1000000000000001</c:v>
                </c:pt>
                <c:pt idx="16">
                  <c:v>1.4</c:v>
                </c:pt>
                <c:pt idx="17">
                  <c:v>0.4</c:v>
                </c:pt>
                <c:pt idx="18">
                  <c:v>0.9</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38330880"/>
        <c:axId val="138332416"/>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5.9</c:v>
                </c:pt>
                <c:pt idx="9">
                  <c:v>7.3</c:v>
                </c:pt>
                <c:pt idx="10">
                  <c:v>7.8</c:v>
                </c:pt>
                <c:pt idx="11">
                  <c:v>7.3</c:v>
                </c:pt>
                <c:pt idx="12">
                  <c:v>6.2</c:v>
                </c:pt>
                <c:pt idx="13">
                  <c:v>4.8</c:v>
                </c:pt>
                <c:pt idx="14">
                  <c:v>4.0999999999999996</c:v>
                </c:pt>
                <c:pt idx="15">
                  <c:v>4</c:v>
                </c:pt>
                <c:pt idx="16">
                  <c:v>4</c:v>
                </c:pt>
                <c:pt idx="17">
                  <c:v>4</c:v>
                </c:pt>
                <c:pt idx="18">
                  <c:v>3.9</c:v>
                </c:pt>
                <c:pt idx="19">
                  <c:v>4</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8">
                  <c:v>5.9</c:v>
                </c:pt>
                <c:pt idx="9">
                  <c:v>6.7</c:v>
                </c:pt>
                <c:pt idx="10">
                  <c:v>7</c:v>
                </c:pt>
                <c:pt idx="11">
                  <c:v>6.5</c:v>
                </c:pt>
                <c:pt idx="12">
                  <c:v>5.4</c:v>
                </c:pt>
                <c:pt idx="13">
                  <c:v>4.5</c:v>
                </c:pt>
                <c:pt idx="14">
                  <c:v>4.0999999999999996</c:v>
                </c:pt>
                <c:pt idx="15">
                  <c:v>3.9</c:v>
                </c:pt>
                <c:pt idx="16">
                  <c:v>3.9</c:v>
                </c:pt>
                <c:pt idx="17">
                  <c:v>3.8</c:v>
                </c:pt>
                <c:pt idx="18">
                  <c:v>3.8</c:v>
                </c:pt>
                <c:pt idx="19">
                  <c:v>3.9</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38330880"/>
        <c:axId val="138332416"/>
      </c:lineChart>
      <c:catAx>
        <c:axId val="13833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32416"/>
        <c:crosses val="autoZero"/>
        <c:auto val="1"/>
        <c:lblAlgn val="ctr"/>
        <c:lblOffset val="100"/>
        <c:tickLblSkip val="1"/>
        <c:tickMarkSkip val="4"/>
        <c:noMultiLvlLbl val="0"/>
      </c:catAx>
      <c:valAx>
        <c:axId val="138332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30880"/>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8</c:v>
                </c:pt>
                <c:pt idx="9">
                  <c:v>1</c:v>
                </c:pt>
                <c:pt idx="10">
                  <c:v>-1.7</c:v>
                </c:pt>
                <c:pt idx="11">
                  <c:v>3</c:v>
                </c:pt>
                <c:pt idx="12">
                  <c:v>4.9000000000000004</c:v>
                </c:pt>
                <c:pt idx="13">
                  <c:v>2.1</c:v>
                </c:pt>
                <c:pt idx="14">
                  <c:v>-5.6</c:v>
                </c:pt>
                <c:pt idx="15">
                  <c:v>2.2999999999999998</c:v>
                </c:pt>
                <c:pt idx="16">
                  <c:v>5.0999999999999996</c:v>
                </c:pt>
                <c:pt idx="17">
                  <c:v>2.1</c:v>
                </c:pt>
                <c:pt idx="18">
                  <c:v>-6</c:v>
                </c:pt>
                <c:pt idx="19">
                  <c:v>2.6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38511872"/>
        <c:axId val="138513408"/>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11.8</c:v>
                </c:pt>
                <c:pt idx="9">
                  <c:v>5.0999999999999996</c:v>
                </c:pt>
                <c:pt idx="10">
                  <c:v>13.5</c:v>
                </c:pt>
                <c:pt idx="11">
                  <c:v>10.6</c:v>
                </c:pt>
                <c:pt idx="12">
                  <c:v>7.3</c:v>
                </c:pt>
                <c:pt idx="13">
                  <c:v>8.5</c:v>
                </c:pt>
                <c:pt idx="14">
                  <c:v>4.2</c:v>
                </c:pt>
                <c:pt idx="15">
                  <c:v>3.5</c:v>
                </c:pt>
                <c:pt idx="16">
                  <c:v>3.7</c:v>
                </c:pt>
                <c:pt idx="17">
                  <c:v>3.7</c:v>
                </c:pt>
                <c:pt idx="18">
                  <c:v>3.3</c:v>
                </c:pt>
                <c:pt idx="19">
                  <c:v>3.6</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8">
                  <c:v>11.8</c:v>
                </c:pt>
                <c:pt idx="9">
                  <c:v>8.5</c:v>
                </c:pt>
                <c:pt idx="10">
                  <c:v>12.9</c:v>
                </c:pt>
                <c:pt idx="11">
                  <c:v>8.8000000000000007</c:v>
                </c:pt>
                <c:pt idx="12">
                  <c:v>4.8</c:v>
                </c:pt>
                <c:pt idx="13">
                  <c:v>4</c:v>
                </c:pt>
                <c:pt idx="14">
                  <c:v>3.4</c:v>
                </c:pt>
                <c:pt idx="15">
                  <c:v>3.5</c:v>
                </c:pt>
                <c:pt idx="16">
                  <c:v>3.5</c:v>
                </c:pt>
                <c:pt idx="17">
                  <c:v>3.4</c:v>
                </c:pt>
                <c:pt idx="18">
                  <c:v>3.6</c:v>
                </c:pt>
                <c:pt idx="19">
                  <c:v>3.5</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38511872"/>
        <c:axId val="138513408"/>
      </c:lineChart>
      <c:catAx>
        <c:axId val="138511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513408"/>
        <c:crosses val="autoZero"/>
        <c:auto val="1"/>
        <c:lblAlgn val="ctr"/>
        <c:lblOffset val="100"/>
        <c:tickLblSkip val="1"/>
        <c:tickMarkSkip val="4"/>
        <c:noMultiLvlLbl val="0"/>
      </c:catAx>
      <c:valAx>
        <c:axId val="138513408"/>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511872"/>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50207468879668"/>
          <c:h val="0.67924537475795499"/>
        </c:manualLayout>
      </c:layout>
      <c:areaChart>
        <c:grouping val="standard"/>
        <c:varyColors val="0"/>
        <c:ser>
          <c:idx val="5"/>
          <c:order val="5"/>
          <c:tx>
            <c:strRef>
              <c:f>'B.1.2'!$M$4</c:f>
              <c:strCache>
                <c:ptCount val="1"/>
                <c:pt idx="0">
                  <c:v>QE</c:v>
                </c:pt>
              </c:strCache>
            </c:strRef>
          </c:tx>
          <c:spPr>
            <a:solidFill>
              <a:srgbClr val="8C919B">
                <a:alpha val="30000"/>
              </a:srgbClr>
            </a:solidFill>
            <a:ln>
              <a:noFill/>
            </a:ln>
            <a:effectLst/>
            <a:extLst>
              <a:ext uri="{91240B29-F687-4F45-9708-019B960494DF}">
                <a14:hiddenLine xmlns:a14="http://schemas.microsoft.com/office/drawing/2010/main">
                  <a:noFill/>
                </a14:hiddenLine>
              </a:ext>
            </a:extLst>
          </c:spP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'B.1.2'!$M$7:$M$96</c:f>
              <c:numCache>
                <c:formatCode>General</c:formatCode>
                <c:ptCount val="90"/>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numCache>
            </c:numRef>
          </c:val>
          <c:extLst>
            <c:ext xmlns:c16="http://schemas.microsoft.com/office/drawing/2014/chart" uri="{C3380CC4-5D6E-409C-BE32-E72D297353CC}">
              <c16:uniqueId val="{00000000-3D11-4029-8DDD-C9B1B44AD7D5}"/>
            </c:ext>
          </c:extLst>
        </c:ser>
        <c:dLbls>
          <c:showLegendKey val="0"/>
          <c:showVal val="0"/>
          <c:showCatName val="0"/>
          <c:showSerName val="0"/>
          <c:showPercent val="0"/>
          <c:showBubbleSize val="0"/>
        </c:dLbls>
        <c:axId val="128629376"/>
        <c:axId val="128627840"/>
      </c:areaChart>
      <c:barChart>
        <c:barDir val="col"/>
        <c:grouping val="stacked"/>
        <c:varyColors val="0"/>
        <c:ser>
          <c:idx val="0"/>
          <c:order val="0"/>
          <c:tx>
            <c:strRef>
              <c:f>'B.1.2'!$H$4</c:f>
              <c:strCache>
                <c:ptCount val="1"/>
                <c:pt idx="0">
                  <c:v>Вимоги** ЦБ до держави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'B.1.2'!$H$7:$H$96</c:f>
              <c:numCache>
                <c:formatCode>0.0</c:formatCode>
                <c:ptCount val="90"/>
                <c:pt idx="0">
                  <c:v>0.17</c:v>
                </c:pt>
                <c:pt idx="1">
                  <c:v>-0.31</c:v>
                </c:pt>
                <c:pt idx="2">
                  <c:v>-0.06</c:v>
                </c:pt>
                <c:pt idx="3">
                  <c:v>-0.64</c:v>
                </c:pt>
                <c:pt idx="4">
                  <c:v>-0.4</c:v>
                </c:pt>
                <c:pt idx="5">
                  <c:v>-0.13</c:v>
                </c:pt>
                <c:pt idx="6">
                  <c:v>-0.06</c:v>
                </c:pt>
                <c:pt idx="7">
                  <c:v>-0.01</c:v>
                </c:pt>
                <c:pt idx="8">
                  <c:v>0.18</c:v>
                </c:pt>
                <c:pt idx="9">
                  <c:v>0.04</c:v>
                </c:pt>
                <c:pt idx="10">
                  <c:v>0.25</c:v>
                </c:pt>
                <c:pt idx="11">
                  <c:v>0.28000000000000003</c:v>
                </c:pt>
                <c:pt idx="12">
                  <c:v>0.14000000000000001</c:v>
                </c:pt>
                <c:pt idx="13">
                  <c:v>0.43</c:v>
                </c:pt>
                <c:pt idx="14">
                  <c:v>0.71</c:v>
                </c:pt>
                <c:pt idx="15">
                  <c:v>1.43</c:v>
                </c:pt>
                <c:pt idx="16">
                  <c:v>1.55</c:v>
                </c:pt>
                <c:pt idx="17">
                  <c:v>1.53</c:v>
                </c:pt>
                <c:pt idx="18">
                  <c:v>2.16</c:v>
                </c:pt>
                <c:pt idx="19">
                  <c:v>2.2599999999999998</c:v>
                </c:pt>
                <c:pt idx="20">
                  <c:v>2.21</c:v>
                </c:pt>
                <c:pt idx="21">
                  <c:v>2.54</c:v>
                </c:pt>
                <c:pt idx="22">
                  <c:v>2.97</c:v>
                </c:pt>
                <c:pt idx="23">
                  <c:v>3.43</c:v>
                </c:pt>
                <c:pt idx="24">
                  <c:v>3.72</c:v>
                </c:pt>
                <c:pt idx="25">
                  <c:v>3.85</c:v>
                </c:pt>
                <c:pt idx="26">
                  <c:v>3.66</c:v>
                </c:pt>
                <c:pt idx="27">
                  <c:v>3.96</c:v>
                </c:pt>
                <c:pt idx="28">
                  <c:v>4.3099999999999996</c:v>
                </c:pt>
                <c:pt idx="29">
                  <c:v>4.46</c:v>
                </c:pt>
                <c:pt idx="30">
                  <c:v>4.37</c:v>
                </c:pt>
                <c:pt idx="31">
                  <c:v>4.75</c:v>
                </c:pt>
                <c:pt idx="32">
                  <c:v>4.9800000000000004</c:v>
                </c:pt>
                <c:pt idx="33">
                  <c:v>5.18</c:v>
                </c:pt>
                <c:pt idx="34">
                  <c:v>5.09</c:v>
                </c:pt>
                <c:pt idx="35">
                  <c:v>5.24</c:v>
                </c:pt>
                <c:pt idx="36">
                  <c:v>4.93</c:v>
                </c:pt>
                <c:pt idx="37">
                  <c:v>5.29</c:v>
                </c:pt>
                <c:pt idx="38">
                  <c:v>5.2</c:v>
                </c:pt>
                <c:pt idx="39">
                  <c:v>4.96</c:v>
                </c:pt>
                <c:pt idx="40">
                  <c:v>4.7300000000000004</c:v>
                </c:pt>
                <c:pt idx="41">
                  <c:v>4.62</c:v>
                </c:pt>
                <c:pt idx="42">
                  <c:v>4.59</c:v>
                </c:pt>
                <c:pt idx="43">
                  <c:v>4.2699999999999996</c:v>
                </c:pt>
                <c:pt idx="44">
                  <c:v>3.8</c:v>
                </c:pt>
                <c:pt idx="45">
                  <c:v>4.26</c:v>
                </c:pt>
                <c:pt idx="46">
                  <c:v>4.17</c:v>
                </c:pt>
                <c:pt idx="47">
                  <c:v>3.75</c:v>
                </c:pt>
                <c:pt idx="48">
                  <c:v>3.93</c:v>
                </c:pt>
                <c:pt idx="49">
                  <c:v>3.07</c:v>
                </c:pt>
                <c:pt idx="50">
                  <c:v>2.84</c:v>
                </c:pt>
                <c:pt idx="51">
                  <c:v>2.7</c:v>
                </c:pt>
                <c:pt idx="52">
                  <c:v>2.44</c:v>
                </c:pt>
                <c:pt idx="53">
                  <c:v>2.2400000000000002</c:v>
                </c:pt>
                <c:pt idx="54">
                  <c:v>1.85</c:v>
                </c:pt>
                <c:pt idx="55">
                  <c:v>1.42</c:v>
                </c:pt>
                <c:pt idx="56">
                  <c:v>1.38</c:v>
                </c:pt>
                <c:pt idx="57">
                  <c:v>0.83</c:v>
                </c:pt>
                <c:pt idx="58">
                  <c:v>0.51</c:v>
                </c:pt>
                <c:pt idx="59">
                  <c:v>0.61</c:v>
                </c:pt>
                <c:pt idx="60">
                  <c:v>0.38</c:v>
                </c:pt>
                <c:pt idx="61">
                  <c:v>0.25</c:v>
                </c:pt>
                <c:pt idx="62">
                  <c:v>0.44</c:v>
                </c:pt>
                <c:pt idx="63">
                  <c:v>0.44</c:v>
                </c:pt>
                <c:pt idx="64">
                  <c:v>0.32</c:v>
                </c:pt>
                <c:pt idx="65">
                  <c:v>0.16</c:v>
                </c:pt>
                <c:pt idx="66">
                  <c:v>0.16</c:v>
                </c:pt>
                <c:pt idx="67">
                  <c:v>0.3</c:v>
                </c:pt>
                <c:pt idx="68">
                  <c:v>0.46</c:v>
                </c:pt>
                <c:pt idx="69">
                  <c:v>0.36</c:v>
                </c:pt>
                <c:pt idx="70">
                  <c:v>0.34</c:v>
                </c:pt>
                <c:pt idx="71">
                  <c:v>0.27</c:v>
                </c:pt>
                <c:pt idx="72">
                  <c:v>0.22</c:v>
                </c:pt>
                <c:pt idx="73">
                  <c:v>7.0000000000000007E-2</c:v>
                </c:pt>
                <c:pt idx="74">
                  <c:v>0</c:v>
                </c:pt>
                <c:pt idx="75">
                  <c:v>-0.25</c:v>
                </c:pt>
                <c:pt idx="76">
                  <c:v>-0.06</c:v>
                </c:pt>
                <c:pt idx="77">
                  <c:v>0.12</c:v>
                </c:pt>
                <c:pt idx="78">
                  <c:v>1.55</c:v>
                </c:pt>
                <c:pt idx="79">
                  <c:v>1.6</c:v>
                </c:pt>
                <c:pt idx="80">
                  <c:v>2.25</c:v>
                </c:pt>
                <c:pt idx="81">
                  <c:v>2.96</c:v>
                </c:pt>
                <c:pt idx="82">
                  <c:v>4.2699999999999996</c:v>
                </c:pt>
                <c:pt idx="83">
                  <c:v>5.36</c:v>
                </c:pt>
                <c:pt idx="84">
                  <c:v>5.58</c:v>
                </c:pt>
                <c:pt idx="85">
                  <c:v>5.99</c:v>
                </c:pt>
                <c:pt idx="86">
                  <c:v>6.17</c:v>
                </c:pt>
                <c:pt idx="87">
                  <c:v>6.81</c:v>
                </c:pt>
                <c:pt idx="88">
                  <c:v>7.31</c:v>
                </c:pt>
              </c:numCache>
            </c:numRef>
          </c:val>
          <c:extLst>
            <c:ext xmlns:c16="http://schemas.microsoft.com/office/drawing/2014/chart" uri="{C3380CC4-5D6E-409C-BE32-E72D297353CC}">
              <c16:uniqueId val="{00000001-3D11-4029-8DDD-C9B1B44AD7D5}"/>
            </c:ext>
          </c:extLst>
        </c:ser>
        <c:ser>
          <c:idx val="1"/>
          <c:order val="1"/>
          <c:tx>
            <c:strRef>
              <c:f>'B.1.2'!$I$4</c:f>
              <c:strCache>
                <c:ptCount val="1"/>
                <c:pt idx="0">
                  <c:v>Вимоги** ДК до держави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'B.1.2'!$I$7:$I$96</c:f>
              <c:numCache>
                <c:formatCode>0.0</c:formatCode>
                <c:ptCount val="90"/>
                <c:pt idx="0">
                  <c:v>0.75</c:v>
                </c:pt>
                <c:pt idx="1">
                  <c:v>0.82</c:v>
                </c:pt>
                <c:pt idx="2">
                  <c:v>0.74</c:v>
                </c:pt>
                <c:pt idx="3">
                  <c:v>0.79</c:v>
                </c:pt>
                <c:pt idx="4">
                  <c:v>0.7</c:v>
                </c:pt>
                <c:pt idx="5">
                  <c:v>0.46</c:v>
                </c:pt>
                <c:pt idx="6">
                  <c:v>0.54</c:v>
                </c:pt>
                <c:pt idx="7">
                  <c:v>0.68</c:v>
                </c:pt>
                <c:pt idx="8">
                  <c:v>0.99</c:v>
                </c:pt>
                <c:pt idx="9">
                  <c:v>0.82</c:v>
                </c:pt>
                <c:pt idx="10">
                  <c:v>0.77</c:v>
                </c:pt>
                <c:pt idx="11">
                  <c:v>1.57</c:v>
                </c:pt>
                <c:pt idx="12">
                  <c:v>1.0900000000000001</c:v>
                </c:pt>
                <c:pt idx="13">
                  <c:v>1.36</c:v>
                </c:pt>
                <c:pt idx="14">
                  <c:v>0.93</c:v>
                </c:pt>
                <c:pt idx="15">
                  <c:v>0.77</c:v>
                </c:pt>
                <c:pt idx="16">
                  <c:v>0.57999999999999996</c:v>
                </c:pt>
                <c:pt idx="17">
                  <c:v>0.6</c:v>
                </c:pt>
                <c:pt idx="18">
                  <c:v>0.53</c:v>
                </c:pt>
                <c:pt idx="19">
                  <c:v>0.25</c:v>
                </c:pt>
                <c:pt idx="20">
                  <c:v>0.33</c:v>
                </c:pt>
                <c:pt idx="21">
                  <c:v>-0.2</c:v>
                </c:pt>
                <c:pt idx="22">
                  <c:v>0.11</c:v>
                </c:pt>
                <c:pt idx="23">
                  <c:v>-0.6</c:v>
                </c:pt>
                <c:pt idx="24">
                  <c:v>-0.56999999999999995</c:v>
                </c:pt>
                <c:pt idx="25">
                  <c:v>-0.42</c:v>
                </c:pt>
                <c:pt idx="26">
                  <c:v>-0.15</c:v>
                </c:pt>
                <c:pt idx="27">
                  <c:v>-0.41</c:v>
                </c:pt>
                <c:pt idx="28">
                  <c:v>-0.12</c:v>
                </c:pt>
                <c:pt idx="29">
                  <c:v>-0.08</c:v>
                </c:pt>
                <c:pt idx="30">
                  <c:v>-0.08</c:v>
                </c:pt>
                <c:pt idx="31">
                  <c:v>-0.3</c:v>
                </c:pt>
                <c:pt idx="32">
                  <c:v>-0.6</c:v>
                </c:pt>
                <c:pt idx="33">
                  <c:v>-0.55000000000000004</c:v>
                </c:pt>
                <c:pt idx="34">
                  <c:v>-0.75</c:v>
                </c:pt>
                <c:pt idx="35">
                  <c:v>-0.64</c:v>
                </c:pt>
                <c:pt idx="36">
                  <c:v>-0.67</c:v>
                </c:pt>
                <c:pt idx="37">
                  <c:v>-1.1100000000000001</c:v>
                </c:pt>
                <c:pt idx="38">
                  <c:v>-1.02</c:v>
                </c:pt>
                <c:pt idx="39">
                  <c:v>-1.18</c:v>
                </c:pt>
                <c:pt idx="40">
                  <c:v>-1.18</c:v>
                </c:pt>
                <c:pt idx="41">
                  <c:v>-1.3</c:v>
                </c:pt>
                <c:pt idx="42">
                  <c:v>-1.67</c:v>
                </c:pt>
                <c:pt idx="43">
                  <c:v>-1.42</c:v>
                </c:pt>
                <c:pt idx="44">
                  <c:v>-1.19</c:v>
                </c:pt>
                <c:pt idx="45">
                  <c:v>-1.31</c:v>
                </c:pt>
                <c:pt idx="46">
                  <c:v>-1.1599999999999999</c:v>
                </c:pt>
                <c:pt idx="47">
                  <c:v>-1.38</c:v>
                </c:pt>
                <c:pt idx="48">
                  <c:v>-1.5</c:v>
                </c:pt>
                <c:pt idx="49">
                  <c:v>-1.1499999999999999</c:v>
                </c:pt>
                <c:pt idx="50">
                  <c:v>-0.94</c:v>
                </c:pt>
                <c:pt idx="51">
                  <c:v>-0.95</c:v>
                </c:pt>
                <c:pt idx="52">
                  <c:v>-0.97</c:v>
                </c:pt>
                <c:pt idx="53">
                  <c:v>-0.53</c:v>
                </c:pt>
                <c:pt idx="54">
                  <c:v>-0.41</c:v>
                </c:pt>
                <c:pt idx="55">
                  <c:v>-0.54</c:v>
                </c:pt>
                <c:pt idx="56">
                  <c:v>-0.53</c:v>
                </c:pt>
                <c:pt idx="57">
                  <c:v>-0.32</c:v>
                </c:pt>
                <c:pt idx="58">
                  <c:v>-0.37</c:v>
                </c:pt>
                <c:pt idx="59">
                  <c:v>0.1</c:v>
                </c:pt>
                <c:pt idx="60">
                  <c:v>0.32</c:v>
                </c:pt>
                <c:pt idx="61">
                  <c:v>0.33</c:v>
                </c:pt>
                <c:pt idx="62">
                  <c:v>0.13</c:v>
                </c:pt>
                <c:pt idx="63">
                  <c:v>7.0000000000000007E-2</c:v>
                </c:pt>
                <c:pt idx="64">
                  <c:v>0.18</c:v>
                </c:pt>
                <c:pt idx="65">
                  <c:v>-0.06</c:v>
                </c:pt>
                <c:pt idx="66">
                  <c:v>0.24</c:v>
                </c:pt>
                <c:pt idx="67">
                  <c:v>0.37</c:v>
                </c:pt>
                <c:pt idx="68">
                  <c:v>0.25</c:v>
                </c:pt>
                <c:pt idx="69">
                  <c:v>0.18</c:v>
                </c:pt>
                <c:pt idx="70">
                  <c:v>0.06</c:v>
                </c:pt>
                <c:pt idx="71">
                  <c:v>-0.24</c:v>
                </c:pt>
                <c:pt idx="72">
                  <c:v>-0.14000000000000001</c:v>
                </c:pt>
                <c:pt idx="73">
                  <c:v>-0.21</c:v>
                </c:pt>
                <c:pt idx="74">
                  <c:v>0.49</c:v>
                </c:pt>
                <c:pt idx="75">
                  <c:v>1.35</c:v>
                </c:pt>
                <c:pt idx="76">
                  <c:v>1.85</c:v>
                </c:pt>
                <c:pt idx="77">
                  <c:v>2.11</c:v>
                </c:pt>
                <c:pt idx="78">
                  <c:v>2.06</c:v>
                </c:pt>
                <c:pt idx="79">
                  <c:v>1.91</c:v>
                </c:pt>
                <c:pt idx="80">
                  <c:v>2.0499999999999998</c:v>
                </c:pt>
                <c:pt idx="81">
                  <c:v>1.82</c:v>
                </c:pt>
                <c:pt idx="82">
                  <c:v>1.76</c:v>
                </c:pt>
                <c:pt idx="83">
                  <c:v>1.46</c:v>
                </c:pt>
                <c:pt idx="84">
                  <c:v>1.35</c:v>
                </c:pt>
                <c:pt idx="85">
                  <c:v>1.33</c:v>
                </c:pt>
                <c:pt idx="86">
                  <c:v>0.95</c:v>
                </c:pt>
                <c:pt idx="87">
                  <c:v>-0.06</c:v>
                </c:pt>
                <c:pt idx="88">
                  <c:v>-0.56999999999999995</c:v>
                </c:pt>
              </c:numCache>
            </c:numRef>
          </c:val>
          <c:extLst>
            <c:ext xmlns:c16="http://schemas.microsoft.com/office/drawing/2014/chart" uri="{C3380CC4-5D6E-409C-BE32-E72D297353CC}">
              <c16:uniqueId val="{00000002-3D11-4029-8DDD-C9B1B44AD7D5}"/>
            </c:ext>
          </c:extLst>
        </c:ser>
        <c:ser>
          <c:idx val="2"/>
          <c:order val="2"/>
          <c:tx>
            <c:strRef>
              <c:f>'B.1.2'!$J$4</c:f>
              <c:strCache>
                <c:ptCount val="1"/>
                <c:pt idx="0">
                  <c:v>Кредит НФС*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'B.1.2'!$J$7:$J$96</c:f>
              <c:numCache>
                <c:formatCode>0.0</c:formatCode>
                <c:ptCount val="90"/>
                <c:pt idx="0">
                  <c:v>-1.81</c:v>
                </c:pt>
                <c:pt idx="1">
                  <c:v>-1.9</c:v>
                </c:pt>
                <c:pt idx="2">
                  <c:v>-1.74</c:v>
                </c:pt>
                <c:pt idx="3">
                  <c:v>-1.59</c:v>
                </c:pt>
                <c:pt idx="4">
                  <c:v>-1.89</c:v>
                </c:pt>
                <c:pt idx="5">
                  <c:v>-1.84</c:v>
                </c:pt>
                <c:pt idx="6">
                  <c:v>-1.69</c:v>
                </c:pt>
                <c:pt idx="7">
                  <c:v>-1.58</c:v>
                </c:pt>
                <c:pt idx="8">
                  <c:v>-1.57</c:v>
                </c:pt>
                <c:pt idx="9">
                  <c:v>-1.47</c:v>
                </c:pt>
                <c:pt idx="10">
                  <c:v>-1.35</c:v>
                </c:pt>
                <c:pt idx="11">
                  <c:v>-1.37</c:v>
                </c:pt>
                <c:pt idx="12">
                  <c:v>-1.28</c:v>
                </c:pt>
                <c:pt idx="13">
                  <c:v>-0.86</c:v>
                </c:pt>
                <c:pt idx="14">
                  <c:v>-0.74</c:v>
                </c:pt>
                <c:pt idx="15">
                  <c:v>-0.72</c:v>
                </c:pt>
                <c:pt idx="16">
                  <c:v>-0.1</c:v>
                </c:pt>
                <c:pt idx="17">
                  <c:v>0.15</c:v>
                </c:pt>
                <c:pt idx="18">
                  <c:v>0.51</c:v>
                </c:pt>
                <c:pt idx="19">
                  <c:v>0.53</c:v>
                </c:pt>
                <c:pt idx="20">
                  <c:v>0.22</c:v>
                </c:pt>
                <c:pt idx="21">
                  <c:v>0.63</c:v>
                </c:pt>
                <c:pt idx="22">
                  <c:v>0.94</c:v>
                </c:pt>
                <c:pt idx="23">
                  <c:v>0.6</c:v>
                </c:pt>
                <c:pt idx="24">
                  <c:v>0.5</c:v>
                </c:pt>
                <c:pt idx="25">
                  <c:v>0.67</c:v>
                </c:pt>
                <c:pt idx="26">
                  <c:v>0.37</c:v>
                </c:pt>
                <c:pt idx="27">
                  <c:v>0.49</c:v>
                </c:pt>
                <c:pt idx="28">
                  <c:v>0.61</c:v>
                </c:pt>
                <c:pt idx="29">
                  <c:v>0.4</c:v>
                </c:pt>
                <c:pt idx="30">
                  <c:v>0.28999999999999998</c:v>
                </c:pt>
                <c:pt idx="31">
                  <c:v>0.4</c:v>
                </c:pt>
                <c:pt idx="32">
                  <c:v>0.63</c:v>
                </c:pt>
                <c:pt idx="33">
                  <c:v>0.54</c:v>
                </c:pt>
                <c:pt idx="34">
                  <c:v>0.61</c:v>
                </c:pt>
                <c:pt idx="35">
                  <c:v>0.93</c:v>
                </c:pt>
                <c:pt idx="36">
                  <c:v>1.02</c:v>
                </c:pt>
                <c:pt idx="37">
                  <c:v>1.01</c:v>
                </c:pt>
                <c:pt idx="38">
                  <c:v>1.43</c:v>
                </c:pt>
                <c:pt idx="39">
                  <c:v>1.42</c:v>
                </c:pt>
                <c:pt idx="40">
                  <c:v>1.35</c:v>
                </c:pt>
                <c:pt idx="41">
                  <c:v>1.45</c:v>
                </c:pt>
                <c:pt idx="42">
                  <c:v>1.35</c:v>
                </c:pt>
                <c:pt idx="43">
                  <c:v>1.39</c:v>
                </c:pt>
                <c:pt idx="44">
                  <c:v>1.74</c:v>
                </c:pt>
                <c:pt idx="45">
                  <c:v>1.88</c:v>
                </c:pt>
                <c:pt idx="46">
                  <c:v>1.81</c:v>
                </c:pt>
                <c:pt idx="47">
                  <c:v>2.0099999999999998</c:v>
                </c:pt>
                <c:pt idx="48">
                  <c:v>2.08</c:v>
                </c:pt>
                <c:pt idx="49">
                  <c:v>1.86</c:v>
                </c:pt>
                <c:pt idx="50">
                  <c:v>1.52</c:v>
                </c:pt>
                <c:pt idx="51">
                  <c:v>1.71</c:v>
                </c:pt>
                <c:pt idx="52">
                  <c:v>1.89</c:v>
                </c:pt>
                <c:pt idx="53">
                  <c:v>1.94</c:v>
                </c:pt>
                <c:pt idx="54">
                  <c:v>2.33</c:v>
                </c:pt>
                <c:pt idx="55">
                  <c:v>2.35</c:v>
                </c:pt>
                <c:pt idx="56">
                  <c:v>2.0499999999999998</c:v>
                </c:pt>
                <c:pt idx="57">
                  <c:v>2</c:v>
                </c:pt>
                <c:pt idx="58">
                  <c:v>2.0299999999999998</c:v>
                </c:pt>
                <c:pt idx="59">
                  <c:v>1.75</c:v>
                </c:pt>
                <c:pt idx="60">
                  <c:v>1.65</c:v>
                </c:pt>
                <c:pt idx="61">
                  <c:v>1.85</c:v>
                </c:pt>
                <c:pt idx="62">
                  <c:v>2.23</c:v>
                </c:pt>
                <c:pt idx="63">
                  <c:v>2.2799999999999998</c:v>
                </c:pt>
                <c:pt idx="64">
                  <c:v>2.2599999999999998</c:v>
                </c:pt>
                <c:pt idx="65">
                  <c:v>2.63</c:v>
                </c:pt>
                <c:pt idx="66">
                  <c:v>2.66</c:v>
                </c:pt>
                <c:pt idx="67">
                  <c:v>2.76</c:v>
                </c:pt>
                <c:pt idx="68">
                  <c:v>2.34</c:v>
                </c:pt>
                <c:pt idx="69">
                  <c:v>2.4</c:v>
                </c:pt>
                <c:pt idx="70">
                  <c:v>2.36</c:v>
                </c:pt>
                <c:pt idx="71">
                  <c:v>2.2799999999999998</c:v>
                </c:pt>
                <c:pt idx="72">
                  <c:v>2.42</c:v>
                </c:pt>
                <c:pt idx="73">
                  <c:v>2.31</c:v>
                </c:pt>
                <c:pt idx="74">
                  <c:v>3</c:v>
                </c:pt>
                <c:pt idx="75">
                  <c:v>3.16</c:v>
                </c:pt>
                <c:pt idx="76">
                  <c:v>3.51</c:v>
                </c:pt>
                <c:pt idx="77">
                  <c:v>2.91</c:v>
                </c:pt>
                <c:pt idx="78">
                  <c:v>2.81</c:v>
                </c:pt>
                <c:pt idx="79">
                  <c:v>2.81</c:v>
                </c:pt>
                <c:pt idx="80">
                  <c:v>3.02</c:v>
                </c:pt>
                <c:pt idx="81">
                  <c:v>2.95</c:v>
                </c:pt>
                <c:pt idx="82">
                  <c:v>2.91</c:v>
                </c:pt>
                <c:pt idx="83">
                  <c:v>3.52</c:v>
                </c:pt>
                <c:pt idx="84">
                  <c:v>3.29</c:v>
                </c:pt>
                <c:pt idx="85">
                  <c:v>3.36</c:v>
                </c:pt>
                <c:pt idx="86">
                  <c:v>2.68</c:v>
                </c:pt>
                <c:pt idx="87">
                  <c:v>2.09</c:v>
                </c:pt>
                <c:pt idx="88">
                  <c:v>1.71</c:v>
                </c:pt>
              </c:numCache>
            </c:numRef>
          </c:val>
          <c:extLst>
            <c:ext xmlns:c16="http://schemas.microsoft.com/office/drawing/2014/chart" uri="{C3380CC4-5D6E-409C-BE32-E72D297353CC}">
              <c16:uniqueId val="{00000003-3D11-4029-8DDD-C9B1B44AD7D5}"/>
            </c:ext>
          </c:extLst>
        </c:ser>
        <c:ser>
          <c:idx val="3"/>
          <c:order val="3"/>
          <c:tx>
            <c:strRef>
              <c:f>'B.1.2'!$K$4</c:f>
              <c:strCache>
                <c:ptCount val="1"/>
                <c:pt idx="0">
                  <c:v>Інше***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'B.1.2'!$K$7:$K$96</c:f>
              <c:numCache>
                <c:formatCode>0.0</c:formatCode>
                <c:ptCount val="90"/>
                <c:pt idx="0">
                  <c:v>2.0299999999999998</c:v>
                </c:pt>
                <c:pt idx="1">
                  <c:v>2.59</c:v>
                </c:pt>
                <c:pt idx="2">
                  <c:v>1.88</c:v>
                </c:pt>
                <c:pt idx="3">
                  <c:v>1.99</c:v>
                </c:pt>
                <c:pt idx="4">
                  <c:v>2.85</c:v>
                </c:pt>
                <c:pt idx="5">
                  <c:v>3.01</c:v>
                </c:pt>
                <c:pt idx="6">
                  <c:v>3.14</c:v>
                </c:pt>
                <c:pt idx="7">
                  <c:v>2.9</c:v>
                </c:pt>
                <c:pt idx="8">
                  <c:v>2.87</c:v>
                </c:pt>
                <c:pt idx="9">
                  <c:v>3.19</c:v>
                </c:pt>
                <c:pt idx="10">
                  <c:v>3.55</c:v>
                </c:pt>
                <c:pt idx="11">
                  <c:v>4.46</c:v>
                </c:pt>
                <c:pt idx="12">
                  <c:v>5.59</c:v>
                </c:pt>
                <c:pt idx="13">
                  <c:v>4.7</c:v>
                </c:pt>
                <c:pt idx="14">
                  <c:v>5.0199999999999996</c:v>
                </c:pt>
                <c:pt idx="15">
                  <c:v>5.24</c:v>
                </c:pt>
                <c:pt idx="16">
                  <c:v>4.29</c:v>
                </c:pt>
                <c:pt idx="17">
                  <c:v>3.86</c:v>
                </c:pt>
                <c:pt idx="18">
                  <c:v>3.36</c:v>
                </c:pt>
                <c:pt idx="19">
                  <c:v>2.94</c:v>
                </c:pt>
                <c:pt idx="20">
                  <c:v>3.07</c:v>
                </c:pt>
                <c:pt idx="21">
                  <c:v>3.66</c:v>
                </c:pt>
                <c:pt idx="22">
                  <c:v>2.27</c:v>
                </c:pt>
                <c:pt idx="23">
                  <c:v>1.46</c:v>
                </c:pt>
                <c:pt idx="24">
                  <c:v>1.17</c:v>
                </c:pt>
                <c:pt idx="25">
                  <c:v>0.82</c:v>
                </c:pt>
                <c:pt idx="26">
                  <c:v>0.89</c:v>
                </c:pt>
                <c:pt idx="27">
                  <c:v>0.65</c:v>
                </c:pt>
                <c:pt idx="28">
                  <c:v>-0.11</c:v>
                </c:pt>
                <c:pt idx="29">
                  <c:v>0.12</c:v>
                </c:pt>
                <c:pt idx="30">
                  <c:v>0.45</c:v>
                </c:pt>
                <c:pt idx="31">
                  <c:v>0.12</c:v>
                </c:pt>
                <c:pt idx="32">
                  <c:v>0.04</c:v>
                </c:pt>
                <c:pt idx="33">
                  <c:v>-0.9</c:v>
                </c:pt>
                <c:pt idx="34">
                  <c:v>-0.41</c:v>
                </c:pt>
                <c:pt idx="35">
                  <c:v>-0.47</c:v>
                </c:pt>
                <c:pt idx="36">
                  <c:v>-0.28000000000000003</c:v>
                </c:pt>
                <c:pt idx="37">
                  <c:v>-0.21</c:v>
                </c:pt>
                <c:pt idx="38">
                  <c:v>0.08</c:v>
                </c:pt>
                <c:pt idx="39">
                  <c:v>-0.06</c:v>
                </c:pt>
                <c:pt idx="40">
                  <c:v>-0.37</c:v>
                </c:pt>
                <c:pt idx="41">
                  <c:v>-0.08</c:v>
                </c:pt>
                <c:pt idx="42">
                  <c:v>-0.19</c:v>
                </c:pt>
                <c:pt idx="43">
                  <c:v>0.37</c:v>
                </c:pt>
                <c:pt idx="44">
                  <c:v>0.47</c:v>
                </c:pt>
                <c:pt idx="45">
                  <c:v>-0.12</c:v>
                </c:pt>
                <c:pt idx="46">
                  <c:v>-0.35</c:v>
                </c:pt>
                <c:pt idx="47">
                  <c:v>-0.22</c:v>
                </c:pt>
                <c:pt idx="48">
                  <c:v>-0.98</c:v>
                </c:pt>
                <c:pt idx="49">
                  <c:v>-0.57999999999999996</c:v>
                </c:pt>
                <c:pt idx="50">
                  <c:v>-0.61</c:v>
                </c:pt>
                <c:pt idx="51">
                  <c:v>-0.56000000000000005</c:v>
                </c:pt>
                <c:pt idx="52">
                  <c:v>0.51</c:v>
                </c:pt>
                <c:pt idx="53">
                  <c:v>0.7</c:v>
                </c:pt>
                <c:pt idx="54">
                  <c:v>0.26</c:v>
                </c:pt>
                <c:pt idx="55">
                  <c:v>0.41</c:v>
                </c:pt>
                <c:pt idx="56">
                  <c:v>0.65</c:v>
                </c:pt>
                <c:pt idx="57">
                  <c:v>1.28</c:v>
                </c:pt>
                <c:pt idx="58">
                  <c:v>1.72</c:v>
                </c:pt>
                <c:pt idx="59">
                  <c:v>1.7</c:v>
                </c:pt>
                <c:pt idx="60">
                  <c:v>1.73</c:v>
                </c:pt>
                <c:pt idx="61">
                  <c:v>2.02</c:v>
                </c:pt>
                <c:pt idx="62">
                  <c:v>2.16</c:v>
                </c:pt>
                <c:pt idx="63">
                  <c:v>2.2799999999999998</c:v>
                </c:pt>
                <c:pt idx="64">
                  <c:v>2.31</c:v>
                </c:pt>
                <c:pt idx="65">
                  <c:v>1.98</c:v>
                </c:pt>
                <c:pt idx="66">
                  <c:v>2.27</c:v>
                </c:pt>
                <c:pt idx="67">
                  <c:v>2.81</c:v>
                </c:pt>
                <c:pt idx="68">
                  <c:v>2.79</c:v>
                </c:pt>
                <c:pt idx="69">
                  <c:v>2.9</c:v>
                </c:pt>
                <c:pt idx="70">
                  <c:v>3.19</c:v>
                </c:pt>
                <c:pt idx="71">
                  <c:v>2.84</c:v>
                </c:pt>
                <c:pt idx="72">
                  <c:v>2.87</c:v>
                </c:pt>
                <c:pt idx="73">
                  <c:v>3.62</c:v>
                </c:pt>
                <c:pt idx="74">
                  <c:v>4.07</c:v>
                </c:pt>
                <c:pt idx="75">
                  <c:v>4.08</c:v>
                </c:pt>
                <c:pt idx="76">
                  <c:v>4.0199999999999996</c:v>
                </c:pt>
                <c:pt idx="77">
                  <c:v>4.3</c:v>
                </c:pt>
                <c:pt idx="78">
                  <c:v>3.25</c:v>
                </c:pt>
                <c:pt idx="79">
                  <c:v>2.48</c:v>
                </c:pt>
                <c:pt idx="80">
                  <c:v>2.4700000000000002</c:v>
                </c:pt>
                <c:pt idx="81">
                  <c:v>2.4900000000000002</c:v>
                </c:pt>
                <c:pt idx="82">
                  <c:v>1.28</c:v>
                </c:pt>
                <c:pt idx="83">
                  <c:v>1.17</c:v>
                </c:pt>
                <c:pt idx="84">
                  <c:v>1.62</c:v>
                </c:pt>
                <c:pt idx="85">
                  <c:v>0.76</c:v>
                </c:pt>
                <c:pt idx="86">
                  <c:v>-0.63</c:v>
                </c:pt>
                <c:pt idx="87">
                  <c:v>-0.49</c:v>
                </c:pt>
                <c:pt idx="88">
                  <c:v>-1.05</c:v>
                </c:pt>
              </c:numCache>
            </c:numRef>
          </c:val>
          <c:extLst>
            <c:ext xmlns:c16="http://schemas.microsoft.com/office/drawing/2014/chart" uri="{C3380CC4-5D6E-409C-BE32-E72D297353CC}">
              <c16:uniqueId val="{00000004-3D11-4029-8DDD-C9B1B44AD7D5}"/>
            </c:ext>
          </c:extLst>
        </c:ser>
        <c:dLbls>
          <c:showLegendKey val="0"/>
          <c:showVal val="0"/>
          <c:showCatName val="0"/>
          <c:showSerName val="0"/>
          <c:showPercent val="0"/>
          <c:showBubbleSize val="0"/>
        </c:dLbls>
        <c:gapWidth val="0"/>
        <c:overlap val="100"/>
        <c:axId val="128616320"/>
        <c:axId val="128617856"/>
      </c:barChart>
      <c:lineChart>
        <c:grouping val="standard"/>
        <c:varyColors val="0"/>
        <c:ser>
          <c:idx val="4"/>
          <c:order val="4"/>
          <c:tx>
            <c:strRef>
              <c:f>'B.1.2'!$L$4</c:f>
              <c:strCache>
                <c:ptCount val="1"/>
                <c:pt idx="0">
                  <c:v>Грошова маса, % р/р</c:v>
                </c:pt>
              </c:strCache>
            </c:strRef>
          </c:tx>
          <c:spPr>
            <a:ln w="25400" cap="rnd" cmpd="sng">
              <a:solidFill>
                <a:srgbClr val="005591"/>
              </a:solidFill>
              <a:prstDash val="solid"/>
              <a:round/>
            </a:ln>
            <a:effectLst/>
          </c:spPr>
          <c:marker>
            <c:symbol val="none"/>
          </c:marker>
          <c:cat>
            <c:numRef>
              <c:f>'B.1.2'!$A$7:$A$96</c:f>
              <c:numCache>
                <c:formatCode>mm/yy</c:formatCode>
                <c:ptCount val="9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numCache>
            </c:numRef>
          </c:cat>
          <c:val>
            <c:numRef>
              <c:f>'B.1.2'!$L$7:$L$96</c:f>
              <c:numCache>
                <c:formatCode>0.0</c:formatCode>
                <c:ptCount val="90"/>
                <c:pt idx="0">
                  <c:v>1.1299999999999999</c:v>
                </c:pt>
                <c:pt idx="1">
                  <c:v>1.2</c:v>
                </c:pt>
                <c:pt idx="2">
                  <c:v>0.83</c:v>
                </c:pt>
                <c:pt idx="3">
                  <c:v>0.56000000000000005</c:v>
                </c:pt>
                <c:pt idx="4">
                  <c:v>1.26</c:v>
                </c:pt>
                <c:pt idx="5">
                  <c:v>1.51</c:v>
                </c:pt>
                <c:pt idx="6">
                  <c:v>1.94</c:v>
                </c:pt>
                <c:pt idx="7">
                  <c:v>1.98</c:v>
                </c:pt>
                <c:pt idx="8">
                  <c:v>2.4700000000000002</c:v>
                </c:pt>
                <c:pt idx="9">
                  <c:v>2.59</c:v>
                </c:pt>
                <c:pt idx="10">
                  <c:v>3.22</c:v>
                </c:pt>
                <c:pt idx="11">
                  <c:v>4.9400000000000004</c:v>
                </c:pt>
                <c:pt idx="12">
                  <c:v>5.55</c:v>
                </c:pt>
                <c:pt idx="13">
                  <c:v>5.62</c:v>
                </c:pt>
                <c:pt idx="14">
                  <c:v>5.92</c:v>
                </c:pt>
                <c:pt idx="15">
                  <c:v>6.72</c:v>
                </c:pt>
                <c:pt idx="16">
                  <c:v>6.31</c:v>
                </c:pt>
                <c:pt idx="17">
                  <c:v>6.13</c:v>
                </c:pt>
                <c:pt idx="18">
                  <c:v>6.54</c:v>
                </c:pt>
                <c:pt idx="19">
                  <c:v>5.97</c:v>
                </c:pt>
                <c:pt idx="20">
                  <c:v>5.84</c:v>
                </c:pt>
                <c:pt idx="21">
                  <c:v>6.63</c:v>
                </c:pt>
                <c:pt idx="22">
                  <c:v>6.29</c:v>
                </c:pt>
                <c:pt idx="23">
                  <c:v>4.88</c:v>
                </c:pt>
                <c:pt idx="24">
                  <c:v>4.82</c:v>
                </c:pt>
                <c:pt idx="25">
                  <c:v>4.93</c:v>
                </c:pt>
                <c:pt idx="26">
                  <c:v>4.76</c:v>
                </c:pt>
                <c:pt idx="27">
                  <c:v>4.68</c:v>
                </c:pt>
                <c:pt idx="28">
                  <c:v>4.68</c:v>
                </c:pt>
                <c:pt idx="29">
                  <c:v>4.9000000000000004</c:v>
                </c:pt>
                <c:pt idx="30">
                  <c:v>5.03</c:v>
                </c:pt>
                <c:pt idx="31">
                  <c:v>4.96</c:v>
                </c:pt>
                <c:pt idx="32">
                  <c:v>5.05</c:v>
                </c:pt>
                <c:pt idx="33">
                  <c:v>4.26</c:v>
                </c:pt>
                <c:pt idx="34">
                  <c:v>4.54</c:v>
                </c:pt>
                <c:pt idx="35">
                  <c:v>5.07</c:v>
                </c:pt>
                <c:pt idx="36">
                  <c:v>4.99</c:v>
                </c:pt>
                <c:pt idx="37">
                  <c:v>4.9800000000000004</c:v>
                </c:pt>
                <c:pt idx="38">
                  <c:v>5.69</c:v>
                </c:pt>
                <c:pt idx="39">
                  <c:v>5.14</c:v>
                </c:pt>
                <c:pt idx="40">
                  <c:v>4.54</c:v>
                </c:pt>
                <c:pt idx="41">
                  <c:v>4.6900000000000004</c:v>
                </c:pt>
                <c:pt idx="42">
                  <c:v>4.08</c:v>
                </c:pt>
                <c:pt idx="43">
                  <c:v>4.6100000000000003</c:v>
                </c:pt>
                <c:pt idx="44">
                  <c:v>4.8099999999999996</c:v>
                </c:pt>
                <c:pt idx="45">
                  <c:v>4.71</c:v>
                </c:pt>
                <c:pt idx="46">
                  <c:v>4.47</c:v>
                </c:pt>
                <c:pt idx="47">
                  <c:v>4.16</c:v>
                </c:pt>
                <c:pt idx="48">
                  <c:v>3.53</c:v>
                </c:pt>
                <c:pt idx="49">
                  <c:v>3.19</c:v>
                </c:pt>
                <c:pt idx="50">
                  <c:v>2.82</c:v>
                </c:pt>
                <c:pt idx="51">
                  <c:v>2.9</c:v>
                </c:pt>
                <c:pt idx="52">
                  <c:v>3.87</c:v>
                </c:pt>
                <c:pt idx="53">
                  <c:v>4.3600000000000003</c:v>
                </c:pt>
                <c:pt idx="54">
                  <c:v>4.03</c:v>
                </c:pt>
                <c:pt idx="55">
                  <c:v>3.65</c:v>
                </c:pt>
                <c:pt idx="56">
                  <c:v>3.55</c:v>
                </c:pt>
                <c:pt idx="57">
                  <c:v>3.79</c:v>
                </c:pt>
                <c:pt idx="58">
                  <c:v>3.89</c:v>
                </c:pt>
                <c:pt idx="59">
                  <c:v>4.16</c:v>
                </c:pt>
                <c:pt idx="60">
                  <c:v>4.08</c:v>
                </c:pt>
                <c:pt idx="61">
                  <c:v>4.45</c:v>
                </c:pt>
                <c:pt idx="62">
                  <c:v>4.96</c:v>
                </c:pt>
                <c:pt idx="63">
                  <c:v>5.07</c:v>
                </c:pt>
                <c:pt idx="64">
                  <c:v>5.07</c:v>
                </c:pt>
                <c:pt idx="65">
                  <c:v>4.72</c:v>
                </c:pt>
                <c:pt idx="66">
                  <c:v>5.32</c:v>
                </c:pt>
                <c:pt idx="67">
                  <c:v>6.25</c:v>
                </c:pt>
                <c:pt idx="68">
                  <c:v>5.84</c:v>
                </c:pt>
                <c:pt idx="69">
                  <c:v>5.85</c:v>
                </c:pt>
                <c:pt idx="70">
                  <c:v>5.95</c:v>
                </c:pt>
                <c:pt idx="71">
                  <c:v>5.15</c:v>
                </c:pt>
                <c:pt idx="72">
                  <c:v>5.36</c:v>
                </c:pt>
                <c:pt idx="73">
                  <c:v>5.79</c:v>
                </c:pt>
                <c:pt idx="74">
                  <c:v>7.56</c:v>
                </c:pt>
                <c:pt idx="75">
                  <c:v>8.35</c:v>
                </c:pt>
                <c:pt idx="76">
                  <c:v>9.32</c:v>
                </c:pt>
                <c:pt idx="77">
                  <c:v>9.4499999999999993</c:v>
                </c:pt>
                <c:pt idx="78">
                  <c:v>9.67</c:v>
                </c:pt>
                <c:pt idx="79">
                  <c:v>8.8000000000000007</c:v>
                </c:pt>
                <c:pt idx="80">
                  <c:v>9.7899999999999991</c:v>
                </c:pt>
                <c:pt idx="81">
                  <c:v>10.220000000000001</c:v>
                </c:pt>
                <c:pt idx="82">
                  <c:v>10.220000000000001</c:v>
                </c:pt>
                <c:pt idx="83">
                  <c:v>11.51</c:v>
                </c:pt>
                <c:pt idx="84">
                  <c:v>11.85</c:v>
                </c:pt>
                <c:pt idx="85">
                  <c:v>11.43</c:v>
                </c:pt>
                <c:pt idx="86">
                  <c:v>9.18</c:v>
                </c:pt>
                <c:pt idx="87">
                  <c:v>8.35</c:v>
                </c:pt>
                <c:pt idx="88">
                  <c:v>7.41</c:v>
                </c:pt>
              </c:numCache>
            </c:numRef>
          </c:val>
          <c:smooth val="0"/>
          <c:extLst>
            <c:ext xmlns:c16="http://schemas.microsoft.com/office/drawing/2014/chart" uri="{C3380CC4-5D6E-409C-BE32-E72D297353CC}">
              <c16:uniqueId val="{00000005-3D11-4029-8DDD-C9B1B44AD7D5}"/>
            </c:ext>
          </c:extLst>
        </c:ser>
        <c:dLbls>
          <c:showLegendKey val="0"/>
          <c:showVal val="0"/>
          <c:showCatName val="0"/>
          <c:showSerName val="0"/>
          <c:showPercent val="0"/>
          <c:showBubbleSize val="0"/>
        </c:dLbls>
        <c:marker val="1"/>
        <c:smooth val="0"/>
        <c:axId val="128616320"/>
        <c:axId val="128617856"/>
      </c:lineChart>
      <c:dateAx>
        <c:axId val="128616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617856"/>
        <c:crosses val="autoZero"/>
        <c:auto val="1"/>
        <c:lblOffset val="100"/>
        <c:baseTimeUnit val="months"/>
        <c:majorUnit val="22"/>
        <c:majorTimeUnit val="months"/>
        <c:minorUnit val="12"/>
        <c:minorTimeUnit val="months"/>
      </c:dateAx>
      <c:valAx>
        <c:axId val="128617856"/>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616320"/>
        <c:crosses val="autoZero"/>
        <c:crossBetween val="between"/>
        <c:majorUnit val="5"/>
      </c:valAx>
      <c:valAx>
        <c:axId val="128627840"/>
        <c:scaling>
          <c:orientation val="minMax"/>
          <c:max val="1"/>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8629376"/>
        <c:crosses val="max"/>
        <c:crossBetween val="between"/>
      </c:valAx>
      <c:dateAx>
        <c:axId val="128629376"/>
        <c:scaling>
          <c:orientation val="minMax"/>
        </c:scaling>
        <c:delete val="1"/>
        <c:axPos val="b"/>
        <c:numFmt formatCode="mm/yy" sourceLinked="1"/>
        <c:majorTickMark val="out"/>
        <c:minorTickMark val="none"/>
        <c:tickLblPos val="nextTo"/>
        <c:crossAx val="128627840"/>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
          <c:y val="0.70567492411973431"/>
          <c:w val="0.99586601307189559"/>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4</c:v>
                </c:pt>
                <c:pt idx="9">
                  <c:v>4.3</c:v>
                </c:pt>
                <c:pt idx="10">
                  <c:v>2.9</c:v>
                </c:pt>
                <c:pt idx="11">
                  <c:v>2.2000000000000002</c:v>
                </c:pt>
                <c:pt idx="12">
                  <c:v>3.4</c:v>
                </c:pt>
                <c:pt idx="13">
                  <c:v>2.4</c:v>
                </c:pt>
                <c:pt idx="14">
                  <c:v>1.5</c:v>
                </c:pt>
                <c:pt idx="15">
                  <c:v>1.7</c:v>
                </c:pt>
                <c:pt idx="16">
                  <c:v>3</c:v>
                </c:pt>
                <c:pt idx="17">
                  <c:v>1.5</c:v>
                </c:pt>
                <c:pt idx="18">
                  <c:v>1.4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38729728"/>
        <c:axId val="138608640"/>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13</c:v>
                </c:pt>
                <c:pt idx="9">
                  <c:v>18</c:v>
                </c:pt>
                <c:pt idx="10">
                  <c:v>17.3</c:v>
                </c:pt>
                <c:pt idx="11">
                  <c:v>14.2</c:v>
                </c:pt>
                <c:pt idx="12">
                  <c:v>13.4</c:v>
                </c:pt>
                <c:pt idx="13">
                  <c:v>11.3</c:v>
                </c:pt>
                <c:pt idx="14">
                  <c:v>9.8000000000000007</c:v>
                </c:pt>
                <c:pt idx="15">
                  <c:v>9.1999999999999993</c:v>
                </c:pt>
                <c:pt idx="16">
                  <c:v>8.8000000000000007</c:v>
                </c:pt>
                <c:pt idx="17">
                  <c:v>7.9</c:v>
                </c:pt>
                <c:pt idx="18">
                  <c:v>7.8</c:v>
                </c:pt>
                <c:pt idx="19">
                  <c:v>8.3000000000000007</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8">
                  <c:v>13</c:v>
                </c:pt>
                <c:pt idx="9">
                  <c:v>14.9</c:v>
                </c:pt>
                <c:pt idx="10">
                  <c:v>12.7</c:v>
                </c:pt>
                <c:pt idx="11">
                  <c:v>10.9</c:v>
                </c:pt>
                <c:pt idx="12">
                  <c:v>10.1</c:v>
                </c:pt>
                <c:pt idx="13">
                  <c:v>9.1999999999999993</c:v>
                </c:pt>
                <c:pt idx="14">
                  <c:v>9.3000000000000007</c:v>
                </c:pt>
                <c:pt idx="15">
                  <c:v>9.1999999999999993</c:v>
                </c:pt>
                <c:pt idx="16">
                  <c:v>8.6</c:v>
                </c:pt>
                <c:pt idx="17">
                  <c:v>8.6999999999999993</c:v>
                </c:pt>
                <c:pt idx="18">
                  <c:v>8.6999999999999993</c:v>
                </c:pt>
                <c:pt idx="19">
                  <c:v>8.6</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38729728"/>
        <c:axId val="138608640"/>
      </c:lineChart>
      <c:catAx>
        <c:axId val="138729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608640"/>
        <c:crosses val="autoZero"/>
        <c:auto val="1"/>
        <c:lblAlgn val="ctr"/>
        <c:lblOffset val="100"/>
        <c:tickLblSkip val="1"/>
        <c:tickMarkSkip val="4"/>
        <c:noMultiLvlLbl val="0"/>
      </c:catAx>
      <c:valAx>
        <c:axId val="138608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729728"/>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8381452318461"/>
          <c:y val="3.273809523809524E-2"/>
          <c:w val="0.83129396325459315"/>
          <c:h val="0.62416994750656163"/>
        </c:manualLayout>
      </c:layout>
      <c:bubbleChart>
        <c:varyColors val="0"/>
        <c:ser>
          <c:idx val="1"/>
          <c:order val="0"/>
          <c:tx>
            <c:strRef>
              <c:f>'В.5.1'!$L$2</c:f>
              <c:strCache>
                <c:ptCount val="1"/>
                <c:pt idx="0">
                  <c:v>Середня ширина цільового діапазону ≥ 4</c:v>
                </c:pt>
              </c:strCache>
            </c:strRef>
          </c:tx>
          <c:spPr>
            <a:solidFill>
              <a:schemeClr val="accent4">
                <a:alpha val="50000"/>
              </a:schemeClr>
            </a:solidFill>
            <a:ln w="6350">
              <a:solidFill>
                <a:schemeClr val="accent6">
                  <a:lumMod val="50000"/>
                </a:schemeClr>
              </a:solidFill>
            </a:ln>
            <a:effectLst/>
          </c:spPr>
          <c:invertIfNegative val="0"/>
          <c:xVal>
            <c:numRef>
              <c:f>'В.5.1'!$E$4:$E$19</c:f>
              <c:numCache>
                <c:formatCode>0.00</c:formatCode>
                <c:ptCount val="16"/>
                <c:pt idx="0">
                  <c:v>5</c:v>
                </c:pt>
                <c:pt idx="1">
                  <c:v>7.5270270270270201</c:v>
                </c:pt>
                <c:pt idx="2">
                  <c:v>4.5999999999999996</c:v>
                </c:pt>
                <c:pt idx="3">
                  <c:v>4.5</c:v>
                </c:pt>
                <c:pt idx="4">
                  <c:v>4.5</c:v>
                </c:pt>
                <c:pt idx="5">
                  <c:v>8</c:v>
                </c:pt>
                <c:pt idx="6">
                  <c:v>8</c:v>
                </c:pt>
                <c:pt idx="7">
                  <c:v>8</c:v>
                </c:pt>
                <c:pt idx="8">
                  <c:v>4</c:v>
                </c:pt>
                <c:pt idx="9">
                  <c:v>4.2</c:v>
                </c:pt>
                <c:pt idx="10">
                  <c:v>5.125</c:v>
                </c:pt>
                <c:pt idx="11">
                  <c:v>5.4</c:v>
                </c:pt>
                <c:pt idx="12">
                  <c:v>5</c:v>
                </c:pt>
                <c:pt idx="13">
                  <c:v>5</c:v>
                </c:pt>
                <c:pt idx="14">
                  <c:v>5</c:v>
                </c:pt>
                <c:pt idx="15">
                  <c:v>5</c:v>
                </c:pt>
              </c:numCache>
            </c:numRef>
          </c:xVal>
          <c:yVal>
            <c:numRef>
              <c:f>'В.5.1'!$F$4:$F$19</c:f>
              <c:numCache>
                <c:formatCode>0.00</c:formatCode>
                <c:ptCount val="16"/>
                <c:pt idx="0">
                  <c:v>4.5356731558811303</c:v>
                </c:pt>
                <c:pt idx="1">
                  <c:v>11.1603243243243</c:v>
                </c:pt>
                <c:pt idx="2">
                  <c:v>8.7394737272996199</c:v>
                </c:pt>
                <c:pt idx="3">
                  <c:v>5.0578264933688697</c:v>
                </c:pt>
                <c:pt idx="4">
                  <c:v>5.9217044327813797</c:v>
                </c:pt>
                <c:pt idx="5">
                  <c:v>15.4888888888888</c:v>
                </c:pt>
                <c:pt idx="6">
                  <c:v>10.486666666666601</c:v>
                </c:pt>
                <c:pt idx="7">
                  <c:v>13.1133333333333</c:v>
                </c:pt>
                <c:pt idx="8">
                  <c:v>3.99033333333333</c:v>
                </c:pt>
                <c:pt idx="9">
                  <c:v>3.5113004291995198</c:v>
                </c:pt>
                <c:pt idx="10">
                  <c:v>8.7708333333333304</c:v>
                </c:pt>
                <c:pt idx="11">
                  <c:v>8.06331666666666</c:v>
                </c:pt>
                <c:pt idx="12">
                  <c:v>11.6533333333333</c:v>
                </c:pt>
                <c:pt idx="13">
                  <c:v>8.6052950504573609</c:v>
                </c:pt>
                <c:pt idx="14">
                  <c:v>4.3678803408743399</c:v>
                </c:pt>
                <c:pt idx="15">
                  <c:v>8.0039999999999996</c:v>
                </c:pt>
              </c:numCache>
            </c:numRef>
          </c:yVal>
          <c:bubbleSize>
            <c:numRef>
              <c:f>'В.5.1'!$G$4:$G$19</c:f>
              <c:numCache>
                <c:formatCode>0.00</c:formatCode>
                <c:ptCount val="16"/>
                <c:pt idx="0">
                  <c:v>2.1855751523316802</c:v>
                </c:pt>
                <c:pt idx="1">
                  <c:v>3.1623403356625799</c:v>
                </c:pt>
                <c:pt idx="2">
                  <c:v>3.4029901524425998</c:v>
                </c:pt>
                <c:pt idx="3">
                  <c:v>1.3617299392451101</c:v>
                </c:pt>
                <c:pt idx="4">
                  <c:v>0.71188553442429503</c:v>
                </c:pt>
                <c:pt idx="5">
                  <c:v>3.92674185391675</c:v>
                </c:pt>
                <c:pt idx="6">
                  <c:v>3.0051631652403601</c:v>
                </c:pt>
                <c:pt idx="7">
                  <c:v>3.7638092256390498</c:v>
                </c:pt>
                <c:pt idx="8">
                  <c:v>1.2454635184888001</c:v>
                </c:pt>
                <c:pt idx="9">
                  <c:v>0.80946698842365095</c:v>
                </c:pt>
                <c:pt idx="10">
                  <c:v>2.00416947656133</c:v>
                </c:pt>
                <c:pt idx="11">
                  <c:v>1.6172121281743199</c:v>
                </c:pt>
                <c:pt idx="12">
                  <c:v>4.8471944975599097</c:v>
                </c:pt>
                <c:pt idx="13">
                  <c:v>6.9985666885027102</c:v>
                </c:pt>
                <c:pt idx="14">
                  <c:v>1.6159165917987</c:v>
                </c:pt>
                <c:pt idx="15">
                  <c:v>1.3820265149900599</c:v>
                </c:pt>
              </c:numCache>
            </c:numRef>
          </c:bubbleSize>
          <c:bubble3D val="0"/>
          <c:extLst>
            <c:ext xmlns:c16="http://schemas.microsoft.com/office/drawing/2014/chart" uri="{C3380CC4-5D6E-409C-BE32-E72D297353CC}">
              <c16:uniqueId val="{00000000-094A-2F41-B843-2CDBFF4A440B}"/>
            </c:ext>
          </c:extLst>
        </c:ser>
        <c:ser>
          <c:idx val="2"/>
          <c:order val="1"/>
          <c:tx>
            <c:strRef>
              <c:f>'В.5.1'!$L$3</c:f>
              <c:strCache>
                <c:ptCount val="1"/>
                <c:pt idx="0">
                  <c:v>Середня ширина цільового діапазону ≥ 3 та &lt; 4</c:v>
                </c:pt>
              </c:strCache>
            </c:strRef>
          </c:tx>
          <c:spPr>
            <a:solidFill>
              <a:schemeClr val="bg2">
                <a:alpha val="50000"/>
              </a:schemeClr>
            </a:solidFill>
            <a:ln w="6350">
              <a:solidFill>
                <a:schemeClr val="tx2"/>
              </a:solidFill>
            </a:ln>
            <a:effectLst/>
          </c:spPr>
          <c:invertIfNegative val="0"/>
          <c:xVal>
            <c:numRef>
              <c:f>'В.5.1'!$E$20:$E$35</c:f>
              <c:numCache>
                <c:formatCode>0.00</c:formatCode>
                <c:ptCount val="16"/>
                <c:pt idx="0">
                  <c:v>4.25</c:v>
                </c:pt>
                <c:pt idx="1">
                  <c:v>6.35</c:v>
                </c:pt>
                <c:pt idx="2">
                  <c:v>1.75</c:v>
                </c:pt>
                <c:pt idx="3">
                  <c:v>4.45</c:v>
                </c:pt>
                <c:pt idx="4">
                  <c:v>1.75</c:v>
                </c:pt>
                <c:pt idx="5">
                  <c:v>4.5</c:v>
                </c:pt>
                <c:pt idx="6">
                  <c:v>4</c:v>
                </c:pt>
                <c:pt idx="7">
                  <c:v>4</c:v>
                </c:pt>
                <c:pt idx="8">
                  <c:v>5</c:v>
                </c:pt>
                <c:pt idx="9">
                  <c:v>4.0999999999999996</c:v>
                </c:pt>
                <c:pt idx="10">
                  <c:v>3.4</c:v>
                </c:pt>
                <c:pt idx="11">
                  <c:v>4.5</c:v>
                </c:pt>
                <c:pt idx="12">
                  <c:v>4.5</c:v>
                </c:pt>
                <c:pt idx="13">
                  <c:v>4.5</c:v>
                </c:pt>
                <c:pt idx="14">
                  <c:v>4.5</c:v>
                </c:pt>
                <c:pt idx="15">
                  <c:v>2.5</c:v>
                </c:pt>
              </c:numCache>
            </c:numRef>
          </c:xVal>
          <c:yVal>
            <c:numRef>
              <c:f>'В.5.1'!$F$20:$F$35</c:f>
              <c:numCache>
                <c:formatCode>0.00</c:formatCode>
                <c:ptCount val="16"/>
                <c:pt idx="0">
                  <c:v>5.1637500000000003</c:v>
                </c:pt>
                <c:pt idx="1">
                  <c:v>7.12991813865714</c:v>
                </c:pt>
                <c:pt idx="2">
                  <c:v>0.60653571428571396</c:v>
                </c:pt>
                <c:pt idx="3">
                  <c:v>5.72897385739219</c:v>
                </c:pt>
                <c:pt idx="4">
                  <c:v>1.50075</c:v>
                </c:pt>
                <c:pt idx="5">
                  <c:v>6.9089999999999998</c:v>
                </c:pt>
                <c:pt idx="6">
                  <c:v>5.4332133333333301</c:v>
                </c:pt>
                <c:pt idx="7">
                  <c:v>1.43413833333333</c:v>
                </c:pt>
                <c:pt idx="8">
                  <c:v>6.13</c:v>
                </c:pt>
                <c:pt idx="9">
                  <c:v>6.74</c:v>
                </c:pt>
                <c:pt idx="10">
                  <c:v>1.90333333333333</c:v>
                </c:pt>
                <c:pt idx="11">
                  <c:v>5.5610169491525401</c:v>
                </c:pt>
                <c:pt idx="12">
                  <c:v>6.6449999999999996</c:v>
                </c:pt>
                <c:pt idx="13">
                  <c:v>5.3533333333333299</c:v>
                </c:pt>
                <c:pt idx="14">
                  <c:v>4.99166666666666</c:v>
                </c:pt>
                <c:pt idx="15">
                  <c:v>0.34583333333333299</c:v>
                </c:pt>
              </c:numCache>
            </c:numRef>
          </c:yVal>
          <c:bubbleSize>
            <c:numRef>
              <c:f>'В.5.1'!$G$20:$G$35</c:f>
              <c:numCache>
                <c:formatCode>0.00</c:formatCode>
                <c:ptCount val="16"/>
                <c:pt idx="0">
                  <c:v>0.97442099556390105</c:v>
                </c:pt>
                <c:pt idx="1">
                  <c:v>2.7012070875449101</c:v>
                </c:pt>
                <c:pt idx="2">
                  <c:v>0.46134877219993697</c:v>
                </c:pt>
                <c:pt idx="3">
                  <c:v>2.77954742931778</c:v>
                </c:pt>
                <c:pt idx="4">
                  <c:v>1.02322661182777</c:v>
                </c:pt>
                <c:pt idx="5">
                  <c:v>4.0944988725055396</c:v>
                </c:pt>
                <c:pt idx="6">
                  <c:v>3.04983883600132</c:v>
                </c:pt>
                <c:pt idx="7">
                  <c:v>2.0529222350303198</c:v>
                </c:pt>
                <c:pt idx="8">
                  <c:v>3.2712564320254298</c:v>
                </c:pt>
                <c:pt idx="9">
                  <c:v>4.7531684347907897</c:v>
                </c:pt>
                <c:pt idx="10">
                  <c:v>0.88427441608238999</c:v>
                </c:pt>
                <c:pt idx="11">
                  <c:v>3.4314477164517898</c:v>
                </c:pt>
                <c:pt idx="12">
                  <c:v>2.7629770851169502</c:v>
                </c:pt>
                <c:pt idx="13">
                  <c:v>0.92671584635583104</c:v>
                </c:pt>
                <c:pt idx="14">
                  <c:v>0.87842147844033802</c:v>
                </c:pt>
                <c:pt idx="15">
                  <c:v>0.80637983998093798</c:v>
                </c:pt>
              </c:numCache>
            </c:numRef>
          </c:bubbleSize>
          <c:bubble3D val="0"/>
          <c:extLst>
            <c:ext xmlns:c16="http://schemas.microsoft.com/office/drawing/2014/chart" uri="{C3380CC4-5D6E-409C-BE32-E72D297353CC}">
              <c16:uniqueId val="{00000001-094A-2F41-B843-2CDBFF4A440B}"/>
            </c:ext>
          </c:extLst>
        </c:ser>
        <c:ser>
          <c:idx val="3"/>
          <c:order val="2"/>
          <c:tx>
            <c:strRef>
              <c:f>'В.5.1'!$L$4</c:f>
              <c:strCache>
                <c:ptCount val="1"/>
                <c:pt idx="0">
                  <c:v>Середня ширина цільового діапазону ≥ 2 та &lt; 3</c:v>
                </c:pt>
              </c:strCache>
            </c:strRef>
          </c:tx>
          <c:spPr>
            <a:solidFill>
              <a:schemeClr val="accent6">
                <a:alpha val="50000"/>
              </a:schemeClr>
            </a:solidFill>
            <a:ln w="6350">
              <a:solidFill>
                <a:schemeClr val="accent5"/>
              </a:solidFill>
            </a:ln>
            <a:effectLst/>
          </c:spPr>
          <c:invertIfNegative val="0"/>
          <c:xVal>
            <c:numRef>
              <c:f>'В.5.1'!$E$36:$E$120</c:f>
              <c:numCache>
                <c:formatCode>0.00</c:formatCode>
                <c:ptCount val="85"/>
                <c:pt idx="0">
                  <c:v>4.72</c:v>
                </c:pt>
                <c:pt idx="1">
                  <c:v>6.7580645161290303</c:v>
                </c:pt>
                <c:pt idx="2">
                  <c:v>1.3</c:v>
                </c:pt>
                <c:pt idx="3">
                  <c:v>5</c:v>
                </c:pt>
                <c:pt idx="4">
                  <c:v>1.75</c:v>
                </c:pt>
                <c:pt idx="5">
                  <c:v>3.4791666666666599</c:v>
                </c:pt>
                <c:pt idx="6">
                  <c:v>5</c:v>
                </c:pt>
                <c:pt idx="7">
                  <c:v>1.8</c:v>
                </c:pt>
                <c:pt idx="8">
                  <c:v>3</c:v>
                </c:pt>
                <c:pt idx="9">
                  <c:v>3</c:v>
                </c:pt>
                <c:pt idx="10">
                  <c:v>2</c:v>
                </c:pt>
                <c:pt idx="11">
                  <c:v>2</c:v>
                </c:pt>
                <c:pt idx="12">
                  <c:v>2</c:v>
                </c:pt>
                <c:pt idx="13">
                  <c:v>2</c:v>
                </c:pt>
                <c:pt idx="14">
                  <c:v>2</c:v>
                </c:pt>
                <c:pt idx="15">
                  <c:v>2</c:v>
                </c:pt>
                <c:pt idx="16">
                  <c:v>5.7</c:v>
                </c:pt>
                <c:pt idx="17">
                  <c:v>3.1</c:v>
                </c:pt>
                <c:pt idx="18">
                  <c:v>3</c:v>
                </c:pt>
                <c:pt idx="19">
                  <c:v>3</c:v>
                </c:pt>
                <c:pt idx="20">
                  <c:v>3</c:v>
                </c:pt>
                <c:pt idx="21">
                  <c:v>3</c:v>
                </c:pt>
                <c:pt idx="22">
                  <c:v>3</c:v>
                </c:pt>
                <c:pt idx="23">
                  <c:v>4.8</c:v>
                </c:pt>
                <c:pt idx="24">
                  <c:v>3.2</c:v>
                </c:pt>
                <c:pt idx="25">
                  <c:v>3.6765957446808502</c:v>
                </c:pt>
                <c:pt idx="26">
                  <c:v>3.02340425531915</c:v>
                </c:pt>
                <c:pt idx="27">
                  <c:v>2</c:v>
                </c:pt>
                <c:pt idx="28">
                  <c:v>2</c:v>
                </c:pt>
                <c:pt idx="29">
                  <c:v>5</c:v>
                </c:pt>
                <c:pt idx="30">
                  <c:v>4</c:v>
                </c:pt>
                <c:pt idx="31">
                  <c:v>6</c:v>
                </c:pt>
                <c:pt idx="32">
                  <c:v>4</c:v>
                </c:pt>
                <c:pt idx="33">
                  <c:v>5</c:v>
                </c:pt>
                <c:pt idx="34">
                  <c:v>4.5</c:v>
                </c:pt>
                <c:pt idx="35">
                  <c:v>4</c:v>
                </c:pt>
                <c:pt idx="36">
                  <c:v>4.34883720930232</c:v>
                </c:pt>
                <c:pt idx="37">
                  <c:v>3.3</c:v>
                </c:pt>
                <c:pt idx="38">
                  <c:v>3</c:v>
                </c:pt>
                <c:pt idx="39">
                  <c:v>3</c:v>
                </c:pt>
                <c:pt idx="40">
                  <c:v>2.5</c:v>
                </c:pt>
                <c:pt idx="41">
                  <c:v>2.5</c:v>
                </c:pt>
                <c:pt idx="42">
                  <c:v>2.5</c:v>
                </c:pt>
                <c:pt idx="43">
                  <c:v>2.5</c:v>
                </c:pt>
                <c:pt idx="44">
                  <c:v>5.8888888888888804</c:v>
                </c:pt>
                <c:pt idx="45">
                  <c:v>4.7</c:v>
                </c:pt>
                <c:pt idx="46">
                  <c:v>3.8</c:v>
                </c:pt>
                <c:pt idx="47">
                  <c:v>2</c:v>
                </c:pt>
                <c:pt idx="48">
                  <c:v>2</c:v>
                </c:pt>
                <c:pt idx="49">
                  <c:v>2</c:v>
                </c:pt>
                <c:pt idx="50">
                  <c:v>2</c:v>
                </c:pt>
                <c:pt idx="51">
                  <c:v>6.3207547169811296</c:v>
                </c:pt>
                <c:pt idx="52">
                  <c:v>3</c:v>
                </c:pt>
                <c:pt idx="53">
                  <c:v>3</c:v>
                </c:pt>
                <c:pt idx="54">
                  <c:v>3</c:v>
                </c:pt>
                <c:pt idx="55">
                  <c:v>1</c:v>
                </c:pt>
                <c:pt idx="56">
                  <c:v>2</c:v>
                </c:pt>
                <c:pt idx="57">
                  <c:v>2</c:v>
                </c:pt>
                <c:pt idx="58">
                  <c:v>2</c:v>
                </c:pt>
                <c:pt idx="59">
                  <c:v>2.5</c:v>
                </c:pt>
                <c:pt idx="60">
                  <c:v>2.5</c:v>
                </c:pt>
                <c:pt idx="61">
                  <c:v>2.5</c:v>
                </c:pt>
                <c:pt idx="62">
                  <c:v>2.3166666666666602</c:v>
                </c:pt>
                <c:pt idx="63">
                  <c:v>2.5</c:v>
                </c:pt>
                <c:pt idx="64">
                  <c:v>2.2000000000000002</c:v>
                </c:pt>
                <c:pt idx="65">
                  <c:v>2</c:v>
                </c:pt>
                <c:pt idx="66">
                  <c:v>2</c:v>
                </c:pt>
                <c:pt idx="67">
                  <c:v>4.0999999999999996</c:v>
                </c:pt>
                <c:pt idx="68">
                  <c:v>3</c:v>
                </c:pt>
                <c:pt idx="69">
                  <c:v>2.5</c:v>
                </c:pt>
                <c:pt idx="70">
                  <c:v>2.5</c:v>
                </c:pt>
                <c:pt idx="71">
                  <c:v>2.5</c:v>
                </c:pt>
                <c:pt idx="72">
                  <c:v>4.76</c:v>
                </c:pt>
                <c:pt idx="73">
                  <c:v>2.9</c:v>
                </c:pt>
                <c:pt idx="74">
                  <c:v>2.5</c:v>
                </c:pt>
                <c:pt idx="75">
                  <c:v>2</c:v>
                </c:pt>
                <c:pt idx="76">
                  <c:v>2</c:v>
                </c:pt>
                <c:pt idx="77">
                  <c:v>2</c:v>
                </c:pt>
                <c:pt idx="78">
                  <c:v>2</c:v>
                </c:pt>
                <c:pt idx="79">
                  <c:v>2</c:v>
                </c:pt>
                <c:pt idx="80">
                  <c:v>2</c:v>
                </c:pt>
                <c:pt idx="81">
                  <c:v>2</c:v>
                </c:pt>
                <c:pt idx="82">
                  <c:v>2</c:v>
                </c:pt>
                <c:pt idx="83">
                  <c:v>2</c:v>
                </c:pt>
                <c:pt idx="84">
                  <c:v>2</c:v>
                </c:pt>
              </c:numCache>
            </c:numRef>
          </c:xVal>
          <c:yVal>
            <c:numRef>
              <c:f>'В.5.1'!$F$36:$F$120</c:f>
              <c:numCache>
                <c:formatCode>0.00</c:formatCode>
                <c:ptCount val="85"/>
                <c:pt idx="0">
                  <c:v>4.3621999999999996</c:v>
                </c:pt>
                <c:pt idx="1">
                  <c:v>6.0741935483870897</c:v>
                </c:pt>
                <c:pt idx="2">
                  <c:v>1.7156166666666599</c:v>
                </c:pt>
                <c:pt idx="3">
                  <c:v>8.0703333333333305</c:v>
                </c:pt>
                <c:pt idx="4">
                  <c:v>1.5957333333333299</c:v>
                </c:pt>
                <c:pt idx="5">
                  <c:v>5.0010166666666596</c:v>
                </c:pt>
                <c:pt idx="6">
                  <c:v>5.8766666666666598</c:v>
                </c:pt>
                <c:pt idx="7">
                  <c:v>2.3565900000000002</c:v>
                </c:pt>
                <c:pt idx="8">
                  <c:v>2.5314999999999999</c:v>
                </c:pt>
                <c:pt idx="9">
                  <c:v>1.7210000000000001</c:v>
                </c:pt>
                <c:pt idx="10">
                  <c:v>2.1917798318655599</c:v>
                </c:pt>
                <c:pt idx="11">
                  <c:v>1.61473278838615</c:v>
                </c:pt>
                <c:pt idx="12">
                  <c:v>2.42747578116732</c:v>
                </c:pt>
                <c:pt idx="13">
                  <c:v>1.8069605842357299</c:v>
                </c:pt>
                <c:pt idx="14">
                  <c:v>1.8106308699219</c:v>
                </c:pt>
                <c:pt idx="15">
                  <c:v>1.6718589394080801</c:v>
                </c:pt>
                <c:pt idx="16">
                  <c:v>6.04253166666666</c:v>
                </c:pt>
                <c:pt idx="17">
                  <c:v>2.7557849999999999</c:v>
                </c:pt>
                <c:pt idx="18">
                  <c:v>3.9999799999999999</c:v>
                </c:pt>
                <c:pt idx="19">
                  <c:v>2.85303</c:v>
                </c:pt>
                <c:pt idx="20">
                  <c:v>2.9996749999999999</c:v>
                </c:pt>
                <c:pt idx="21">
                  <c:v>2.7543000000000002</c:v>
                </c:pt>
                <c:pt idx="22">
                  <c:v>4.7179500000000001</c:v>
                </c:pt>
                <c:pt idx="23">
                  <c:v>4.9584847986666603</c:v>
                </c:pt>
                <c:pt idx="24">
                  <c:v>1.3519721250000001</c:v>
                </c:pt>
                <c:pt idx="25">
                  <c:v>2.6469257166666602</c:v>
                </c:pt>
                <c:pt idx="26">
                  <c:v>2.9286053666666598</c:v>
                </c:pt>
                <c:pt idx="27">
                  <c:v>1.69278025</c:v>
                </c:pt>
                <c:pt idx="28">
                  <c:v>1.6839860333333301</c:v>
                </c:pt>
                <c:pt idx="29">
                  <c:v>3.8520833333333302</c:v>
                </c:pt>
                <c:pt idx="30">
                  <c:v>2.2231666666666601</c:v>
                </c:pt>
                <c:pt idx="31">
                  <c:v>3.4876800000000001</c:v>
                </c:pt>
                <c:pt idx="32">
                  <c:v>3.9323950000000001</c:v>
                </c:pt>
                <c:pt idx="33">
                  <c:v>7.1606750000000003</c:v>
                </c:pt>
                <c:pt idx="34">
                  <c:v>4.3255833333333298</c:v>
                </c:pt>
                <c:pt idx="35">
                  <c:v>3.7450299999999999</c:v>
                </c:pt>
                <c:pt idx="36">
                  <c:v>6.0172511627906902</c:v>
                </c:pt>
                <c:pt idx="37">
                  <c:v>5.1467280000000004</c:v>
                </c:pt>
                <c:pt idx="38">
                  <c:v>3.1946393333333298</c:v>
                </c:pt>
                <c:pt idx="39">
                  <c:v>1.77331683333333</c:v>
                </c:pt>
                <c:pt idx="40">
                  <c:v>4.22343478260869</c:v>
                </c:pt>
                <c:pt idx="41">
                  <c:v>8.1076833333333305</c:v>
                </c:pt>
                <c:pt idx="42">
                  <c:v>4.1120999999999999</c:v>
                </c:pt>
                <c:pt idx="43">
                  <c:v>2.15795</c:v>
                </c:pt>
                <c:pt idx="44">
                  <c:v>8.9009444444444394</c:v>
                </c:pt>
                <c:pt idx="45">
                  <c:v>5.4587333333333303</c:v>
                </c:pt>
                <c:pt idx="46">
                  <c:v>3.94838333333333</c:v>
                </c:pt>
                <c:pt idx="47">
                  <c:v>2.3716666666666599</c:v>
                </c:pt>
                <c:pt idx="48">
                  <c:v>1.9783333333333299</c:v>
                </c:pt>
                <c:pt idx="49">
                  <c:v>0.143166666666666</c:v>
                </c:pt>
                <c:pt idx="50">
                  <c:v>0.44500000000000001</c:v>
                </c:pt>
                <c:pt idx="51">
                  <c:v>8.2790377358490499</c:v>
                </c:pt>
                <c:pt idx="52">
                  <c:v>4.4039999999999999</c:v>
                </c:pt>
                <c:pt idx="53">
                  <c:v>3.9009999999999998</c:v>
                </c:pt>
                <c:pt idx="54">
                  <c:v>4.0250000000000004</c:v>
                </c:pt>
                <c:pt idx="55">
                  <c:v>2.4759948275862</c:v>
                </c:pt>
                <c:pt idx="56">
                  <c:v>2.9840383333333298</c:v>
                </c:pt>
                <c:pt idx="57">
                  <c:v>1.97329166666666</c:v>
                </c:pt>
                <c:pt idx="58">
                  <c:v>1.20234</c:v>
                </c:pt>
                <c:pt idx="59">
                  <c:v>1.7413043478260799</c:v>
                </c:pt>
                <c:pt idx="60">
                  <c:v>2.1083333333333298</c:v>
                </c:pt>
                <c:pt idx="61">
                  <c:v>1.7150000000000001</c:v>
                </c:pt>
                <c:pt idx="62">
                  <c:v>2.5</c:v>
                </c:pt>
                <c:pt idx="63">
                  <c:v>2.03958444444444</c:v>
                </c:pt>
                <c:pt idx="64">
                  <c:v>2.8316358333333298</c:v>
                </c:pt>
                <c:pt idx="65">
                  <c:v>2.9221348333333301</c:v>
                </c:pt>
                <c:pt idx="66">
                  <c:v>2.6813968333333298</c:v>
                </c:pt>
                <c:pt idx="67">
                  <c:v>3.5416666666666599</c:v>
                </c:pt>
                <c:pt idx="68">
                  <c:v>2.4966666666666599</c:v>
                </c:pt>
                <c:pt idx="69">
                  <c:v>2.6623999999999999</c:v>
                </c:pt>
                <c:pt idx="70">
                  <c:v>2.2869000000000002</c:v>
                </c:pt>
                <c:pt idx="71">
                  <c:v>0.88438333333333297</c:v>
                </c:pt>
                <c:pt idx="72">
                  <c:v>6.7818333333333296</c:v>
                </c:pt>
                <c:pt idx="73">
                  <c:v>4.0650000000000004</c:v>
                </c:pt>
                <c:pt idx="74">
                  <c:v>1.5349999999999999</c:v>
                </c:pt>
                <c:pt idx="75">
                  <c:v>0.76333333333333298</c:v>
                </c:pt>
                <c:pt idx="76">
                  <c:v>1.57666666666666</c:v>
                </c:pt>
                <c:pt idx="77">
                  <c:v>1.44166666666666</c:v>
                </c:pt>
                <c:pt idx="78">
                  <c:v>0.90666666666666595</c:v>
                </c:pt>
                <c:pt idx="79">
                  <c:v>1.3216666666666601</c:v>
                </c:pt>
                <c:pt idx="80">
                  <c:v>1.969476</c:v>
                </c:pt>
                <c:pt idx="81">
                  <c:v>1.1990324999999999</c:v>
                </c:pt>
                <c:pt idx="82">
                  <c:v>2.4961166666666599</c:v>
                </c:pt>
                <c:pt idx="83">
                  <c:v>2.9245779999999999</c:v>
                </c:pt>
                <c:pt idx="84">
                  <c:v>1.51255616666666</c:v>
                </c:pt>
              </c:numCache>
            </c:numRef>
          </c:yVal>
          <c:bubbleSize>
            <c:numRef>
              <c:f>'В.5.1'!$G$36:$G$120</c:f>
              <c:numCache>
                <c:formatCode>0.00</c:formatCode>
                <c:ptCount val="85"/>
                <c:pt idx="0">
                  <c:v>3.4441760166835702</c:v>
                </c:pt>
                <c:pt idx="1">
                  <c:v>2.2190039420027299</c:v>
                </c:pt>
                <c:pt idx="2">
                  <c:v>1.3514446990656901</c:v>
                </c:pt>
                <c:pt idx="3">
                  <c:v>0.886004106557163</c:v>
                </c:pt>
                <c:pt idx="4">
                  <c:v>0.69688531913263796</c:v>
                </c:pt>
                <c:pt idx="5">
                  <c:v>3.3846242876022301</c:v>
                </c:pt>
                <c:pt idx="6">
                  <c:v>1.66858985086074</c:v>
                </c:pt>
                <c:pt idx="7">
                  <c:v>0.67292097873904799</c:v>
                </c:pt>
                <c:pt idx="8">
                  <c:v>1.0306355205751301</c:v>
                </c:pt>
                <c:pt idx="9">
                  <c:v>0.51644055558953395</c:v>
                </c:pt>
                <c:pt idx="10">
                  <c:v>2.0361652979181999</c:v>
                </c:pt>
                <c:pt idx="11">
                  <c:v>0.58980834261322002</c:v>
                </c:pt>
                <c:pt idx="12">
                  <c:v>0.92040949905510905</c:v>
                </c:pt>
                <c:pt idx="13">
                  <c:v>1.00230424744268</c:v>
                </c:pt>
                <c:pt idx="14">
                  <c:v>0.77761856905982796</c:v>
                </c:pt>
                <c:pt idx="15">
                  <c:v>0.49806030499353598</c:v>
                </c:pt>
                <c:pt idx="16">
                  <c:v>1.83818835892259</c:v>
                </c:pt>
                <c:pt idx="17">
                  <c:v>1.25487253101389</c:v>
                </c:pt>
                <c:pt idx="18">
                  <c:v>3.2472318083592802</c:v>
                </c:pt>
                <c:pt idx="19">
                  <c:v>1.3066463380134901</c:v>
                </c:pt>
                <c:pt idx="20">
                  <c:v>1.02447096155006</c:v>
                </c:pt>
                <c:pt idx="21">
                  <c:v>0.633606312564855</c:v>
                </c:pt>
                <c:pt idx="22">
                  <c:v>1.67783168612025</c:v>
                </c:pt>
                <c:pt idx="23">
                  <c:v>0.82968729791247597</c:v>
                </c:pt>
                <c:pt idx="24">
                  <c:v>1.28098175778888</c:v>
                </c:pt>
                <c:pt idx="25">
                  <c:v>1.75270904148324</c:v>
                </c:pt>
                <c:pt idx="26">
                  <c:v>2.0682269837182701</c:v>
                </c:pt>
                <c:pt idx="27">
                  <c:v>1.03055517745493</c:v>
                </c:pt>
                <c:pt idx="28">
                  <c:v>1.0611522311622099</c:v>
                </c:pt>
                <c:pt idx="29">
                  <c:v>1.23612055295127</c:v>
                </c:pt>
                <c:pt idx="30">
                  <c:v>1.2696782879148001</c:v>
                </c:pt>
                <c:pt idx="31">
                  <c:v>4.7264464539762896</c:v>
                </c:pt>
                <c:pt idx="32">
                  <c:v>2.0314677263483398</c:v>
                </c:pt>
                <c:pt idx="33">
                  <c:v>3.6353180462650001</c:v>
                </c:pt>
                <c:pt idx="34">
                  <c:v>1.2358016529687199</c:v>
                </c:pt>
                <c:pt idx="35">
                  <c:v>0.97726260029339196</c:v>
                </c:pt>
                <c:pt idx="36">
                  <c:v>1.51404344234114</c:v>
                </c:pt>
                <c:pt idx="37">
                  <c:v>1.9971611650954499</c:v>
                </c:pt>
                <c:pt idx="38">
                  <c:v>2.2682817167685898</c:v>
                </c:pt>
                <c:pt idx="39">
                  <c:v>1.48199559843406</c:v>
                </c:pt>
                <c:pt idx="40">
                  <c:v>2.45306244566232</c:v>
                </c:pt>
                <c:pt idx="41">
                  <c:v>4.3518033608198401</c:v>
                </c:pt>
                <c:pt idx="42">
                  <c:v>1.7483322774982899</c:v>
                </c:pt>
                <c:pt idx="43">
                  <c:v>0.69068716519817497</c:v>
                </c:pt>
                <c:pt idx="44">
                  <c:v>4.7095357677587204</c:v>
                </c:pt>
                <c:pt idx="45">
                  <c:v>1.55034001592287</c:v>
                </c:pt>
                <c:pt idx="46">
                  <c:v>1.39809881917985</c:v>
                </c:pt>
                <c:pt idx="47">
                  <c:v>1.8292437695292501</c:v>
                </c:pt>
                <c:pt idx="48">
                  <c:v>1.17474723810968</c:v>
                </c:pt>
                <c:pt idx="49">
                  <c:v>0.74568019606414304</c:v>
                </c:pt>
                <c:pt idx="50">
                  <c:v>0.60797663871265495</c:v>
                </c:pt>
                <c:pt idx="51">
                  <c:v>3.9744344104745202</c:v>
                </c:pt>
                <c:pt idx="52">
                  <c:v>0.95020818414720998</c:v>
                </c:pt>
                <c:pt idx="53">
                  <c:v>0.47620213625756702</c:v>
                </c:pt>
                <c:pt idx="54">
                  <c:v>1.36476545448758</c:v>
                </c:pt>
                <c:pt idx="55">
                  <c:v>1.98863184895408</c:v>
                </c:pt>
                <c:pt idx="56">
                  <c:v>0.79153367415367004</c:v>
                </c:pt>
                <c:pt idx="57">
                  <c:v>1.34019174131491</c:v>
                </c:pt>
                <c:pt idx="58">
                  <c:v>0.66834869139404696</c:v>
                </c:pt>
                <c:pt idx="59">
                  <c:v>1.44400309124884</c:v>
                </c:pt>
                <c:pt idx="60">
                  <c:v>1.2199321551942199</c:v>
                </c:pt>
                <c:pt idx="61">
                  <c:v>0.80229015419947802</c:v>
                </c:pt>
                <c:pt idx="62">
                  <c:v>0.79169417139255804</c:v>
                </c:pt>
                <c:pt idx="63">
                  <c:v>1.61151406423266</c:v>
                </c:pt>
                <c:pt idx="64">
                  <c:v>1.9632869309523799</c:v>
                </c:pt>
                <c:pt idx="65">
                  <c:v>0.948079698819424</c:v>
                </c:pt>
                <c:pt idx="66">
                  <c:v>1.03578583159381</c:v>
                </c:pt>
                <c:pt idx="67">
                  <c:v>0.85117897631315698</c:v>
                </c:pt>
                <c:pt idx="68">
                  <c:v>1.7750594801842801</c:v>
                </c:pt>
                <c:pt idx="69">
                  <c:v>1.2736262948695101</c:v>
                </c:pt>
                <c:pt idx="70">
                  <c:v>1.7131578305989099</c:v>
                </c:pt>
                <c:pt idx="71">
                  <c:v>1.4604578234084</c:v>
                </c:pt>
                <c:pt idx="72">
                  <c:v>1.85268059726446</c:v>
                </c:pt>
                <c:pt idx="73">
                  <c:v>2.3985027109088799</c:v>
                </c:pt>
                <c:pt idx="74">
                  <c:v>2.60354028851068</c:v>
                </c:pt>
                <c:pt idx="75">
                  <c:v>1.13629887848353</c:v>
                </c:pt>
                <c:pt idx="76">
                  <c:v>0.89278969882480297</c:v>
                </c:pt>
                <c:pt idx="77">
                  <c:v>1.51302723452996</c:v>
                </c:pt>
                <c:pt idx="78">
                  <c:v>1.1043621775527399</c:v>
                </c:pt>
                <c:pt idx="79">
                  <c:v>0.81927865474714601</c:v>
                </c:pt>
                <c:pt idx="80">
                  <c:v>0.55591611488040904</c:v>
                </c:pt>
                <c:pt idx="81">
                  <c:v>0.32591321628292602</c:v>
                </c:pt>
                <c:pt idx="82">
                  <c:v>0.81221176129879402</c:v>
                </c:pt>
                <c:pt idx="83">
                  <c:v>1.0446795602963701</c:v>
                </c:pt>
                <c:pt idx="84">
                  <c:v>1.0558868351490001</c:v>
                </c:pt>
              </c:numCache>
            </c:numRef>
          </c:bubbleSize>
          <c:bubble3D val="0"/>
          <c:extLst>
            <c:ext xmlns:c16="http://schemas.microsoft.com/office/drawing/2014/chart" uri="{C3380CC4-5D6E-409C-BE32-E72D297353CC}">
              <c16:uniqueId val="{00000002-094A-2F41-B843-2CDBFF4A440B}"/>
            </c:ext>
          </c:extLst>
        </c:ser>
        <c:ser>
          <c:idx val="4"/>
          <c:order val="3"/>
          <c:tx>
            <c:strRef>
              <c:f>'В.5.1'!$L$5</c:f>
              <c:strCache>
                <c:ptCount val="1"/>
                <c:pt idx="0">
                  <c:v>Середня ширина цільового діапазону ≥ 1 та &lt; 2</c:v>
                </c:pt>
              </c:strCache>
            </c:strRef>
          </c:tx>
          <c:spPr>
            <a:solidFill>
              <a:schemeClr val="accent2">
                <a:alpha val="50000"/>
              </a:schemeClr>
            </a:solidFill>
            <a:ln w="6350">
              <a:solidFill>
                <a:schemeClr val="accent1"/>
              </a:solidFill>
            </a:ln>
            <a:effectLst/>
          </c:spPr>
          <c:invertIfNegative val="0"/>
          <c:xVal>
            <c:numRef>
              <c:f>'В.5.1'!$E$121:$E$135</c:f>
              <c:numCache>
                <c:formatCode>0.00</c:formatCode>
                <c:ptCount val="15"/>
                <c:pt idx="0">
                  <c:v>2.9</c:v>
                </c:pt>
                <c:pt idx="1">
                  <c:v>2.2000000000000002</c:v>
                </c:pt>
                <c:pt idx="2">
                  <c:v>7</c:v>
                </c:pt>
                <c:pt idx="3">
                  <c:v>3</c:v>
                </c:pt>
                <c:pt idx="4">
                  <c:v>2.6</c:v>
                </c:pt>
                <c:pt idx="5">
                  <c:v>4.4000000000000004</c:v>
                </c:pt>
                <c:pt idx="6">
                  <c:v>14.125</c:v>
                </c:pt>
                <c:pt idx="7">
                  <c:v>2.5</c:v>
                </c:pt>
                <c:pt idx="8">
                  <c:v>2.5</c:v>
                </c:pt>
                <c:pt idx="9">
                  <c:v>2.5</c:v>
                </c:pt>
                <c:pt idx="10">
                  <c:v>2.5</c:v>
                </c:pt>
                <c:pt idx="11">
                  <c:v>2.5</c:v>
                </c:pt>
                <c:pt idx="12">
                  <c:v>4.5</c:v>
                </c:pt>
                <c:pt idx="13">
                  <c:v>3</c:v>
                </c:pt>
                <c:pt idx="14">
                  <c:v>5</c:v>
                </c:pt>
              </c:numCache>
            </c:numRef>
          </c:xVal>
          <c:yVal>
            <c:numRef>
              <c:f>'В.5.1'!$F$121:$F$135</c:f>
              <c:numCache>
                <c:formatCode>0.00</c:formatCode>
                <c:ptCount val="15"/>
                <c:pt idx="0">
                  <c:v>2.8881333333333301</c:v>
                </c:pt>
                <c:pt idx="1">
                  <c:v>1.095</c:v>
                </c:pt>
                <c:pt idx="2">
                  <c:v>7.31785</c:v>
                </c:pt>
                <c:pt idx="3">
                  <c:v>2.34666666666666</c:v>
                </c:pt>
                <c:pt idx="4">
                  <c:v>1.645</c:v>
                </c:pt>
                <c:pt idx="5">
                  <c:v>5.49</c:v>
                </c:pt>
                <c:pt idx="6">
                  <c:v>15.440272916666601</c:v>
                </c:pt>
                <c:pt idx="7">
                  <c:v>1.9650000000000001</c:v>
                </c:pt>
                <c:pt idx="8">
                  <c:v>3.38</c:v>
                </c:pt>
                <c:pt idx="9">
                  <c:v>2.94</c:v>
                </c:pt>
                <c:pt idx="10">
                  <c:v>2.58</c:v>
                </c:pt>
                <c:pt idx="11">
                  <c:v>1.645</c:v>
                </c:pt>
                <c:pt idx="12">
                  <c:v>5.2226333333333299</c:v>
                </c:pt>
                <c:pt idx="13">
                  <c:v>2.8187666666666602</c:v>
                </c:pt>
                <c:pt idx="14">
                  <c:v>3.2694444444444399</c:v>
                </c:pt>
              </c:numCache>
            </c:numRef>
          </c:yVal>
          <c:bubbleSize>
            <c:numRef>
              <c:f>'В.5.1'!$G$121:$G$135</c:f>
              <c:numCache>
                <c:formatCode>0.00</c:formatCode>
                <c:ptCount val="15"/>
                <c:pt idx="0">
                  <c:v>0.64875752088430905</c:v>
                </c:pt>
                <c:pt idx="1">
                  <c:v>0.64870797274143699</c:v>
                </c:pt>
                <c:pt idx="2">
                  <c:v>1.26874754504229</c:v>
                </c:pt>
                <c:pt idx="3">
                  <c:v>1.1267873435187801</c:v>
                </c:pt>
                <c:pt idx="4">
                  <c:v>2.6887981689260898</c:v>
                </c:pt>
                <c:pt idx="5">
                  <c:v>2.2494971189436002</c:v>
                </c:pt>
                <c:pt idx="6">
                  <c:v>4.5502826678967399</c:v>
                </c:pt>
                <c:pt idx="7">
                  <c:v>1.68360237263807</c:v>
                </c:pt>
                <c:pt idx="8">
                  <c:v>1.35918719480006</c:v>
                </c:pt>
                <c:pt idx="9">
                  <c:v>1.01617428106182</c:v>
                </c:pt>
                <c:pt idx="10">
                  <c:v>0.61390663453997896</c:v>
                </c:pt>
                <c:pt idx="11">
                  <c:v>0.29482830395597898</c:v>
                </c:pt>
                <c:pt idx="12">
                  <c:v>1.34411291352095</c:v>
                </c:pt>
                <c:pt idx="13">
                  <c:v>1.1611581355781</c:v>
                </c:pt>
                <c:pt idx="14">
                  <c:v>1.4628386190543401</c:v>
                </c:pt>
              </c:numCache>
            </c:numRef>
          </c:bubbleSize>
          <c:bubble3D val="0"/>
          <c:extLst>
            <c:ext xmlns:c16="http://schemas.microsoft.com/office/drawing/2014/chart" uri="{C3380CC4-5D6E-409C-BE32-E72D297353CC}">
              <c16:uniqueId val="{00000003-094A-2F41-B843-2CDBFF4A440B}"/>
            </c:ext>
          </c:extLst>
        </c:ser>
        <c:ser>
          <c:idx val="5"/>
          <c:order val="4"/>
          <c:tx>
            <c:strRef>
              <c:f>'В.5.1'!$L$6</c:f>
              <c:strCache>
                <c:ptCount val="1"/>
                <c:pt idx="0">
                  <c:v>Лінія 45°</c:v>
                </c:pt>
              </c:strCache>
            </c:strRef>
          </c:tx>
          <c:spPr>
            <a:noFill/>
            <a:ln w="25400">
              <a:noFill/>
            </a:ln>
            <a:effectLst/>
          </c:spPr>
          <c:invertIfNegative val="0"/>
          <c:trendline>
            <c:name>Лінія 45°</c:name>
            <c:spPr>
              <a:ln w="6350" cap="rnd">
                <a:solidFill>
                  <a:schemeClr val="bg1">
                    <a:lumMod val="50000"/>
                  </a:schemeClr>
                </a:solidFill>
                <a:prstDash val="solid"/>
              </a:ln>
              <a:effectLst/>
            </c:spPr>
            <c:trendlineType val="linear"/>
            <c:dispRSqr val="0"/>
            <c:dispEq val="0"/>
          </c:trendline>
          <c:xVal>
            <c:numRef>
              <c:f>'В.5.1'!$I$4:$I$6</c:f>
              <c:numCache>
                <c:formatCode>General</c:formatCode>
                <c:ptCount val="3"/>
                <c:pt idx="0">
                  <c:v>0</c:v>
                </c:pt>
                <c:pt idx="1">
                  <c:v>10</c:v>
                </c:pt>
                <c:pt idx="2">
                  <c:v>18</c:v>
                </c:pt>
              </c:numCache>
            </c:numRef>
          </c:xVal>
          <c:yVal>
            <c:numRef>
              <c:f>'В.5.1'!$I$4:$I$6</c:f>
              <c:numCache>
                <c:formatCode>General</c:formatCode>
                <c:ptCount val="3"/>
                <c:pt idx="0">
                  <c:v>0</c:v>
                </c:pt>
                <c:pt idx="1">
                  <c:v>10</c:v>
                </c:pt>
                <c:pt idx="2">
                  <c:v>18</c:v>
                </c:pt>
              </c:numCache>
            </c:numRef>
          </c:yVal>
          <c:bubbleSize>
            <c:numRef>
              <c:f>'В.5.1'!$K$4:$K$6</c:f>
              <c:numCache>
                <c:formatCode>General</c:formatCode>
                <c:ptCount val="3"/>
              </c:numCache>
            </c:numRef>
          </c:bubbleSize>
          <c:bubble3D val="0"/>
          <c:extLst>
            <c:ext xmlns:c16="http://schemas.microsoft.com/office/drawing/2014/chart" uri="{C3380CC4-5D6E-409C-BE32-E72D297353CC}">
              <c16:uniqueId val="{00000005-094A-2F41-B843-2CDBFF4A440B}"/>
            </c:ext>
          </c:extLst>
        </c:ser>
        <c:dLbls>
          <c:showLegendKey val="0"/>
          <c:showVal val="0"/>
          <c:showCatName val="0"/>
          <c:showSerName val="0"/>
          <c:showPercent val="0"/>
          <c:showBubbleSize val="0"/>
        </c:dLbls>
        <c:bubbleScale val="40"/>
        <c:showNegBubbles val="0"/>
        <c:sizeRepresents val="w"/>
        <c:axId val="107013632"/>
        <c:axId val="107015552"/>
      </c:bubbleChart>
      <c:valAx>
        <c:axId val="107013632"/>
        <c:scaling>
          <c:orientation val="minMax"/>
          <c:max val="18"/>
          <c:min val="0"/>
        </c:scaling>
        <c:delete val="0"/>
        <c:axPos val="b"/>
        <c:majorGridlines>
          <c:spPr>
            <a:ln w="6350" cap="flat" cmpd="sng" algn="ctr">
              <a:solidFill>
                <a:schemeClr val="tx1">
                  <a:lumMod val="15000"/>
                  <a:lumOff val="85000"/>
                </a:schemeClr>
              </a:solidFill>
              <a:prstDash val="dash"/>
              <a:round/>
            </a:ln>
            <a:effectLst/>
          </c:spPr>
        </c:majorGridlines>
        <c:title>
          <c:tx>
            <c:strRef>
              <c:f>'В.5.1'!$O$4</c:f>
              <c:strCache>
                <c:ptCount val="1"/>
                <c:pt idx="0">
                  <c:v>Середня інфляційна ціль на 5 років, %</c:v>
                </c:pt>
              </c:strCache>
            </c:strRef>
          </c:tx>
          <c:overlay val="0"/>
          <c:txPr>
            <a:bodyPr/>
            <a:lstStyle/>
            <a:p>
              <a:pPr>
                <a:defRPr b="0"/>
              </a:pPr>
              <a:endParaRPr lang="en-US"/>
            </a:p>
          </c:txPr>
        </c:title>
        <c:numFmt formatCode="0" sourceLinked="0"/>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7015552"/>
        <c:crosses val="autoZero"/>
        <c:crossBetween val="midCat"/>
        <c:majorUnit val="2"/>
      </c:valAx>
      <c:valAx>
        <c:axId val="107015552"/>
        <c:scaling>
          <c:orientation val="minMax"/>
          <c:max val="18"/>
          <c:min val="0"/>
        </c:scaling>
        <c:delete val="0"/>
        <c:axPos val="l"/>
        <c:majorGridlines>
          <c:spPr>
            <a:ln w="6350" cap="flat" cmpd="sng" algn="ctr">
              <a:solidFill>
                <a:schemeClr val="tx1">
                  <a:lumMod val="15000"/>
                  <a:lumOff val="85000"/>
                </a:schemeClr>
              </a:solidFill>
              <a:prstDash val="dash"/>
              <a:round/>
            </a:ln>
            <a:effectLst/>
          </c:spPr>
        </c:majorGridlines>
        <c:title>
          <c:tx>
            <c:strRef>
              <c:f>'В.5.1'!$O$3</c:f>
              <c:strCache>
                <c:ptCount val="1"/>
                <c:pt idx="0">
                  <c:v>Середня інфляція за 5 років,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635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7013632"/>
        <c:crosses val="autoZero"/>
        <c:crossBetween val="midCat"/>
      </c:valAx>
      <c:spPr>
        <a:noFill/>
        <a:ln>
          <a:noFill/>
        </a:ln>
        <a:effectLst/>
      </c:spPr>
    </c:plotArea>
    <c:legend>
      <c:legendPos val="b"/>
      <c:legendEntry>
        <c:idx val="5"/>
        <c:delete val="1"/>
      </c:legendEntry>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3.1</c:v>
                </c:pt>
                <c:pt idx="1">
                  <c:v>4.8</c:v>
                </c:pt>
                <c:pt idx="2">
                  <c:v>3.8</c:v>
                </c:pt>
                <c:pt idx="3">
                  <c:v>1.3</c:v>
                </c:pt>
                <c:pt idx="4">
                  <c:v>-1.2</c:v>
                </c:pt>
                <c:pt idx="5">
                  <c:v>-11.2</c:v>
                </c:pt>
                <c:pt idx="6">
                  <c:v>-3.5</c:v>
                </c:pt>
                <c:pt idx="7">
                  <c:v>-0.5</c:v>
                </c:pt>
                <c:pt idx="8">
                  <c:v>-2.2000000000000002</c:v>
                </c:pt>
                <c:pt idx="9">
                  <c:v>7.5</c:v>
                </c:pt>
                <c:pt idx="10">
                  <c:v>3.6</c:v>
                </c:pt>
                <c:pt idx="11">
                  <c:v>5.8</c:v>
                </c:pt>
                <c:pt idx="12">
                  <c:v>6.7</c:v>
                </c:pt>
                <c:pt idx="13">
                  <c:v>6.7</c:v>
                </c:pt>
                <c:pt idx="14">
                  <c:v>2.8</c:v>
                </c:pt>
                <c:pt idx="15">
                  <c:v>1</c:v>
                </c:pt>
                <c:pt idx="16">
                  <c:v>2.1</c:v>
                </c:pt>
                <c:pt idx="17">
                  <c:v>3.3</c:v>
                </c:pt>
                <c:pt idx="18">
                  <c:v>4.4000000000000004</c:v>
                </c:pt>
                <c:pt idx="19">
                  <c:v>5.6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7">
                  <c:v>-0.5</c:v>
                </c:pt>
                <c:pt idx="8">
                  <c:v>-1.5</c:v>
                </c:pt>
                <c:pt idx="9">
                  <c:v>8.6999999999999993</c:v>
                </c:pt>
                <c:pt idx="10">
                  <c:v>4.2</c:v>
                </c:pt>
                <c:pt idx="11">
                  <c:v>3.6</c:v>
                </c:pt>
                <c:pt idx="12">
                  <c:v>6</c:v>
                </c:pt>
                <c:pt idx="13">
                  <c:v>5.7</c:v>
                </c:pt>
                <c:pt idx="14">
                  <c:v>2.2999999999999998</c:v>
                </c:pt>
                <c:pt idx="15">
                  <c:v>2.8</c:v>
                </c:pt>
                <c:pt idx="16">
                  <c:v>3.3</c:v>
                </c:pt>
                <c:pt idx="17">
                  <c:v>3.7</c:v>
                </c:pt>
                <c:pt idx="18">
                  <c:v>4.2</c:v>
                </c:pt>
                <c:pt idx="19">
                  <c:v>4.5999999999999996</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39016448"/>
        <c:axId val="139018240"/>
      </c:lineChart>
      <c:catAx>
        <c:axId val="1390164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018240"/>
        <c:crosses val="autoZero"/>
        <c:auto val="1"/>
        <c:lblAlgn val="ctr"/>
        <c:lblOffset val="100"/>
        <c:tickLblSkip val="1"/>
        <c:tickMarkSkip val="4"/>
        <c:noMultiLvlLbl val="0"/>
      </c:catAx>
      <c:valAx>
        <c:axId val="1390182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016448"/>
        <c:crosses val="autoZero"/>
        <c:crossBetween val="between"/>
      </c:valAx>
      <c:spPr>
        <a:blipFill dpi="0" rotWithShape="1">
          <a:blip xmlns:r="http://schemas.openxmlformats.org/officeDocument/2006/relationships" r:embed="rId1"/>
          <a:srcRect/>
          <a:stretch>
            <a:fillRect l="4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4.8</c:v>
                </c:pt>
                <c:pt idx="2">
                  <c:v>0.5</c:v>
                </c:pt>
                <c:pt idx="3">
                  <c:v>6.3</c:v>
                </c:pt>
                <c:pt idx="4">
                  <c:v>5.4</c:v>
                </c:pt>
                <c:pt idx="5">
                  <c:v>4.4000000000000004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2.1</c:v>
                </c:pt>
                <c:pt idx="2">
                  <c:v>-4.3</c:v>
                </c:pt>
                <c:pt idx="3">
                  <c:v>1</c:v>
                </c:pt>
                <c:pt idx="4">
                  <c:v>1.2</c:v>
                </c:pt>
                <c:pt idx="5">
                  <c:v>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-2.2000000000000002</c:v>
                </c:pt>
                <c:pt idx="1">
                  <c:v>0.2</c:v>
                </c:pt>
                <c:pt idx="2">
                  <c:v>2.4</c:v>
                </c:pt>
                <c:pt idx="3">
                  <c:v>-4.4000000000000004</c:v>
                </c:pt>
                <c:pt idx="4">
                  <c:v>-1.9</c:v>
                </c:pt>
                <c:pt idx="5">
                  <c:v>-1.7</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-3.8</c:v>
                </c:pt>
                <c:pt idx="2">
                  <c:v>-2.6</c:v>
                </c:pt>
                <c:pt idx="3">
                  <c:v>0.9</c:v>
                </c:pt>
                <c:pt idx="4">
                  <c:v>-0.7</c:v>
                </c:pt>
                <c:pt idx="5">
                  <c:v>0.3</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39119232"/>
        <c:axId val="139129216"/>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3.5</c:v>
                </c:pt>
                <c:pt idx="1">
                  <c:v>3.2</c:v>
                </c:pt>
                <c:pt idx="2">
                  <c:v>-4</c:v>
                </c:pt>
                <c:pt idx="3">
                  <c:v>3.8</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ser>
          <c:idx val="5"/>
          <c:order val="5"/>
          <c:spPr>
            <a:ln w="22225">
              <a:solidFill>
                <a:schemeClr val="accent3"/>
              </a:solidFill>
              <a:prstDash val="sysDot"/>
            </a:ln>
          </c:spPr>
          <c:marker>
            <c:symbol val="none"/>
          </c:marker>
          <c:val>
            <c:numRef>
              <c:f>'3.2.2'!$G$5:$G$10</c:f>
              <c:numCache>
                <c:formatCode>General</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1-03CA-40E3-8723-77688DF5BD2D}"/>
            </c:ext>
          </c:extLst>
        </c:ser>
        <c:dLbls>
          <c:showLegendKey val="0"/>
          <c:showVal val="0"/>
          <c:showCatName val="0"/>
          <c:showSerName val="0"/>
          <c:showPercent val="0"/>
          <c:showBubbleSize val="0"/>
        </c:dLbls>
        <c:marker val="1"/>
        <c:smooth val="0"/>
        <c:axId val="139119232"/>
        <c:axId val="139129216"/>
        <c:extLst/>
      </c:lineChart>
      <c:catAx>
        <c:axId val="139119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129216"/>
        <c:crosses val="autoZero"/>
        <c:auto val="1"/>
        <c:lblAlgn val="ctr"/>
        <c:lblOffset val="100"/>
        <c:noMultiLvlLbl val="0"/>
      </c:catAx>
      <c:valAx>
        <c:axId val="139129216"/>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119232"/>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5"/>
        <c:delete val="1"/>
      </c:legendEntry>
      <c:layout>
        <c:manualLayout>
          <c:xMode val="edge"/>
          <c:yMode val="edge"/>
          <c:x val="0"/>
          <c:y val="0.80225988700564999"/>
          <c:w val="1"/>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5.3</c:v>
                </c:pt>
                <c:pt idx="3">
                  <c:v>0.5</c:v>
                </c:pt>
                <c:pt idx="4">
                  <c:v>6.8</c:v>
                </c:pt>
                <c:pt idx="5">
                  <c:v>5.7</c:v>
                </c:pt>
                <c:pt idx="6">
                  <c:v>4.5999999999999996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11.7</c:v>
                </c:pt>
                <c:pt idx="3">
                  <c:v>-24.4</c:v>
                </c:pt>
                <c:pt idx="4">
                  <c:v>7.5</c:v>
                </c:pt>
                <c:pt idx="5">
                  <c:v>9.1999999999999993</c:v>
                </c:pt>
                <c:pt idx="6">
                  <c:v>8</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3.9</c:v>
                </c:pt>
                <c:pt idx="1">
                  <c:v>-1.4</c:v>
                </c:pt>
                <c:pt idx="2">
                  <c:v>7.3</c:v>
                </c:pt>
                <c:pt idx="3">
                  <c:v>-5.6</c:v>
                </c:pt>
                <c:pt idx="4">
                  <c:v>2.7</c:v>
                </c:pt>
                <c:pt idx="5">
                  <c:v>2.5</c:v>
                </c:pt>
                <c:pt idx="6">
                  <c:v>2.7</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12.9</c:v>
                </c:pt>
                <c:pt idx="1">
                  <c:v>2.8</c:v>
                </c:pt>
                <c:pt idx="2">
                  <c:v>5.7</c:v>
                </c:pt>
                <c:pt idx="3">
                  <c:v>-9.5</c:v>
                </c:pt>
                <c:pt idx="4">
                  <c:v>13.6</c:v>
                </c:pt>
                <c:pt idx="5">
                  <c:v>6.6</c:v>
                </c:pt>
                <c:pt idx="6">
                  <c:v>6.2</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39183232"/>
        <c:axId val="139184768"/>
      </c:lineChart>
      <c:catAx>
        <c:axId val="139183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184768"/>
        <c:crosses val="autoZero"/>
        <c:auto val="1"/>
        <c:lblAlgn val="ctr"/>
        <c:lblOffset val="100"/>
        <c:tickMarkSkip val="1"/>
        <c:noMultiLvlLbl val="0"/>
      </c:catAx>
      <c:valAx>
        <c:axId val="139184768"/>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18323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9.6999999999999993</c:v>
                </c:pt>
                <c:pt idx="8">
                  <c:v>8.6</c:v>
                </c:pt>
                <c:pt idx="9">
                  <c:v>16.7</c:v>
                </c:pt>
                <c:pt idx="10">
                  <c:v>7.3</c:v>
                </c:pt>
                <c:pt idx="11">
                  <c:v>3</c:v>
                </c:pt>
                <c:pt idx="12">
                  <c:v>3.4</c:v>
                </c:pt>
                <c:pt idx="13">
                  <c:v>3.9</c:v>
                </c:pt>
                <c:pt idx="14">
                  <c:v>4.3</c:v>
                </c:pt>
                <c:pt idx="15">
                  <c:v>4</c:v>
                </c:pt>
                <c:pt idx="16">
                  <c:v>3.3</c:v>
                </c:pt>
                <c:pt idx="17">
                  <c:v>3.1</c:v>
                </c:pt>
                <c:pt idx="18">
                  <c:v>3.4</c:v>
                </c:pt>
                <c:pt idx="19">
                  <c:v>3.6</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7">
                  <c:v>9.6999999999999993</c:v>
                </c:pt>
                <c:pt idx="8">
                  <c:v>8.1999999999999993</c:v>
                </c:pt>
                <c:pt idx="9">
                  <c:v>16.399999999999999</c:v>
                </c:pt>
                <c:pt idx="10">
                  <c:v>7.7</c:v>
                </c:pt>
                <c:pt idx="11">
                  <c:v>2.9</c:v>
                </c:pt>
                <c:pt idx="12">
                  <c:v>3.7</c:v>
                </c:pt>
                <c:pt idx="13">
                  <c:v>4.2</c:v>
                </c:pt>
                <c:pt idx="14">
                  <c:v>3.9</c:v>
                </c:pt>
                <c:pt idx="15">
                  <c:v>3.6</c:v>
                </c:pt>
                <c:pt idx="16">
                  <c:v>3.4</c:v>
                </c:pt>
                <c:pt idx="17">
                  <c:v>3.5</c:v>
                </c:pt>
                <c:pt idx="18">
                  <c:v>3.2</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39678080"/>
        <c:axId val="139679616"/>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10.199999999999999</c:v>
                </c:pt>
                <c:pt idx="7">
                  <c:v>9.6999999999999993</c:v>
                </c:pt>
                <c:pt idx="8">
                  <c:v>9.8000000000000007</c:v>
                </c:pt>
                <c:pt idx="9">
                  <c:v>9.6999999999999993</c:v>
                </c:pt>
                <c:pt idx="10">
                  <c:v>8.8000000000000007</c:v>
                </c:pt>
                <c:pt idx="11">
                  <c:v>8.6</c:v>
                </c:pt>
                <c:pt idx="12">
                  <c:v>8.6</c:v>
                </c:pt>
                <c:pt idx="13">
                  <c:v>8.5</c:v>
                </c:pt>
                <c:pt idx="14">
                  <c:v>8.5</c:v>
                </c:pt>
                <c:pt idx="15">
                  <c:v>8.5</c:v>
                </c:pt>
                <c:pt idx="16">
                  <c:v>8.5</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7">
                  <c:v>9.6999999999999993</c:v>
                </c:pt>
                <c:pt idx="8">
                  <c:v>9.6</c:v>
                </c:pt>
                <c:pt idx="9">
                  <c:v>9.1999999999999993</c:v>
                </c:pt>
                <c:pt idx="10">
                  <c:v>8.8000000000000007</c:v>
                </c:pt>
                <c:pt idx="11">
                  <c:v>8.61</c:v>
                </c:pt>
                <c:pt idx="12">
                  <c:v>8.57</c:v>
                </c:pt>
                <c:pt idx="13">
                  <c:v>8.4499999999999993</c:v>
                </c:pt>
                <c:pt idx="14">
                  <c:v>8.44</c:v>
                </c:pt>
                <c:pt idx="15">
                  <c:v>8.4499999999999993</c:v>
                </c:pt>
                <c:pt idx="16">
                  <c:v>8.4600000000000009</c:v>
                </c:pt>
                <c:pt idx="17">
                  <c:v>8.44</c:v>
                </c:pt>
                <c:pt idx="18">
                  <c:v>8.42</c:v>
                </c:pt>
                <c:pt idx="19">
                  <c:v>8.35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39682944"/>
        <c:axId val="139681152"/>
      </c:lineChart>
      <c:catAx>
        <c:axId val="1396780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679616"/>
        <c:crosses val="autoZero"/>
        <c:auto val="1"/>
        <c:lblAlgn val="ctr"/>
        <c:lblOffset val="100"/>
        <c:tickLblSkip val="1"/>
        <c:tickMarkSkip val="4"/>
        <c:noMultiLvlLbl val="0"/>
      </c:catAx>
      <c:valAx>
        <c:axId val="139679616"/>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678080"/>
        <c:crosses val="autoZero"/>
        <c:crossBetween val="between"/>
        <c:majorUnit val="4"/>
      </c:valAx>
      <c:valAx>
        <c:axId val="139681152"/>
        <c:scaling>
          <c:orientation val="minMax"/>
          <c:max val="11"/>
          <c:min val="7"/>
        </c:scaling>
        <c:delete val="0"/>
        <c:axPos val="r"/>
        <c:numFmt formatCode="0" sourceLinked="0"/>
        <c:majorTickMark val="in"/>
        <c:minorTickMark val="none"/>
        <c:tickLblPos val="nextTo"/>
        <c:spPr>
          <a:ln>
            <a:solidFill>
              <a:schemeClr val="accent5"/>
            </a:solidFill>
          </a:ln>
        </c:spPr>
        <c:crossAx val="139682944"/>
        <c:crosses val="max"/>
        <c:crossBetween val="between"/>
        <c:majorUnit val="1"/>
      </c:valAx>
      <c:catAx>
        <c:axId val="139682944"/>
        <c:scaling>
          <c:orientation val="minMax"/>
        </c:scaling>
        <c:delete val="1"/>
        <c:axPos val="b"/>
        <c:numFmt formatCode="General" sourceLinked="1"/>
        <c:majorTickMark val="out"/>
        <c:minorTickMark val="none"/>
        <c:tickLblPos val="nextTo"/>
        <c:crossAx val="139681152"/>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2017</c:v>
                </c:pt>
                <c:pt idx="1">
                  <c:v>2018</c:v>
                </c:pt>
                <c:pt idx="2">
                  <c:v>2019</c:v>
                </c:pt>
                <c:pt idx="3">
                  <c:v>2020</c:v>
                </c:pt>
                <c:pt idx="4">
                  <c:v>2021</c:v>
                </c:pt>
                <c:pt idx="5" formatCode="General">
                  <c:v>2022</c:v>
                </c:pt>
                <c:pt idx="6" formatCode="General">
                  <c:v>2023</c:v>
                </c:pt>
              </c:numCache>
            </c:numRef>
          </c:cat>
          <c:val>
            <c:numRef>
              <c:f>'3.2.5'!$B$4:$B$10</c:f>
              <c:numCache>
                <c:formatCode>0.0</c:formatCode>
                <c:ptCount val="7"/>
                <c:pt idx="0">
                  <c:v>-1.2</c:v>
                </c:pt>
                <c:pt idx="1">
                  <c:v>0.2</c:v>
                </c:pt>
                <c:pt idx="2">
                  <c:v>0</c:v>
                </c:pt>
                <c:pt idx="3">
                  <c:v>-5</c:v>
                </c:pt>
                <c:pt idx="4">
                  <c:v>-2.7</c:v>
                </c:pt>
                <c:pt idx="5">
                  <c:v>-1.1000000000000001</c:v>
                </c:pt>
                <c:pt idx="6">
                  <c:v>-0.7</c:v>
                </c:pt>
              </c:numCache>
            </c:numRef>
          </c:val>
          <c:extLst>
            <c:ext xmlns:c16="http://schemas.microsoft.com/office/drawing/2014/chart" uri="{C3380CC4-5D6E-409C-BE32-E72D297353CC}">
              <c16:uniqueId val="{00000000-31B2-49B2-A1A2-2D93529C5DA8}"/>
            </c:ext>
          </c:extLst>
        </c:ser>
        <c:dLbls>
          <c:showLegendKey val="0"/>
          <c:showVal val="0"/>
          <c:showCatName val="0"/>
          <c:showSerName val="0"/>
          <c:showPercent val="0"/>
          <c:showBubbleSize val="0"/>
        </c:dLbls>
        <c:axId val="139546624"/>
        <c:axId val="139548160"/>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-1.1000000000000001</c:v>
                </c:pt>
                <c:pt idx="1">
                  <c:v>0.2</c:v>
                </c:pt>
                <c:pt idx="2">
                  <c:v>0</c:v>
                </c:pt>
                <c:pt idx="3">
                  <c:v>-4.9000000000000004</c:v>
                </c:pt>
                <c:pt idx="4">
                  <c:v>-2.5</c:v>
                </c:pt>
                <c:pt idx="5">
                  <c:v>-1</c:v>
                </c:pt>
                <c:pt idx="6">
                  <c:v>-0.5</c:v>
                </c:pt>
              </c:numCache>
            </c:numRef>
          </c:val>
          <c:smooth val="0"/>
          <c:extLst>
            <c:ext xmlns:c16="http://schemas.microsoft.com/office/drawing/2014/chart" uri="{C3380CC4-5D6E-409C-BE32-E72D297353CC}">
              <c16:uniqueId val="{00000001-31B2-49B2-A1A2-2D93529C5DA8}"/>
            </c:ext>
          </c:extLst>
        </c:ser>
        <c:dLbls>
          <c:showLegendKey val="0"/>
          <c:showVal val="0"/>
          <c:showCatName val="0"/>
          <c:showSerName val="0"/>
          <c:showPercent val="0"/>
          <c:showBubbleSize val="0"/>
        </c:dLbls>
        <c:marker val="1"/>
        <c:smooth val="0"/>
        <c:axId val="139546624"/>
        <c:axId val="139548160"/>
      </c:lineChart>
      <c:catAx>
        <c:axId val="1395466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548160"/>
        <c:crosses val="autoZero"/>
        <c:auto val="1"/>
        <c:lblAlgn val="ctr"/>
        <c:lblOffset val="100"/>
        <c:tickLblSkip val="1"/>
        <c:tickMarkSkip val="4"/>
        <c:noMultiLvlLbl val="0"/>
      </c:catAx>
      <c:valAx>
        <c:axId val="139548160"/>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9546624"/>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'3.2.6'!$C$1</c:f>
              <c:strCache>
                <c:ptCount val="1"/>
                <c:pt idx="0">
                  <c:v>Потенційний ВВП</c:v>
                </c:pt>
              </c:strCache>
            </c:strRef>
          </c:tx>
          <c:spPr>
            <a:ln w="25400" cmpd="sng">
              <a:solidFill>
                <a:srgbClr val="057D46"/>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'3.2.6'!$C$4:$C$23</c:f>
              <c:numCache>
                <c:formatCode>0.0</c:formatCode>
                <c:ptCount val="20"/>
                <c:pt idx="0">
                  <c:v>3</c:v>
                </c:pt>
                <c:pt idx="1">
                  <c:v>3.3</c:v>
                </c:pt>
                <c:pt idx="2">
                  <c:v>3.5</c:v>
                </c:pt>
                <c:pt idx="3">
                  <c:v>3.6</c:v>
                </c:pt>
                <c:pt idx="4">
                  <c:v>2.5</c:v>
                </c:pt>
                <c:pt idx="5">
                  <c:v>1.4</c:v>
                </c:pt>
                <c:pt idx="6">
                  <c:v>0.4</c:v>
                </c:pt>
                <c:pt idx="7">
                  <c:v>-0.4</c:v>
                </c:pt>
                <c:pt idx="8">
                  <c:v>0.2</c:v>
                </c:pt>
                <c:pt idx="9">
                  <c:v>0.8</c:v>
                </c:pt>
                <c:pt idx="10">
                  <c:v>1.4</c:v>
                </c:pt>
                <c:pt idx="11">
                  <c:v>1.8</c:v>
                </c:pt>
                <c:pt idx="12">
                  <c:v>2.2000000000000002</c:v>
                </c:pt>
                <c:pt idx="13">
                  <c:v>2.5</c:v>
                </c:pt>
                <c:pt idx="14">
                  <c:v>2.8</c:v>
                </c:pt>
                <c:pt idx="15">
                  <c:v>3</c:v>
                </c:pt>
                <c:pt idx="16" formatCode="General">
                  <c:v>3.1</c:v>
                </c:pt>
                <c:pt idx="17" formatCode="General">
                  <c:v>3.3</c:v>
                </c:pt>
                <c:pt idx="18" formatCode="General">
                  <c:v>3.4</c:v>
                </c:pt>
                <c:pt idx="19" formatCode="General">
                  <c:v>3.5</c:v>
                </c:pt>
              </c:numCache>
            </c:numRef>
          </c:val>
          <c:smooth val="0"/>
          <c:extLst>
            <c:ext xmlns:c16="http://schemas.microsoft.com/office/drawing/2014/chart" uri="{C3380CC4-5D6E-409C-BE32-E72D297353CC}">
              <c16:uniqueId val="{00000000-7454-4EF6-8DEE-3C45C3465A38}"/>
            </c:ext>
          </c:extLst>
        </c:ser>
        <c:ser>
          <c:idx val="3"/>
          <c:order val="1"/>
          <c:tx>
            <c:strRef>
              <c:f>'3.2.6'!$B$1</c:f>
              <c:strCache>
                <c:ptCount val="1"/>
                <c:pt idx="0">
                  <c:v>Реальний ВВП</c:v>
                </c:pt>
              </c:strCache>
            </c:strRef>
          </c:tx>
          <c:spPr>
            <a:ln w="25400" cmpd="sng">
              <a:solidFill>
                <a:srgbClr val="DC4B64"/>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'3.2.6'!$B$4:$B$23</c:f>
              <c:numCache>
                <c:formatCode>0.0</c:formatCode>
                <c:ptCount val="20"/>
                <c:pt idx="0">
                  <c:v>3.1</c:v>
                </c:pt>
                <c:pt idx="1">
                  <c:v>4.8</c:v>
                </c:pt>
                <c:pt idx="2">
                  <c:v>3.8</c:v>
                </c:pt>
                <c:pt idx="3">
                  <c:v>1.3</c:v>
                </c:pt>
                <c:pt idx="4">
                  <c:v>-1.2</c:v>
                </c:pt>
                <c:pt idx="5">
                  <c:v>-11.2</c:v>
                </c:pt>
                <c:pt idx="6">
                  <c:v>-3.5</c:v>
                </c:pt>
                <c:pt idx="7">
                  <c:v>-0.5</c:v>
                </c:pt>
                <c:pt idx="8">
                  <c:v>-2.2000000000000002</c:v>
                </c:pt>
                <c:pt idx="9">
                  <c:v>7.5</c:v>
                </c:pt>
                <c:pt idx="10">
                  <c:v>3.6</c:v>
                </c:pt>
                <c:pt idx="11">
                  <c:v>5.8</c:v>
                </c:pt>
                <c:pt idx="12">
                  <c:v>6.7</c:v>
                </c:pt>
                <c:pt idx="13">
                  <c:v>6.7</c:v>
                </c:pt>
                <c:pt idx="14">
                  <c:v>2.8</c:v>
                </c:pt>
                <c:pt idx="15">
                  <c:v>1</c:v>
                </c:pt>
                <c:pt idx="16">
                  <c:v>2.1</c:v>
                </c:pt>
                <c:pt idx="17" formatCode="General">
                  <c:v>3.3</c:v>
                </c:pt>
                <c:pt idx="18">
                  <c:v>4.4000000000000004</c:v>
                </c:pt>
                <c:pt idx="19">
                  <c:v>5.6</c:v>
                </c:pt>
              </c:numCache>
            </c:numRef>
          </c:val>
          <c:smooth val="0"/>
          <c:extLst>
            <c:ext xmlns:c16="http://schemas.microsoft.com/office/drawing/2014/chart" uri="{C3380CC4-5D6E-409C-BE32-E72D297353CC}">
              <c16:uniqueId val="{00000001-7454-4EF6-8DEE-3C45C3465A38}"/>
            </c:ext>
          </c:extLst>
        </c:ser>
        <c:dLbls>
          <c:showLegendKey val="0"/>
          <c:showVal val="0"/>
          <c:showCatName val="0"/>
          <c:showSerName val="0"/>
          <c:showPercent val="0"/>
          <c:showBubbleSize val="0"/>
        </c:dLbls>
        <c:smooth val="0"/>
        <c:axId val="137075712"/>
        <c:axId val="139490048"/>
      </c:lineChart>
      <c:catAx>
        <c:axId val="13707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9490048"/>
        <c:crosses val="autoZero"/>
        <c:auto val="1"/>
        <c:lblAlgn val="ctr"/>
        <c:lblOffset val="100"/>
        <c:tickMarkSkip val="4"/>
        <c:noMultiLvlLbl val="0"/>
      </c:catAx>
      <c:valAx>
        <c:axId val="13949004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7075712"/>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'3.2.7'!$D$4:$D$12</c:f>
              <c:numCache>
                <c:formatCode>0.0</c:formatCode>
                <c:ptCount val="9"/>
                <c:pt idx="0">
                  <c:v>-2.0272378623371132</c:v>
                </c:pt>
                <c:pt idx="1">
                  <c:v>-0.79042056343140299</c:v>
                </c:pt>
                <c:pt idx="2">
                  <c:v>0.74063322342289295</c:v>
                </c:pt>
                <c:pt idx="3">
                  <c:v>0.44256277392117715</c:v>
                </c:pt>
                <c:pt idx="4">
                  <c:v>0.2684955180833955</c:v>
                </c:pt>
                <c:pt idx="5">
                  <c:v>-1.0361632331904693</c:v>
                </c:pt>
                <c:pt idx="6">
                  <c:v>-0.5</c:v>
                </c:pt>
                <c:pt idx="7">
                  <c:v>-0.2</c:v>
                </c:pt>
                <c:pt idx="8">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'3.2.7'!$E$4:$E$12</c:f>
              <c:numCache>
                <c:formatCode>0.0</c:formatCode>
                <c:ptCount val="9"/>
                <c:pt idx="0">
                  <c:v>-0.5</c:v>
                </c:pt>
                <c:pt idx="1">
                  <c:v>-1</c:v>
                </c:pt>
                <c:pt idx="2">
                  <c:v>-2</c:v>
                </c:pt>
                <c:pt idx="3">
                  <c:v>-2.5</c:v>
                </c:pt>
                <c:pt idx="4">
                  <c:v>-3.2</c:v>
                </c:pt>
                <c:pt idx="5">
                  <c:v>-4.5999999999999996</c:v>
                </c:pt>
                <c:pt idx="6">
                  <c:v>-3.3</c:v>
                </c:pt>
                <c:pt idx="7">
                  <c:v>-2.6</c:v>
                </c:pt>
                <c:pt idx="8">
                  <c:v>-2.7</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38382720"/>
        <c:axId val="138392704"/>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'3.2.7'!$C$4:$C$12</c:f>
              <c:numCache>
                <c:formatCode>0.0</c:formatCode>
                <c:ptCount val="9"/>
                <c:pt idx="0">
                  <c:v>2.9</c:v>
                </c:pt>
                <c:pt idx="1">
                  <c:v>1.8</c:v>
                </c:pt>
                <c:pt idx="2">
                  <c:v>2.2999999999999998</c:v>
                </c:pt>
                <c:pt idx="3">
                  <c:v>1.4</c:v>
                </c:pt>
                <c:pt idx="4">
                  <c:v>0.8</c:v>
                </c:pt>
                <c:pt idx="5">
                  <c:v>-2.4</c:v>
                </c:pt>
                <c:pt idx="6">
                  <c:v>-1</c:v>
                </c:pt>
                <c:pt idx="7">
                  <c:v>-0.1</c:v>
                </c:pt>
                <c:pt idx="8">
                  <c:v>-0.2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'3.2.7'!$B$4:$B$12</c:f>
              <c:numCache>
                <c:formatCode>0.0</c:formatCode>
                <c:ptCount val="9"/>
                <c:pt idx="0">
                  <c:v>-1.6</c:v>
                </c:pt>
                <c:pt idx="1">
                  <c:v>-2.2999999999999998</c:v>
                </c:pt>
                <c:pt idx="2">
                  <c:v>-1.4</c:v>
                </c:pt>
                <c:pt idx="3">
                  <c:v>-1.9</c:v>
                </c:pt>
                <c:pt idx="4">
                  <c:v>-2.2000000000000002</c:v>
                </c:pt>
                <c:pt idx="5">
                  <c:v>-5.3</c:v>
                </c:pt>
                <c:pt idx="6">
                  <c:v>-4</c:v>
                </c:pt>
                <c:pt idx="7">
                  <c:v>-3</c:v>
                </c:pt>
                <c:pt idx="8">
                  <c:v>-3</c:v>
                </c:pt>
              </c:numCache>
            </c:numRef>
          </c:val>
          <c:smooth val="0"/>
          <c:extLst xmlns:c15="http://schemas.microsoft.com/office/drawing/2012/chart">
            <c:ext xmlns:c16="http://schemas.microsoft.com/office/drawing/2014/chart" uri="{C3380CC4-5D6E-409C-BE32-E72D297353CC}">
              <c16:uniqueId val="{00000003-A28E-4FDF-BAA6-6BCCEA1FD69D}"/>
            </c:ext>
          </c:extLst>
        </c:ser>
        <c:ser>
          <c:idx val="3"/>
          <c:order val="4"/>
          <c:spPr>
            <a:ln w="19050">
              <a:solidFill>
                <a:srgbClr val="7D0532"/>
              </a:solidFill>
              <a:prstDash val="sysDot"/>
            </a:ln>
          </c:spPr>
          <c:marker>
            <c:symbol val="none"/>
          </c:marker>
          <c:val>
            <c:numRef>
              <c:f>'3.2.7'!$F$4:$F$12</c:f>
              <c:numCache>
                <c:formatCode>0.0</c:formatCode>
                <c:ptCount val="9"/>
              </c:numCache>
            </c:numRef>
          </c:val>
          <c:smooth val="0"/>
          <c:extLst>
            <c:ext xmlns:c16="http://schemas.microsoft.com/office/drawing/2014/chart" uri="{C3380CC4-5D6E-409C-BE32-E72D297353CC}">
              <c16:uniqueId val="{00000001-CB0F-4943-90A0-DBD791CC9936}"/>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382720"/>
        <c:crosses val="autoZero"/>
        <c:crossBetween val="between"/>
        <c:majorUnit val="2"/>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b"/>
      <c:legendEntry>
        <c:idx val="4"/>
        <c:delete val="1"/>
      </c:legendEntry>
      <c:layout>
        <c:manualLayout>
          <c:xMode val="edge"/>
          <c:yMode val="edge"/>
          <c:x val="0"/>
          <c:y val="0.77579340718003498"/>
          <c:w val="1"/>
          <c:h val="0.22420659281996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241.6</c:v>
                </c:pt>
                <c:pt idx="6">
                  <c:v>198.9</c:v>
                </c:pt>
                <c:pt idx="7">
                  <c:v>165.8</c:v>
                </c:pt>
                <c:pt idx="8">
                  <c:v>182.6</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ser>
          <c:idx val="5"/>
          <c:order val="5"/>
          <c:tx>
            <c:strRef>
              <c:f>'3.2.8'!$F$1</c:f>
              <c:strCache>
                <c:ptCount val="1"/>
                <c:pt idx="0">
                  <c:v>Держгарантії</c:v>
                </c:pt>
              </c:strCache>
            </c:strRef>
          </c:tx>
          <c:spPr>
            <a:solidFill>
              <a:srgbClr val="005591"/>
            </a:solidFill>
          </c:spPr>
          <c:invertIfNegative val="0"/>
          <c:val>
            <c:numRef>
              <c:f>'3.2.8'!$F$4:$F$12</c:f>
              <c:numCache>
                <c:formatCode>0.0</c:formatCode>
                <c:ptCount val="9"/>
                <c:pt idx="6">
                  <c:v>80</c:v>
                </c:pt>
                <c:pt idx="7">
                  <c:v>34.5</c:v>
                </c:pt>
                <c:pt idx="8">
                  <c:v>36.9</c:v>
                </c:pt>
              </c:numCache>
            </c:numRef>
          </c:val>
          <c:extLst>
            <c:ext xmlns:c16="http://schemas.microsoft.com/office/drawing/2014/chart" uri="{C3380CC4-5D6E-409C-BE32-E72D297353CC}">
              <c16:uniqueId val="{00000001-AE91-411F-998D-3B070E5B9711}"/>
            </c:ext>
          </c:extLst>
        </c:ser>
        <c:dLbls>
          <c:showLegendKey val="0"/>
          <c:showVal val="0"/>
          <c:showCatName val="0"/>
          <c:showSerName val="0"/>
          <c:showPercent val="0"/>
          <c:showBubbleSize val="0"/>
        </c:dLbls>
        <c:gapWidth val="100"/>
        <c:overlap val="100"/>
        <c:axId val="138958720"/>
        <c:axId val="138960256"/>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60.8</c:v>
                </c:pt>
                <c:pt idx="6">
                  <c:v>55</c:v>
                </c:pt>
                <c:pt idx="7">
                  <c:v>52.7</c:v>
                </c:pt>
                <c:pt idx="8">
                  <c:v>51.7</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'3.2.8'!$G$4:$G$12</c:f>
              <c:numCache>
                <c:formatCode>0.0</c:formatCode>
                <c:ptCount val="9"/>
                <c:pt idx="5" formatCode="0">
                  <c:v>60.8</c:v>
                </c:pt>
                <c:pt idx="6" formatCode="0">
                  <c:v>55.8</c:v>
                </c:pt>
                <c:pt idx="7" formatCode="0">
                  <c:v>54.1</c:v>
                </c:pt>
                <c:pt idx="8" formatCode="0">
                  <c:v>53</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38984064"/>
        <c:axId val="138982528"/>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60256"/>
        <c:crosses val="autoZero"/>
        <c:auto val="1"/>
        <c:lblAlgn val="ctr"/>
        <c:lblOffset val="100"/>
        <c:noMultiLvlLbl val="0"/>
      </c:catAx>
      <c:valAx>
        <c:axId val="138960256"/>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58720"/>
        <c:crosses val="autoZero"/>
        <c:crossBetween val="between"/>
        <c:majorUnit val="60"/>
      </c:valAx>
      <c:valAx>
        <c:axId val="138982528"/>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138984064"/>
        <c:crosses val="max"/>
        <c:crossBetween val="between"/>
        <c:majorUnit val="15"/>
      </c:valAx>
      <c:catAx>
        <c:axId val="138984064"/>
        <c:scaling>
          <c:orientation val="minMax"/>
        </c:scaling>
        <c:delete val="1"/>
        <c:axPos val="b"/>
        <c:numFmt formatCode="General" sourceLinked="1"/>
        <c:majorTickMark val="out"/>
        <c:minorTickMark val="none"/>
        <c:tickLblPos val="nextTo"/>
        <c:crossAx val="138982528"/>
        <c:crosses val="autoZero"/>
        <c:auto val="1"/>
        <c:lblAlgn val="ctr"/>
        <c:lblOffset val="100"/>
        <c:noMultiLvlLbl val="0"/>
      </c:catAx>
      <c:spPr>
        <a:blipFill dpi="0" rotWithShape="1">
          <a:blip xmlns:r="http://schemas.openxmlformats.org/officeDocument/2006/relationships" r:embed="rId1"/>
          <a:srcRect/>
          <a:stretch>
            <a:fillRect l="67000"/>
          </a:stretch>
        </a:blipFill>
        <a:ln w="9525">
          <a:solidFill>
            <a:schemeClr val="tx1"/>
          </a:solidFill>
        </a:ln>
        <a:effectLst/>
      </c:spPr>
    </c:plotArea>
    <c:legend>
      <c:legendPos val="b"/>
      <c:legendEntry>
        <c:idx val="5"/>
        <c:delete val="1"/>
      </c:legendEntry>
      <c:layout>
        <c:manualLayout>
          <c:xMode val="edge"/>
          <c:yMode val="edge"/>
          <c:x val="0"/>
          <c:y val="0.78709284220828302"/>
          <c:w val="0.99252525252525248"/>
          <c:h val="0.212907131289439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50" b="1" i="0" u="none" strike="noStrike" baseline="0">
                <a:solidFill>
                  <a:srgbClr val="000000"/>
                </a:solidFill>
                <a:latin typeface="Arial"/>
                <a:ea typeface="Arial"/>
                <a:cs typeface="Arial"/>
              </a:defRPr>
            </a:pPr>
            <a:r>
              <a:rPr lang="uk-UA"/>
              <a:t>США</a:t>
            </a:r>
          </a:p>
        </c:rich>
      </c:tx>
      <c:overlay val="0"/>
      <c:spPr>
        <a:noFill/>
        <a:ln w="25400">
          <a:noFill/>
        </a:ln>
      </c:spPr>
    </c:title>
    <c:autoTitleDeleted val="0"/>
    <c:plotArea>
      <c:layout>
        <c:manualLayout>
          <c:xMode val="edge"/>
          <c:yMode val="edge"/>
          <c:x val="1.6597510373443983E-2"/>
          <c:y val="2.8368794326241134E-2"/>
          <c:w val="0.950207468879668"/>
          <c:h val="0.93617021276595747"/>
        </c:manualLayout>
      </c:layout>
      <c:lineChart>
        <c:grouping val="standard"/>
        <c:varyColors val="0"/>
        <c:ser>
          <c:idx val="0"/>
          <c:order val="0"/>
          <c:tx>
            <c:strRef>
              <c:f>'B.1.3'!$E$2</c:f>
              <c:strCache>
                <c:ptCount val="1"/>
                <c:pt idx="0">
                  <c:v>Викуп ЦБ</c:v>
                </c:pt>
              </c:strCache>
            </c:strRef>
          </c:tx>
          <c:spPr>
            <a:ln w="25400" cap="rnd" cmpd="sng">
              <a:solidFill>
                <a:srgbClr val="057D46"/>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'B.1.3'!$E$4:$E$20</c:f>
              <c:numCache>
                <c:formatCode>0.0</c:formatCode>
                <c:ptCount val="17"/>
                <c:pt idx="0">
                  <c:v>0</c:v>
                </c:pt>
                <c:pt idx="1">
                  <c:v>2.41</c:v>
                </c:pt>
                <c:pt idx="2">
                  <c:v>7.15</c:v>
                </c:pt>
                <c:pt idx="3">
                  <c:v>7.81</c:v>
                </c:pt>
                <c:pt idx="4">
                  <c:v>8.23</c:v>
                </c:pt>
                <c:pt idx="5">
                  <c:v>8.69</c:v>
                </c:pt>
                <c:pt idx="6">
                  <c:v>9</c:v>
                </c:pt>
                <c:pt idx="7">
                  <c:v>9.42</c:v>
                </c:pt>
                <c:pt idx="8">
                  <c:v>9.81</c:v>
                </c:pt>
                <c:pt idx="9">
                  <c:v>10.19</c:v>
                </c:pt>
                <c:pt idx="10">
                  <c:v>10.58</c:v>
                </c:pt>
                <c:pt idx="11">
                  <c:v>10.95</c:v>
                </c:pt>
                <c:pt idx="12">
                  <c:v>11.32</c:v>
                </c:pt>
                <c:pt idx="13">
                  <c:v>11.79</c:v>
                </c:pt>
                <c:pt idx="14">
                  <c:v>12.14</c:v>
                </c:pt>
                <c:pt idx="15">
                  <c:v>12.48</c:v>
                </c:pt>
                <c:pt idx="16">
                  <c:v>12.94</c:v>
                </c:pt>
              </c:numCache>
            </c:numRef>
          </c:val>
          <c:smooth val="0"/>
          <c:extLst>
            <c:ext xmlns:c16="http://schemas.microsoft.com/office/drawing/2014/chart" uri="{C3380CC4-5D6E-409C-BE32-E72D297353CC}">
              <c16:uniqueId val="{00000000-BEF6-49AD-AF8E-2F91780AE69B}"/>
            </c:ext>
          </c:extLst>
        </c:ser>
        <c:ser>
          <c:idx val="1"/>
          <c:order val="1"/>
          <c:tx>
            <c:strRef>
              <c:f>'B.1.3'!$F$2</c:f>
              <c:strCache>
                <c:ptCount val="1"/>
                <c:pt idx="0">
                  <c:v>Розміщення ЦП</c:v>
                </c:pt>
              </c:strCache>
            </c:strRef>
          </c:tx>
          <c:spPr>
            <a:ln w="25400" cap="rnd" cmpd="sng">
              <a:solidFill>
                <a:srgbClr val="DC4B64"/>
              </a:solidFill>
              <a:prstDash val="solid"/>
              <a:round/>
            </a:ln>
            <a:effectLst/>
          </c:spPr>
          <c:marker>
            <c:symbol val="none"/>
          </c:marker>
          <c:cat>
            <c:numRef>
              <c:f>'B.1.3'!$D$4:$D$20</c:f>
              <c:numCache>
                <c:formatCode>mm/yy</c:formatCode>
                <c:ptCount val="17"/>
                <c:pt idx="0">
                  <c:v>43862</c:v>
                </c:pt>
                <c:pt idx="1">
                  <c:v>43891</c:v>
                </c:pt>
                <c:pt idx="2">
                  <c:v>43922</c:v>
                </c:pt>
                <c:pt idx="3">
                  <c:v>43952</c:v>
                </c:pt>
                <c:pt idx="4">
                  <c:v>43983</c:v>
                </c:pt>
                <c:pt idx="5">
                  <c:v>44013</c:v>
                </c:pt>
                <c:pt idx="6">
                  <c:v>44044</c:v>
                </c:pt>
                <c:pt idx="7">
                  <c:v>44075</c:v>
                </c:pt>
                <c:pt idx="8">
                  <c:v>44105</c:v>
                </c:pt>
                <c:pt idx="9">
                  <c:v>44136</c:v>
                </c:pt>
                <c:pt idx="10">
                  <c:v>44166</c:v>
                </c:pt>
                <c:pt idx="11">
                  <c:v>44197</c:v>
                </c:pt>
                <c:pt idx="12">
                  <c:v>44228</c:v>
                </c:pt>
                <c:pt idx="13">
                  <c:v>44256</c:v>
                </c:pt>
                <c:pt idx="14">
                  <c:v>44287</c:v>
                </c:pt>
                <c:pt idx="15">
                  <c:v>44317</c:v>
                </c:pt>
                <c:pt idx="16">
                  <c:v>44348</c:v>
                </c:pt>
              </c:numCache>
            </c:numRef>
          </c:cat>
          <c:val>
            <c:numRef>
              <c:f>'B.1.3'!$F$4:$F$20</c:f>
              <c:numCache>
                <c:formatCode>0.0</c:formatCode>
                <c:ptCount val="17"/>
                <c:pt idx="0">
                  <c:v>0</c:v>
                </c:pt>
                <c:pt idx="1">
                  <c:v>1.1399999999999999</c:v>
                </c:pt>
                <c:pt idx="2">
                  <c:v>7.68</c:v>
                </c:pt>
                <c:pt idx="3">
                  <c:v>11.02</c:v>
                </c:pt>
                <c:pt idx="4">
                  <c:v>14.29</c:v>
                </c:pt>
                <c:pt idx="5">
                  <c:v>14.78</c:v>
                </c:pt>
                <c:pt idx="6">
                  <c:v>15.62</c:v>
                </c:pt>
                <c:pt idx="7">
                  <c:v>16.46</c:v>
                </c:pt>
                <c:pt idx="8">
                  <c:v>16.760000000000002</c:v>
                </c:pt>
                <c:pt idx="9">
                  <c:v>17.940000000000001</c:v>
                </c:pt>
                <c:pt idx="10">
                  <c:v>19.32</c:v>
                </c:pt>
                <c:pt idx="11">
                  <c:v>19.649999999999999</c:v>
                </c:pt>
                <c:pt idx="12">
                  <c:v>20.16</c:v>
                </c:pt>
                <c:pt idx="13">
                  <c:v>21.23</c:v>
                </c:pt>
                <c:pt idx="14">
                  <c:v>21.52</c:v>
                </c:pt>
                <c:pt idx="15">
                  <c:v>21.3</c:v>
                </c:pt>
                <c:pt idx="16">
                  <c:v>22.75</c:v>
                </c:pt>
              </c:numCache>
            </c:numRef>
          </c:val>
          <c:smooth val="0"/>
          <c:extLst>
            <c:ext xmlns:c16="http://schemas.microsoft.com/office/drawing/2014/chart" uri="{C3380CC4-5D6E-409C-BE32-E72D297353CC}">
              <c16:uniqueId val="{00000001-BEF6-49AD-AF8E-2F91780AE69B}"/>
            </c:ext>
          </c:extLst>
        </c:ser>
        <c:dLbls>
          <c:showLegendKey val="0"/>
          <c:showVal val="0"/>
          <c:showCatName val="0"/>
          <c:showSerName val="0"/>
          <c:showPercent val="0"/>
          <c:showBubbleSize val="0"/>
        </c:dLbls>
        <c:smooth val="0"/>
        <c:axId val="124175104"/>
        <c:axId val="124176640"/>
      </c:lineChart>
      <c:dateAx>
        <c:axId val="1241751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4176640"/>
        <c:crosses val="autoZero"/>
        <c:auto val="1"/>
        <c:lblOffset val="100"/>
        <c:baseTimeUnit val="months"/>
        <c:majorUnit val="4"/>
        <c:majorTimeUnit val="months"/>
        <c:minorUnit val="11"/>
        <c:minorTimeUnit val="months"/>
      </c:dateAx>
      <c:valAx>
        <c:axId val="1241766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4175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56655166666666668"/>
        </c:manualLayout>
      </c:layout>
      <c:barChart>
        <c:barDir val="col"/>
        <c:grouping val="stacked"/>
        <c:varyColors val="0"/>
        <c:ser>
          <c:idx val="7"/>
          <c:order val="1"/>
          <c:tx>
            <c:strRef>
              <c:f>'3.3.1'!$M$1</c:f>
              <c:strCache>
                <c:ptCount val="1"/>
                <c:pt idx="0">
                  <c:v>Інше</c:v>
                </c:pt>
              </c:strCache>
            </c:strRef>
          </c:tx>
          <c:spPr>
            <a:solidFill>
              <a:srgbClr val="46AFE6"/>
            </a:solidFill>
            <a:ln>
              <a:noFill/>
            </a:ln>
          </c:spPr>
          <c:invertIfNegative val="0"/>
          <c:val>
            <c:numRef>
              <c:f>'3.3.1'!$M$4:$M$10</c:f>
              <c:numCache>
                <c:formatCode>General</c:formatCode>
                <c:ptCount val="7"/>
                <c:pt idx="0">
                  <c:v>-0.7</c:v>
                </c:pt>
                <c:pt idx="1">
                  <c:v>-0.2</c:v>
                </c:pt>
                <c:pt idx="2">
                  <c:v>2.9</c:v>
                </c:pt>
                <c:pt idx="3">
                  <c:v>-1.2</c:v>
                </c:pt>
                <c:pt idx="4">
                  <c:v>-0.7</c:v>
                </c:pt>
                <c:pt idx="5">
                  <c:v>-1</c:v>
                </c:pt>
                <c:pt idx="6">
                  <c:v>-1.5</c:v>
                </c:pt>
              </c:numCache>
            </c:numRef>
          </c:val>
          <c:extLst>
            <c:ext xmlns:c16="http://schemas.microsoft.com/office/drawing/2014/chart" uri="{C3380CC4-5D6E-409C-BE32-E72D297353CC}">
              <c16:uniqueId val="{00000007-3D7F-4F79-95E2-25E7E60D8FE0}"/>
            </c:ext>
          </c:extLst>
        </c:ser>
        <c:ser>
          <c:idx val="0"/>
          <c:order val="2"/>
          <c:tx>
            <c:strRef>
              <c:f>'3.3.1'!$L$1</c:f>
              <c:strCache>
                <c:ptCount val="1"/>
                <c:pt idx="0">
                  <c:v>Чисті доходи від інвестицій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'3.3.1'!$L$4:$L$10</c:f>
              <c:numCache>
                <c:formatCode>0.0</c:formatCode>
                <c:ptCount val="7"/>
                <c:pt idx="0">
                  <c:v>-3.3</c:v>
                </c:pt>
                <c:pt idx="1">
                  <c:v>-6</c:v>
                </c:pt>
                <c:pt idx="2">
                  <c:v>-6.5</c:v>
                </c:pt>
                <c:pt idx="3">
                  <c:v>-3.1</c:v>
                </c:pt>
                <c:pt idx="4">
                  <c:v>-9.6</c:v>
                </c:pt>
                <c:pt idx="5">
                  <c:v>-6.9</c:v>
                </c:pt>
                <c:pt idx="6">
                  <c:v>-6.9</c:v>
                </c:pt>
              </c:numCache>
            </c:numRef>
          </c:val>
          <c:extLst>
            <c:ext xmlns:c16="http://schemas.microsoft.com/office/drawing/2014/chart" uri="{C3380CC4-5D6E-409C-BE32-E72D297353CC}">
              <c16:uniqueId val="{00000003-3D7F-4F79-95E2-25E7E60D8FE0}"/>
            </c:ext>
          </c:extLst>
        </c:ser>
        <c:ser>
          <c:idx val="5"/>
          <c:order val="4"/>
          <c:tx>
            <c:strRef>
              <c:f>'3.3.1'!$I$1</c:f>
              <c:strCache>
                <c:ptCount val="1"/>
                <c:pt idx="0">
                  <c:v>Грошові перекази в Україну</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'3.3.1'!$I$4:$I$10</c:f>
              <c:numCache>
                <c:formatCode>0.0</c:formatCode>
                <c:ptCount val="7"/>
                <c:pt idx="0">
                  <c:v>9.3000000000000007</c:v>
                </c:pt>
                <c:pt idx="1">
                  <c:v>11.1</c:v>
                </c:pt>
                <c:pt idx="2">
                  <c:v>11.9</c:v>
                </c:pt>
                <c:pt idx="3">
                  <c:v>12</c:v>
                </c:pt>
                <c:pt idx="4">
                  <c:v>13.3</c:v>
                </c:pt>
                <c:pt idx="5" formatCode="@">
                  <c:v>14.1</c:v>
                </c:pt>
                <c:pt idx="6" formatCode="General">
                  <c:v>14.8</c:v>
                </c:pt>
              </c:numCache>
            </c:numRef>
          </c:val>
          <c:extLst>
            <c:ext xmlns:c16="http://schemas.microsoft.com/office/drawing/2014/chart" uri="{C3380CC4-5D6E-409C-BE32-E72D297353CC}">
              <c16:uniqueId val="{00000001-3D7F-4F79-95E2-25E7E60D8FE0}"/>
            </c:ext>
          </c:extLst>
        </c:ser>
        <c:ser>
          <c:idx val="3"/>
          <c:order val="5"/>
          <c:tx>
            <c:strRef>
              <c:f>'3.3.1'!$F$1</c:f>
              <c:strCache>
                <c:ptCount val="1"/>
                <c:pt idx="0">
                  <c:v>Торговельний баланс</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-8.7999999999999989</c:v>
                </c:pt>
                <c:pt idx="1">
                  <c:v>-11.399999999999999</c:v>
                </c:pt>
                <c:pt idx="2">
                  <c:v>-12.5</c:v>
                </c:pt>
                <c:pt idx="3">
                  <c:v>-2.5</c:v>
                </c:pt>
                <c:pt idx="4">
                  <c:v>-3.8000000000000003</c:v>
                </c:pt>
                <c:pt idx="5">
                  <c:v>-11.8</c:v>
                </c:pt>
                <c:pt idx="6">
                  <c:v>-15.399999999999999</c:v>
                </c:pt>
              </c:numCache>
            </c:numRef>
          </c:val>
          <c:extLst>
            <c:ext xmlns:c16="http://schemas.microsoft.com/office/drawing/2014/chart" uri="{C3380CC4-5D6E-409C-BE32-E72D297353CC}">
              <c16:uniqueId val="{00000002-3D7F-4F79-95E2-25E7E60D8FE0}"/>
            </c:ext>
          </c:extLst>
        </c:ser>
        <c:dLbls>
          <c:showLegendKey val="0"/>
          <c:showVal val="0"/>
          <c:showCatName val="0"/>
          <c:showSerName val="0"/>
          <c:showPercent val="0"/>
          <c:showBubbleSize val="0"/>
        </c:dLbls>
        <c:gapWidth val="50"/>
        <c:overlap val="100"/>
        <c:axId val="139646464"/>
        <c:axId val="139648000"/>
      </c:barChart>
      <c:lineChart>
        <c:grouping val="standard"/>
        <c:varyColors val="0"/>
        <c:ser>
          <c:idx val="1"/>
          <c:order val="0"/>
          <c:tx>
            <c:strRef>
              <c:f>'3.3.1'!$B$1</c:f>
              <c:strCache>
                <c:ptCount val="1"/>
                <c:pt idx="0">
                  <c:v>Поточний рахунок, % ВВП (п.ш.)</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3.4</c:v>
                </c:pt>
                <c:pt idx="4">
                  <c:v>-0.4</c:v>
                </c:pt>
                <c:pt idx="5">
                  <c:v>-2.8</c:v>
                </c:pt>
                <c:pt idx="6">
                  <c:v>-4.2</c:v>
                </c:pt>
              </c:numCache>
            </c:numRef>
          </c:val>
          <c:smooth val="0"/>
          <c:extLst>
            <c:ext xmlns:c16="http://schemas.microsoft.com/office/drawing/2014/chart" uri="{C3380CC4-5D6E-409C-BE32-E72D297353CC}">
              <c16:uniqueId val="{00000004-3D7F-4F79-95E2-25E7E60D8FE0}"/>
            </c:ext>
          </c:extLst>
        </c:ser>
        <c:ser>
          <c:idx val="2"/>
          <c:order val="3"/>
          <c:tx>
            <c:strRef>
              <c:f>'3.3.1'!$C$1</c:f>
              <c:strCache>
                <c:ptCount val="1"/>
                <c:pt idx="0">
                  <c:v>Поточний рахунок, % від ВВП (попередній прогноз, п.ш.)</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4</c:v>
                </c:pt>
                <c:pt idx="4">
                  <c:v>-0.8</c:v>
                </c:pt>
                <c:pt idx="5">
                  <c:v>-3.6</c:v>
                </c:pt>
                <c:pt idx="6">
                  <c:v>-4.5</c:v>
                </c:pt>
              </c:numCache>
            </c:numRef>
          </c:val>
          <c:smooth val="0"/>
          <c:extLst>
            <c:ext xmlns:c16="http://schemas.microsoft.com/office/drawing/2014/chart" uri="{C3380CC4-5D6E-409C-BE32-E72D297353CC}">
              <c16:uniqueId val="{00000005-3D7F-4F79-95E2-25E7E60D8FE0}"/>
            </c:ext>
          </c:extLst>
        </c:ser>
        <c:dLbls>
          <c:showLegendKey val="0"/>
          <c:showVal val="0"/>
          <c:showCatName val="0"/>
          <c:showSerName val="0"/>
          <c:showPercent val="0"/>
          <c:showBubbleSize val="0"/>
        </c:dLbls>
        <c:marker val="1"/>
        <c:smooth val="0"/>
        <c:axId val="140257536"/>
        <c:axId val="140256000"/>
      </c:lineChart>
      <c:catAx>
        <c:axId val="1396464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9648000"/>
        <c:crosses val="autoZero"/>
        <c:auto val="1"/>
        <c:lblAlgn val="ctr"/>
        <c:lblOffset val="100"/>
        <c:noMultiLvlLbl val="0"/>
      </c:catAx>
      <c:valAx>
        <c:axId val="13964800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9646464"/>
        <c:crosses val="autoZero"/>
        <c:crossBetween val="between"/>
        <c:majorUnit val="10"/>
      </c:valAx>
      <c:valAx>
        <c:axId val="140256000"/>
        <c:scaling>
          <c:orientation val="minMax"/>
          <c:max val="4"/>
          <c:min val="-6"/>
        </c:scaling>
        <c:delete val="0"/>
        <c:axPos val="r"/>
        <c:numFmt formatCode="0" sourceLinked="0"/>
        <c:majorTickMark val="in"/>
        <c:minorTickMark val="none"/>
        <c:tickLblPos val="nextTo"/>
        <c:spPr>
          <a:ln/>
        </c:spPr>
        <c:crossAx val="140257536"/>
        <c:crosses val="max"/>
        <c:crossBetween val="between"/>
        <c:majorUnit val="2"/>
      </c:valAx>
      <c:catAx>
        <c:axId val="140257536"/>
        <c:scaling>
          <c:orientation val="minMax"/>
        </c:scaling>
        <c:delete val="1"/>
        <c:axPos val="b"/>
        <c:numFmt formatCode="0" sourceLinked="1"/>
        <c:majorTickMark val="out"/>
        <c:minorTickMark val="none"/>
        <c:tickLblPos val="nextTo"/>
        <c:crossAx val="140256000"/>
        <c:crosses val="autoZero"/>
        <c:auto val="1"/>
        <c:lblAlgn val="ctr"/>
        <c:lblOffset val="100"/>
        <c:noMultiLvlLbl val="0"/>
      </c:catAx>
      <c:spPr>
        <a:blipFill dpi="0" rotWithShape="1">
          <a:blip xmlns:r="http://schemas.openxmlformats.org/officeDocument/2006/relationships" r:embed="rId1"/>
          <a:srcRect/>
          <a:stretch>
            <a:fillRect l="57000" r="-2000"/>
          </a:stretch>
        </a:blipFill>
        <a:ln w="9525">
          <a:solidFill>
            <a:srgbClr val="505050"/>
          </a:solidFill>
        </a:ln>
        <a:effectLst/>
      </c:spPr>
    </c:plotArea>
    <c:legend>
      <c:legendPos val="b"/>
      <c:legendEntry>
        <c:idx val="5"/>
        <c:delete val="1"/>
      </c:legendEntry>
      <c:layout>
        <c:manualLayout>
          <c:xMode val="edge"/>
          <c:yMode val="edge"/>
          <c:x val="0"/>
          <c:y val="0.68228055555555545"/>
          <c:w val="1"/>
          <c:h val="0.31771944444444444"/>
        </c:manualLayout>
      </c:layout>
      <c:overlay val="0"/>
      <c:txPr>
        <a:bodyPr/>
        <a:lstStyle/>
        <a:p>
          <a:pPr>
            <a:defRPr sz="650"/>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'3.3.2'!$C$1</c:f>
              <c:strCache>
                <c:ptCount val="1"/>
                <c:pt idx="0">
                  <c:v>Торговельний баланс (без енергоносіїв), млрд дол.</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-3.7</c:v>
                </c:pt>
                <c:pt idx="14">
                  <c:v>2.6</c:v>
                </c:pt>
                <c:pt idx="15">
                  <c:v>5.0999999999999996</c:v>
                </c:pt>
                <c:pt idx="16">
                  <c:v>-2.7</c:v>
                </c:pt>
                <c:pt idx="17">
                  <c:v>-6.8</c:v>
                </c:pt>
              </c:numCache>
            </c:numRef>
          </c:val>
          <c:smooth val="0"/>
          <c:extLst>
            <c:ext xmlns:c16="http://schemas.microsoft.com/office/drawing/2014/chart" uri="{C3380CC4-5D6E-409C-BE32-E72D297353CC}">
              <c16:uniqueId val="{00000000-BE13-47C7-B554-5CF36E2BBD85}"/>
            </c:ext>
          </c:extLst>
        </c:ser>
        <c:ser>
          <c:idx val="3"/>
          <c:order val="1"/>
          <c:tx>
            <c:strRef>
              <c:f>'3.3.2'!#REF!</c:f>
              <c:strCache>
                <c:ptCount val="1"/>
                <c:pt idx="0">
                  <c:v>#REF!</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'3.3.2'!#REF!</c:f>
              <c:numCache>
                <c:formatCode>General</c:formatCode>
                <c:ptCount val="1"/>
                <c:pt idx="0">
                  <c:v>1</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40057600"/>
        <c:axId val="140059392"/>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0.94624999999999992</c:v>
                </c:pt>
                <c:pt idx="15">
                  <c:v>0.95</c:v>
                </c:pt>
                <c:pt idx="16">
                  <c:v>1.0149999999999999</c:v>
                </c:pt>
                <c:pt idx="17">
                  <c:v>1.03</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40062720"/>
        <c:axId val="140060928"/>
      </c:lineChart>
      <c:catAx>
        <c:axId val="140057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0059392"/>
        <c:crosses val="autoZero"/>
        <c:auto val="1"/>
        <c:lblAlgn val="ctr"/>
        <c:lblOffset val="100"/>
        <c:tickLblSkip val="1"/>
        <c:tickMarkSkip val="4"/>
        <c:noMultiLvlLbl val="0"/>
      </c:catAx>
      <c:valAx>
        <c:axId val="140059392"/>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0057600"/>
        <c:crosses val="autoZero"/>
        <c:crossBetween val="between"/>
        <c:majorUnit val="5"/>
      </c:valAx>
      <c:valAx>
        <c:axId val="140060928"/>
        <c:scaling>
          <c:orientation val="minMax"/>
          <c:max val="1.3"/>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0062720"/>
        <c:crosses val="max"/>
        <c:crossBetween val="between"/>
        <c:majorUnit val="0.1"/>
      </c:valAx>
      <c:catAx>
        <c:axId val="140062720"/>
        <c:scaling>
          <c:orientation val="minMax"/>
        </c:scaling>
        <c:delete val="1"/>
        <c:axPos val="b"/>
        <c:numFmt formatCode="General" sourceLinked="1"/>
        <c:majorTickMark val="out"/>
        <c:minorTickMark val="none"/>
        <c:tickLblPos val="nextTo"/>
        <c:crossAx val="140060928"/>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egendEntry>
        <c:idx val="1"/>
        <c:delete val="1"/>
      </c:legendEntry>
      <c:layout>
        <c:manualLayout>
          <c:xMode val="edge"/>
          <c:yMode val="edge"/>
          <c:x val="0"/>
          <c:y val="0.82168484848484835"/>
          <c:w val="0.98333333333333295"/>
          <c:h val="0.1622762626262626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489799853736116E-2"/>
          <c:w val="0.96280991735537191"/>
          <c:h val="0.80816339517329183"/>
        </c:manualLayout>
      </c:layout>
      <c:lineChart>
        <c:grouping val="standard"/>
        <c:varyColors val="0"/>
        <c:ser>
          <c:idx val="1"/>
          <c:order val="0"/>
          <c:tx>
            <c:strRef>
              <c:f>'3.3.3'!$B$1</c:f>
              <c:strCache>
                <c:ptCount val="1"/>
                <c:pt idx="0">
                  <c:v>Індекс експортних цін, 2015=1</c:v>
                </c:pt>
              </c:strCache>
            </c:strRef>
          </c:tx>
          <c:spPr>
            <a:ln w="25400" cap="rnd" cmpd="sng">
              <a:solidFill>
                <a:srgbClr val="057D46"/>
              </a:solidFill>
              <a:prstDash val="solid"/>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'3.3.3'!$B$4:$B$10</c:f>
              <c:numCache>
                <c:formatCode>0.0</c:formatCode>
                <c:ptCount val="7"/>
                <c:pt idx="0" formatCode="General">
                  <c:v>1</c:v>
                </c:pt>
                <c:pt idx="1">
                  <c:v>1.1100000000000001</c:v>
                </c:pt>
                <c:pt idx="2">
                  <c:v>1.06</c:v>
                </c:pt>
                <c:pt idx="3">
                  <c:v>1.1100000000000001</c:v>
                </c:pt>
                <c:pt idx="4">
                  <c:v>1.7</c:v>
                </c:pt>
                <c:pt idx="5">
                  <c:v>1.41</c:v>
                </c:pt>
                <c:pt idx="6">
                  <c:v>1.24</c:v>
                </c:pt>
              </c:numCache>
            </c:numRef>
          </c:val>
          <c:smooth val="0"/>
          <c:extLst>
            <c:ext xmlns:c16="http://schemas.microsoft.com/office/drawing/2014/chart" uri="{C3380CC4-5D6E-409C-BE32-E72D297353CC}">
              <c16:uniqueId val="{00000001-1028-48C2-8138-BE3DC6807A42}"/>
            </c:ext>
          </c:extLst>
        </c:ser>
        <c:ser>
          <c:idx val="2"/>
          <c:order val="1"/>
          <c:tx>
            <c:strRef>
              <c:f>'3.3.3'!$C$1</c:f>
              <c:strCache>
                <c:ptCount val="1"/>
                <c:pt idx="0">
                  <c:v>Індекс, 2015=1 (ІЗ квітень)</c:v>
                </c:pt>
              </c:strCache>
            </c:strRef>
          </c:tx>
          <c:spPr>
            <a:ln w="25400" cap="rnd" cmpd="sng">
              <a:solidFill>
                <a:srgbClr val="057D46"/>
              </a:solidFill>
              <a:prstDash val="sysDot"/>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'3.3.3'!$C$4:$C$10</c:f>
              <c:numCache>
                <c:formatCode>0.0</c:formatCode>
                <c:ptCount val="7"/>
                <c:pt idx="0" formatCode="General">
                  <c:v>1</c:v>
                </c:pt>
                <c:pt idx="1">
                  <c:v>1.1200000000000001</c:v>
                </c:pt>
                <c:pt idx="2">
                  <c:v>1.07</c:v>
                </c:pt>
                <c:pt idx="3">
                  <c:v>1.1200000000000001</c:v>
                </c:pt>
                <c:pt idx="4">
                  <c:v>1.46</c:v>
                </c:pt>
                <c:pt idx="5">
                  <c:v>1.1499999999999999</c:v>
                </c:pt>
                <c:pt idx="6">
                  <c:v>1.0900000000000001</c:v>
                </c:pt>
              </c:numCache>
            </c:numRef>
          </c:val>
          <c:smooth val="0"/>
          <c:extLst>
            <c:ext xmlns:c16="http://schemas.microsoft.com/office/drawing/2014/chart" uri="{C3380CC4-5D6E-409C-BE32-E72D297353CC}">
              <c16:uniqueId val="{00000002-1028-48C2-8138-BE3DC6807A42}"/>
            </c:ext>
          </c:extLst>
        </c:ser>
        <c:ser>
          <c:idx val="3"/>
          <c:order val="2"/>
          <c:tx>
            <c:strRef>
              <c:f>'3.3.3'!$D$1</c:f>
              <c:strCache>
                <c:ptCount val="1"/>
                <c:pt idx="0">
                  <c:v>Індекс імпортних цін, 2015=1</c:v>
                </c:pt>
              </c:strCache>
            </c:strRef>
          </c:tx>
          <c:spPr>
            <a:ln w="25400" cap="rnd" cmpd="sng">
              <a:solidFill>
                <a:srgbClr val="7D0532"/>
              </a:solidFill>
              <a:prstDash val="solid"/>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'3.3.3'!$D$4:$D$10</c:f>
              <c:numCache>
                <c:formatCode>0.0</c:formatCode>
                <c:ptCount val="7"/>
                <c:pt idx="0" formatCode="General">
                  <c:v>1</c:v>
                </c:pt>
                <c:pt idx="1">
                  <c:v>1.2</c:v>
                </c:pt>
                <c:pt idx="2">
                  <c:v>1.02</c:v>
                </c:pt>
                <c:pt idx="3">
                  <c:v>0.74</c:v>
                </c:pt>
                <c:pt idx="4">
                  <c:v>1.04</c:v>
                </c:pt>
                <c:pt idx="5">
                  <c:v>1.02</c:v>
                </c:pt>
                <c:pt idx="6">
                  <c:v>0.98</c:v>
                </c:pt>
              </c:numCache>
            </c:numRef>
          </c:val>
          <c:smooth val="0"/>
          <c:extLst>
            <c:ext xmlns:c16="http://schemas.microsoft.com/office/drawing/2014/chart" uri="{C3380CC4-5D6E-409C-BE32-E72D297353CC}">
              <c16:uniqueId val="{00000003-1028-48C2-8138-BE3DC6807A42}"/>
            </c:ext>
          </c:extLst>
        </c:ser>
        <c:ser>
          <c:idx val="4"/>
          <c:order val="3"/>
          <c:tx>
            <c:strRef>
              <c:f>'3.3.3'!$E$1</c:f>
              <c:strCache>
                <c:ptCount val="1"/>
                <c:pt idx="0">
                  <c:v>Індекс імпортних цін (ІЗ квітень), 2015=1</c:v>
                </c:pt>
              </c:strCache>
            </c:strRef>
          </c:tx>
          <c:spPr>
            <a:ln w="25400" cap="rnd" cmpd="sng">
              <a:solidFill>
                <a:srgbClr val="7D0532"/>
              </a:solidFill>
              <a:prstDash val="sysDot"/>
              <a:round/>
            </a:ln>
            <a:effectLst/>
          </c:spPr>
          <c:marker>
            <c:symbol val="none"/>
          </c:marker>
          <c:cat>
            <c:numRef>
              <c:f>'3.3.3'!$A$4:$A$10</c:f>
              <c:numCache>
                <c:formatCode>0</c:formatCode>
                <c:ptCount val="7"/>
                <c:pt idx="0">
                  <c:v>2017</c:v>
                </c:pt>
                <c:pt idx="1">
                  <c:v>2018</c:v>
                </c:pt>
                <c:pt idx="2">
                  <c:v>2019</c:v>
                </c:pt>
                <c:pt idx="3">
                  <c:v>2020</c:v>
                </c:pt>
                <c:pt idx="4">
                  <c:v>2021</c:v>
                </c:pt>
                <c:pt idx="5">
                  <c:v>2022</c:v>
                </c:pt>
                <c:pt idx="6">
                  <c:v>2023</c:v>
                </c:pt>
              </c:numCache>
            </c:numRef>
          </c:cat>
          <c:val>
            <c:numRef>
              <c:f>'3.3.3'!$E$4:$E$10</c:f>
              <c:numCache>
                <c:formatCode>0.0</c:formatCode>
                <c:ptCount val="7"/>
                <c:pt idx="0" formatCode="General">
                  <c:v>1</c:v>
                </c:pt>
                <c:pt idx="1">
                  <c:v>1.2</c:v>
                </c:pt>
                <c:pt idx="2">
                  <c:v>1.02</c:v>
                </c:pt>
                <c:pt idx="3">
                  <c:v>0.73</c:v>
                </c:pt>
                <c:pt idx="4">
                  <c:v>0.94</c:v>
                </c:pt>
                <c:pt idx="5">
                  <c:v>0.97</c:v>
                </c:pt>
                <c:pt idx="6">
                  <c:v>0.99</c:v>
                </c:pt>
              </c:numCache>
            </c:numRef>
          </c:val>
          <c:smooth val="0"/>
          <c:extLst>
            <c:ext xmlns:c16="http://schemas.microsoft.com/office/drawing/2014/chart" uri="{C3380CC4-5D6E-409C-BE32-E72D297353CC}">
              <c16:uniqueId val="{00000004-1028-48C2-8138-BE3DC6807A42}"/>
            </c:ext>
          </c:extLst>
        </c:ser>
        <c:dLbls>
          <c:showLegendKey val="0"/>
          <c:showVal val="0"/>
          <c:showCatName val="0"/>
          <c:showSerName val="0"/>
          <c:showPercent val="0"/>
          <c:showBubbleSize val="0"/>
        </c:dLbls>
        <c:smooth val="0"/>
        <c:axId val="140170368"/>
        <c:axId val="140171904"/>
      </c:lineChart>
      <c:catAx>
        <c:axId val="1401703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0171904"/>
        <c:crossesAt val="1"/>
        <c:auto val="1"/>
        <c:lblAlgn val="ctr"/>
        <c:lblOffset val="100"/>
        <c:noMultiLvlLbl val="0"/>
      </c:catAx>
      <c:valAx>
        <c:axId val="140171904"/>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0170368"/>
        <c:crossesAt val="1"/>
        <c:crossBetween val="between"/>
        <c:majorUnit val="0.2"/>
      </c:valAx>
      <c:spPr>
        <a:blipFill>
          <a:blip xmlns:r="http://schemas.openxmlformats.org/officeDocument/2006/relationships" r:embed="rId1"/>
          <a:stretch>
            <a:fillRect l="57000" r="-2000"/>
          </a:stretch>
        </a:blipFill>
        <a:ln w="9525">
          <a:solidFill>
            <a:srgbClr val="505050"/>
          </a:solidFill>
        </a:ln>
        <a:effectLst/>
      </c:spPr>
    </c:plotArea>
    <c:legend>
      <c:legendPos val="b"/>
      <c:legendEntry>
        <c:idx val="1"/>
        <c:delete val="1"/>
      </c:legendEntry>
      <c:legendEntry>
        <c:idx val="3"/>
        <c:delete val="1"/>
      </c:legendEntry>
      <c:layout>
        <c:manualLayout>
          <c:xMode val="edge"/>
          <c:yMode val="edge"/>
          <c:x val="1.652891427787213E-2"/>
          <c:y val="0.82743915701282955"/>
          <c:w val="0.98347107438016534"/>
          <c:h val="0.153061249085850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stacked"/>
        <c:varyColors val="0"/>
        <c:ser>
          <c:idx val="2"/>
          <c:order val="0"/>
          <c:tx>
            <c:strRef>
              <c:f>'3.3.4'!$C$1</c:f>
              <c:strCache>
                <c:ptCount val="1"/>
                <c:pt idx="0">
                  <c:v>Експорт: транзит газу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'3.3.4'!$C$4:$C$10</c:f>
              <c:numCache>
                <c:formatCode>General</c:formatCode>
                <c:ptCount val="7"/>
                <c:pt idx="0">
                  <c:v>2.8</c:v>
                </c:pt>
                <c:pt idx="1">
                  <c:v>2.7</c:v>
                </c:pt>
                <c:pt idx="2">
                  <c:v>2.8</c:v>
                </c:pt>
                <c:pt idx="3">
                  <c:v>2.2000000000000002</c:v>
                </c:pt>
                <c:pt idx="4">
                  <c:v>1.7</c:v>
                </c:pt>
                <c:pt idx="5">
                  <c:v>1.3</c:v>
                </c:pt>
                <c:pt idx="6">
                  <c:v>1.3</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Експорт: IT-послуги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'3.3.4'!$D$4:$D$10</c:f>
              <c:numCache>
                <c:formatCode>General</c:formatCode>
                <c:ptCount val="7"/>
                <c:pt idx="0">
                  <c:v>2.8</c:v>
                </c:pt>
                <c:pt idx="1">
                  <c:v>3.5</c:v>
                </c:pt>
                <c:pt idx="2">
                  <c:v>4.3</c:v>
                </c:pt>
                <c:pt idx="3">
                  <c:v>5.2</c:v>
                </c:pt>
                <c:pt idx="4">
                  <c:v>6.2</c:v>
                </c:pt>
                <c:pt idx="5">
                  <c:v>7</c:v>
                </c:pt>
                <c:pt idx="6">
                  <c:v>7.8</c:v>
                </c:pt>
              </c:numCache>
            </c:numRef>
          </c:val>
          <c:extLst>
            <c:ext xmlns:c16="http://schemas.microsoft.com/office/drawing/2014/chart" uri="{C3380CC4-5D6E-409C-BE32-E72D297353CC}">
              <c16:uniqueId val="{00000001-5FB3-4F3E-B1AF-B5F30232DBD8}"/>
            </c:ext>
          </c:extLst>
        </c:ser>
        <c:ser>
          <c:idx val="0"/>
          <c:order val="2"/>
          <c:tx>
            <c:strRef>
              <c:f>'3.3.4'!$E$1</c:f>
              <c:strCache>
                <c:ptCount val="1"/>
                <c:pt idx="0">
                  <c:v>Імпорт:  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'3.3.4'!$A$4:$A$10</c:f>
              <c:numCache>
                <c:formatCode>General</c:formatCode>
                <c:ptCount val="7"/>
                <c:pt idx="0">
                  <c:v>2017</c:v>
                </c:pt>
                <c:pt idx="1">
                  <c:v>2018</c:v>
                </c:pt>
                <c:pt idx="2">
                  <c:v>2019</c:v>
                </c:pt>
                <c:pt idx="3">
                  <c:v>2020</c:v>
                </c:pt>
                <c:pt idx="4">
                  <c:v>2021</c:v>
                </c:pt>
                <c:pt idx="5">
                  <c:v>2022</c:v>
                </c:pt>
                <c:pt idx="6">
                  <c:v>2023</c:v>
                </c:pt>
              </c:numCache>
            </c:numRef>
          </c:cat>
          <c:val>
            <c:numRef>
              <c:f>'3.3.4'!$E$4:$E$10</c:f>
              <c:numCache>
                <c:formatCode>General</c:formatCode>
                <c:ptCount val="7"/>
                <c:pt idx="0">
                  <c:v>-7.1</c:v>
                </c:pt>
                <c:pt idx="1">
                  <c:v>-7.9</c:v>
                </c:pt>
                <c:pt idx="2">
                  <c:v>-8.5</c:v>
                </c:pt>
                <c:pt idx="3">
                  <c:v>-4.7</c:v>
                </c:pt>
                <c:pt idx="4">
                  <c:v>-7</c:v>
                </c:pt>
                <c:pt idx="5">
                  <c:v>-8.8000000000000007</c:v>
                </c:pt>
                <c:pt idx="6">
                  <c:v>-9.6</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overlap val="100"/>
        <c:axId val="140206080"/>
        <c:axId val="140207616"/>
      </c:barChart>
      <c:lineChart>
        <c:grouping val="standard"/>
        <c:varyColors val="0"/>
        <c:ser>
          <c:idx val="1"/>
          <c:order val="3"/>
          <c:tx>
            <c:strRef>
              <c:f>'3.3.4'!$B$1</c:f>
              <c:strCache>
                <c:ptCount val="1"/>
                <c:pt idx="0">
                  <c:v>Сальдо торгівлі послугами</c:v>
                </c:pt>
              </c:strCache>
            </c:strRef>
          </c:tx>
          <c:spPr>
            <a:ln w="25400" cmpd="sng">
              <a:solidFill>
                <a:srgbClr val="DC4B64"/>
              </a:solidFill>
              <a:prstDash val="solid"/>
            </a:ln>
          </c:spPr>
          <c:marker>
            <c:symbol val="none"/>
          </c:marker>
          <c:val>
            <c:numRef>
              <c:f>'3.3.4'!$B$4:$B$10</c:f>
              <c:numCache>
                <c:formatCode>General</c:formatCode>
                <c:ptCount val="7"/>
                <c:pt idx="0">
                  <c:v>0.9</c:v>
                </c:pt>
                <c:pt idx="1">
                  <c:v>1.3</c:v>
                </c:pt>
                <c:pt idx="2">
                  <c:v>1.8</c:v>
                </c:pt>
                <c:pt idx="3">
                  <c:v>4.4000000000000004</c:v>
                </c:pt>
                <c:pt idx="4">
                  <c:v>2.4</c:v>
                </c:pt>
                <c:pt idx="5">
                  <c:v>1.5</c:v>
                </c:pt>
                <c:pt idx="6">
                  <c:v>1.8</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140206080"/>
        <c:axId val="140207616"/>
      </c:lineChart>
      <c:catAx>
        <c:axId val="1402060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40207616"/>
        <c:crosses val="autoZero"/>
        <c:auto val="1"/>
        <c:lblAlgn val="ctr"/>
        <c:lblOffset val="100"/>
        <c:noMultiLvlLbl val="0"/>
      </c:catAx>
      <c:valAx>
        <c:axId val="140207616"/>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40206080"/>
        <c:crosses val="autoZero"/>
        <c:crossBetween val="between"/>
        <c:majorUnit val="5"/>
      </c:valAx>
      <c:spPr>
        <a:blipFill dpi="0" rotWithShape="1">
          <a:blip xmlns:r="http://schemas.openxmlformats.org/officeDocument/2006/relationships" r:embed="rId1"/>
          <a:srcRect/>
          <a:stretch>
            <a:fillRect l="57000"/>
          </a:stretch>
        </a:blipFill>
        <a:ln w="9525">
          <a:solidFill>
            <a:srgbClr val="505050"/>
          </a:solidFill>
        </a:ln>
        <a:effectLst/>
      </c:spPr>
    </c:plotArea>
    <c:legend>
      <c:legendPos val="b"/>
      <c:layout>
        <c:manualLayout>
          <c:xMode val="edge"/>
          <c:yMode val="edge"/>
          <c:x val="0"/>
          <c:y val="0.84264728453538451"/>
          <c:w val="1"/>
          <c:h val="0.144261113288885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0082187548277477"/>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'3.3.5'!$E$4:$E$10</c:f>
              <c:numCache>
                <c:formatCode>0.0</c:formatCode>
                <c:ptCount val="7"/>
                <c:pt idx="0">
                  <c:v>1.1999999999999997</c:v>
                </c:pt>
                <c:pt idx="1">
                  <c:v>1.9000000000000008</c:v>
                </c:pt>
                <c:pt idx="2">
                  <c:v>-4</c:v>
                </c:pt>
                <c:pt idx="3">
                  <c:v>-0.23400000000000021</c:v>
                </c:pt>
                <c:pt idx="4">
                  <c:v>-2.6999999999999997</c:v>
                </c:pt>
                <c:pt idx="5">
                  <c:v>-1.7</c:v>
                </c:pt>
                <c:pt idx="6">
                  <c:v>-1</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'3.3.5'!$C$4:$C$10</c:f>
              <c:numCache>
                <c:formatCode>0.0</c:formatCode>
                <c:ptCount val="7"/>
                <c:pt idx="0">
                  <c:v>-0.4</c:v>
                </c:pt>
                <c:pt idx="1">
                  <c:v>-2.4</c:v>
                </c:pt>
                <c:pt idx="2">
                  <c:v>-2.6</c:v>
                </c:pt>
                <c:pt idx="3">
                  <c:v>-4.7279999999999998</c:v>
                </c:pt>
                <c:pt idx="4">
                  <c:v>-3</c:v>
                </c:pt>
                <c:pt idx="5">
                  <c:v>-1.7</c:v>
                </c:pt>
                <c:pt idx="6">
                  <c:v>-0.5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'3.3.5'!$B$4:$B$10</c:f>
              <c:numCache>
                <c:formatCode>0.0</c:formatCode>
                <c:ptCount val="7"/>
                <c:pt idx="0">
                  <c:v>3.7</c:v>
                </c:pt>
                <c:pt idx="1">
                  <c:v>4.5</c:v>
                </c:pt>
                <c:pt idx="2">
                  <c:v>5.2</c:v>
                </c:pt>
                <c:pt idx="3">
                  <c:v>-0.11700000000000001</c:v>
                </c:pt>
                <c:pt idx="4">
                  <c:v>4.3</c:v>
                </c:pt>
                <c:pt idx="5">
                  <c:v>5</c:v>
                </c:pt>
                <c:pt idx="6">
                  <c:v>6</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'3.3.5'!$D$4:$D$10</c:f>
              <c:numCache>
                <c:formatCode>0.0</c:formatCode>
                <c:ptCount val="7"/>
                <c:pt idx="0">
                  <c:v>-0.6</c:v>
                </c:pt>
                <c:pt idx="1">
                  <c:v>2.4</c:v>
                </c:pt>
                <c:pt idx="2">
                  <c:v>6.3</c:v>
                </c:pt>
                <c:pt idx="3">
                  <c:v>0.98099999999999998</c:v>
                </c:pt>
                <c:pt idx="4">
                  <c:v>0.9</c:v>
                </c:pt>
                <c:pt idx="5">
                  <c:v>2.7</c:v>
                </c:pt>
                <c:pt idx="6">
                  <c:v>2.9</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'3.3.5'!$F$4:$F$10</c:f>
              <c:numCache>
                <c:formatCode>0.0</c:formatCode>
                <c:ptCount val="7"/>
                <c:pt idx="0">
                  <c:v>2.1</c:v>
                </c:pt>
                <c:pt idx="1">
                  <c:v>2.9</c:v>
                </c:pt>
                <c:pt idx="2">
                  <c:v>5.2</c:v>
                </c:pt>
                <c:pt idx="3">
                  <c:v>0.88400000000000001</c:v>
                </c:pt>
                <c:pt idx="4">
                  <c:v>1.6</c:v>
                </c:pt>
                <c:pt idx="5">
                  <c:v>2.9</c:v>
                </c:pt>
                <c:pt idx="6">
                  <c:v>4.4000000000000004</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40327552"/>
        <c:axId val="140353920"/>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'3.3.5'!$H$4:$H$10</c:f>
              <c:numCache>
                <c:formatCode>0.0</c:formatCode>
                <c:ptCount val="7"/>
                <c:pt idx="0">
                  <c:v>6</c:v>
                </c:pt>
                <c:pt idx="1">
                  <c:v>9.3000000000000007</c:v>
                </c:pt>
                <c:pt idx="2">
                  <c:v>10.1</c:v>
                </c:pt>
                <c:pt idx="3">
                  <c:v>-4.2</c:v>
                </c:pt>
                <c:pt idx="4">
                  <c:v>2.2999999999999998</c:v>
                </c:pt>
                <c:pt idx="5">
                  <c:v>7.8</c:v>
                </c:pt>
                <c:pt idx="6">
                  <c:v>11.8</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'3.3.5'!$G$4:$G$10</c:f>
              <c:numCache>
                <c:formatCode>0.0</c:formatCode>
                <c:ptCount val="7"/>
                <c:pt idx="0">
                  <c:v>6</c:v>
                </c:pt>
                <c:pt idx="1">
                  <c:v>9.3000000000000007</c:v>
                </c:pt>
                <c:pt idx="2">
                  <c:v>10.1</c:v>
                </c:pt>
                <c:pt idx="3">
                  <c:v>-3.214</c:v>
                </c:pt>
                <c:pt idx="4">
                  <c:v>1.1000000000000001</c:v>
                </c:pt>
                <c:pt idx="5">
                  <c:v>7.2</c:v>
                </c:pt>
                <c:pt idx="6">
                  <c:v>11.8</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140356992"/>
        <c:axId val="140355456"/>
      </c:lineChart>
      <c:catAx>
        <c:axId val="1403275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40353920"/>
        <c:crosses val="autoZero"/>
        <c:auto val="1"/>
        <c:lblAlgn val="ctr"/>
        <c:lblOffset val="100"/>
        <c:noMultiLvlLbl val="0"/>
      </c:catAx>
      <c:valAx>
        <c:axId val="14035392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40327552"/>
        <c:crosses val="autoZero"/>
        <c:crossBetween val="between"/>
        <c:majorUnit val="5"/>
      </c:valAx>
      <c:valAx>
        <c:axId val="140355456"/>
        <c:scaling>
          <c:orientation val="minMax"/>
        </c:scaling>
        <c:delete val="1"/>
        <c:axPos val="r"/>
        <c:numFmt formatCode="#,##0" sourceLinked="0"/>
        <c:majorTickMark val="in"/>
        <c:minorTickMark val="none"/>
        <c:tickLblPos val="nextTo"/>
        <c:crossAx val="140356992"/>
        <c:crosses val="max"/>
        <c:crossBetween val="between"/>
      </c:valAx>
      <c:catAx>
        <c:axId val="140356992"/>
        <c:scaling>
          <c:orientation val="minMax"/>
        </c:scaling>
        <c:delete val="1"/>
        <c:axPos val="b"/>
        <c:numFmt formatCode="General" sourceLinked="1"/>
        <c:majorTickMark val="out"/>
        <c:minorTickMark val="none"/>
        <c:tickLblPos val="nextTo"/>
        <c:crossAx val="140355456"/>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29.107960100419678</c:v>
                </c:pt>
                <c:pt idx="4">
                  <c:v>31.3</c:v>
                </c:pt>
                <c:pt idx="5">
                  <c:v>31.6</c:v>
                </c:pt>
                <c:pt idx="6">
                  <c:v>31.7</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29.8</c:v>
                </c:pt>
                <c:pt idx="5">
                  <c:v>29.3</c:v>
                </c:pt>
                <c:pt idx="6">
                  <c:v>29.1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38766208"/>
        <c:axId val="138767744"/>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4.5999999999999996</c:v>
                </c:pt>
                <c:pt idx="4">
                  <c:v>4.4000000000000004</c:v>
                </c:pt>
                <c:pt idx="5">
                  <c:v>4.2</c:v>
                </c:pt>
                <c:pt idx="6">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4.8</c:v>
                </c:pt>
                <c:pt idx="3">
                  <c:v>4.4000000000000004</c:v>
                </c:pt>
                <c:pt idx="4">
                  <c:v>4.4000000000000004</c:v>
                </c:pt>
                <c:pt idx="5">
                  <c:v>4.3</c:v>
                </c:pt>
                <c:pt idx="6">
                  <c:v>4.2</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38775168"/>
        <c:axId val="138773632"/>
      </c:lineChart>
      <c:catAx>
        <c:axId val="1387662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8767744"/>
        <c:crosses val="autoZero"/>
        <c:auto val="1"/>
        <c:lblAlgn val="ctr"/>
        <c:lblOffset val="100"/>
        <c:tickLblSkip val="1"/>
        <c:tickMarkSkip val="4"/>
        <c:noMultiLvlLbl val="0"/>
      </c:catAx>
      <c:valAx>
        <c:axId val="13876774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766208"/>
        <c:crosses val="autoZero"/>
        <c:crossBetween val="between"/>
        <c:majorUnit val="5"/>
      </c:valAx>
      <c:valAx>
        <c:axId val="138773632"/>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775168"/>
        <c:crosses val="max"/>
        <c:crossBetween val="between"/>
        <c:majorUnit val="1"/>
      </c:valAx>
      <c:catAx>
        <c:axId val="138775168"/>
        <c:scaling>
          <c:orientation val="minMax"/>
        </c:scaling>
        <c:delete val="1"/>
        <c:axPos val="b"/>
        <c:numFmt formatCode="General" sourceLinked="1"/>
        <c:majorTickMark val="out"/>
        <c:minorTickMark val="none"/>
        <c:tickLblPos val="nextTo"/>
        <c:crossAx val="138773632"/>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7230646695025469"/>
          <c:h val="0.67924537475795499"/>
        </c:manualLayout>
      </c:layout>
      <c:barChart>
        <c:barDir val="col"/>
        <c:grouping val="stacked"/>
        <c:varyColors val="0"/>
        <c:ser>
          <c:idx val="0"/>
          <c:order val="0"/>
          <c:tx>
            <c:strRef>
              <c:f>'B.6.1'!$B$1</c:f>
              <c:strCache>
                <c:ptCount val="1"/>
                <c:pt idx="0">
                  <c:v>Початкові ЧЗА/ВВП</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'B.6.1'!$B$4:$B$20</c:f>
              <c:numCache>
                <c:formatCode>0.00</c:formatCode>
                <c:ptCount val="17"/>
                <c:pt idx="0">
                  <c:v>0.31440000000000001</c:v>
                </c:pt>
                <c:pt idx="1">
                  <c:v>0.31440000000000001</c:v>
                </c:pt>
                <c:pt idx="2">
                  <c:v>0.31440000000000001</c:v>
                </c:pt>
                <c:pt idx="3">
                  <c:v>0.31440000000000001</c:v>
                </c:pt>
                <c:pt idx="4">
                  <c:v>0.31440000000000001</c:v>
                </c:pt>
                <c:pt idx="5">
                  <c:v>0.31440000000000001</c:v>
                </c:pt>
                <c:pt idx="6">
                  <c:v>0.31440000000000001</c:v>
                </c:pt>
                <c:pt idx="7">
                  <c:v>0.31440000000000001</c:v>
                </c:pt>
                <c:pt idx="8">
                  <c:v>0.31440000000000001</c:v>
                </c:pt>
                <c:pt idx="9">
                  <c:v>0.31440000000000001</c:v>
                </c:pt>
                <c:pt idx="10">
                  <c:v>0.31440000000000001</c:v>
                </c:pt>
                <c:pt idx="11">
                  <c:v>0.31440000000000001</c:v>
                </c:pt>
                <c:pt idx="12">
                  <c:v>0.31440000000000001</c:v>
                </c:pt>
                <c:pt idx="13">
                  <c:v>0.31440000000000001</c:v>
                </c:pt>
                <c:pt idx="14">
                  <c:v>0.31440000000000001</c:v>
                </c:pt>
                <c:pt idx="15">
                  <c:v>0.31440000000000001</c:v>
                </c:pt>
                <c:pt idx="16">
                  <c:v>0.31440000000000001</c:v>
                </c:pt>
              </c:numCache>
            </c:numRef>
          </c:val>
          <c:extLst>
            <c:ext xmlns:c16="http://schemas.microsoft.com/office/drawing/2014/chart" uri="{C3380CC4-5D6E-409C-BE32-E72D297353CC}">
              <c16:uniqueId val="{00000000-0B85-ED46-8D92-0A42645DD8AB}"/>
            </c:ext>
          </c:extLst>
        </c:ser>
        <c:ser>
          <c:idx val="1"/>
          <c:order val="1"/>
          <c:tx>
            <c:strRef>
              <c:f>'B.6.1'!$C$1</c:f>
              <c:strCache>
                <c:ptCount val="1"/>
                <c:pt idx="0">
                  <c:v>ПІІ/ВВП</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'B.6.1'!$C$4:$C$20</c:f>
              <c:numCache>
                <c:formatCode>0.00</c:formatCode>
                <c:ptCount val="17"/>
                <c:pt idx="0">
                  <c:v>-1.8429</c:v>
                </c:pt>
                <c:pt idx="1">
                  <c:v>-2.0560999999999998</c:v>
                </c:pt>
                <c:pt idx="2">
                  <c:v>-2.2006999999999999</c:v>
                </c:pt>
                <c:pt idx="3">
                  <c:v>-2.2888000000000002</c:v>
                </c:pt>
                <c:pt idx="4">
                  <c:v>-2.3917999999999999</c:v>
                </c:pt>
                <c:pt idx="5">
                  <c:v>-2.1019000000000001</c:v>
                </c:pt>
                <c:pt idx="6">
                  <c:v>-1.9121999999999999</c:v>
                </c:pt>
                <c:pt idx="7">
                  <c:v>-1.5266</c:v>
                </c:pt>
                <c:pt idx="8">
                  <c:v>-1.1592</c:v>
                </c:pt>
                <c:pt idx="9">
                  <c:v>-1.1649</c:v>
                </c:pt>
                <c:pt idx="10">
                  <c:v>-1.1059000000000001</c:v>
                </c:pt>
                <c:pt idx="11">
                  <c:v>-1.0506</c:v>
                </c:pt>
                <c:pt idx="12">
                  <c:v>-1.0055000000000001</c:v>
                </c:pt>
                <c:pt idx="13">
                  <c:v>-0.84599999999999997</c:v>
                </c:pt>
                <c:pt idx="14">
                  <c:v>-0.95599999999999996</c:v>
                </c:pt>
                <c:pt idx="15">
                  <c:v>-1.1704000000000001</c:v>
                </c:pt>
                <c:pt idx="16">
                  <c:v>-1.1041000000000001</c:v>
                </c:pt>
              </c:numCache>
            </c:numRef>
          </c:val>
          <c:extLst>
            <c:ext xmlns:c16="http://schemas.microsoft.com/office/drawing/2014/chart" uri="{C3380CC4-5D6E-409C-BE32-E72D297353CC}">
              <c16:uniqueId val="{00000001-0B85-ED46-8D92-0A42645DD8AB}"/>
            </c:ext>
          </c:extLst>
        </c:ser>
        <c:ser>
          <c:idx val="2"/>
          <c:order val="2"/>
          <c:tx>
            <c:strRef>
              <c:f>'B.6.1'!$D$1</c:f>
              <c:strCache>
                <c:ptCount val="1"/>
                <c:pt idx="0">
                  <c:v>Дефіцит СЗДУ/ВВП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'B.6.1'!$D$4:$D$20</c:f>
              <c:numCache>
                <c:formatCode>0.00</c:formatCode>
                <c:ptCount val="17"/>
                <c:pt idx="0">
                  <c:v>-0.59440000000000004</c:v>
                </c:pt>
                <c:pt idx="1">
                  <c:v>-0.60519999999999996</c:v>
                </c:pt>
                <c:pt idx="2">
                  <c:v>-0.63260000000000005</c:v>
                </c:pt>
                <c:pt idx="3">
                  <c:v>-0.72160000000000002</c:v>
                </c:pt>
                <c:pt idx="4">
                  <c:v>-0.6079</c:v>
                </c:pt>
                <c:pt idx="5">
                  <c:v>-0.5796</c:v>
                </c:pt>
                <c:pt idx="6">
                  <c:v>-0.57279999999999998</c:v>
                </c:pt>
                <c:pt idx="7">
                  <c:v>-0.55210000000000004</c:v>
                </c:pt>
                <c:pt idx="8">
                  <c:v>-0.37480000000000002</c:v>
                </c:pt>
                <c:pt idx="9">
                  <c:v>-0.3342</c:v>
                </c:pt>
                <c:pt idx="10">
                  <c:v>-0.28570000000000001</c:v>
                </c:pt>
                <c:pt idx="11">
                  <c:v>-0.29020000000000001</c:v>
                </c:pt>
                <c:pt idx="12">
                  <c:v>-0.2064</c:v>
                </c:pt>
                <c:pt idx="13">
                  <c:v>-5.0599999999999999E-2</c:v>
                </c:pt>
                <c:pt idx="14">
                  <c:v>5.74E-2</c:v>
                </c:pt>
                <c:pt idx="15">
                  <c:v>1.1299999999999999E-2</c:v>
                </c:pt>
                <c:pt idx="16">
                  <c:v>3.15E-2</c:v>
                </c:pt>
              </c:numCache>
            </c:numRef>
          </c:val>
          <c:extLst>
            <c:ext xmlns:c16="http://schemas.microsoft.com/office/drawing/2014/chart" uri="{C3380CC4-5D6E-409C-BE32-E72D297353CC}">
              <c16:uniqueId val="{00000002-0B85-ED46-8D92-0A42645DD8AB}"/>
            </c:ext>
          </c:extLst>
        </c:ser>
        <c:ser>
          <c:idx val="3"/>
          <c:order val="3"/>
          <c:tx>
            <c:strRef>
              <c:f>'B.6.1'!$E$1</c:f>
              <c:strCache>
                <c:ptCount val="1"/>
                <c:pt idx="0">
                  <c:v>Особи &gt; 65 років /Особи 15-65 років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'B.6.1'!$E$4:$E$20</c:f>
              <c:numCache>
                <c:formatCode>0.00</c:formatCode>
                <c:ptCount val="17"/>
                <c:pt idx="0">
                  <c:v>-0.63070000000000004</c:v>
                </c:pt>
                <c:pt idx="1">
                  <c:v>-0.67500000000000004</c:v>
                </c:pt>
                <c:pt idx="2">
                  <c:v>-0.69730000000000003</c:v>
                </c:pt>
                <c:pt idx="3">
                  <c:v>-0.7046</c:v>
                </c:pt>
                <c:pt idx="4">
                  <c:v>-0.70309999999999995</c:v>
                </c:pt>
                <c:pt idx="5">
                  <c:v>-0.69420000000000004</c:v>
                </c:pt>
                <c:pt idx="6">
                  <c:v>-0.66990000000000005</c:v>
                </c:pt>
                <c:pt idx="7">
                  <c:v>-0.62819999999999998</c:v>
                </c:pt>
                <c:pt idx="8">
                  <c:v>-0.57169999999999999</c:v>
                </c:pt>
                <c:pt idx="9">
                  <c:v>-0.50780000000000003</c:v>
                </c:pt>
                <c:pt idx="10">
                  <c:v>-0.4299</c:v>
                </c:pt>
                <c:pt idx="11">
                  <c:v>-0.33960000000000001</c:v>
                </c:pt>
                <c:pt idx="12">
                  <c:v>-0.2402</c:v>
                </c:pt>
                <c:pt idx="13">
                  <c:v>-0.1429</c:v>
                </c:pt>
                <c:pt idx="14">
                  <c:v>-5.7200000000000001E-2</c:v>
                </c:pt>
                <c:pt idx="15">
                  <c:v>1.6799999999999999E-2</c:v>
                </c:pt>
                <c:pt idx="16">
                  <c:v>8.5500000000000007E-2</c:v>
                </c:pt>
              </c:numCache>
            </c:numRef>
          </c:val>
          <c:extLst>
            <c:ext xmlns:c16="http://schemas.microsoft.com/office/drawing/2014/chart" uri="{C3380CC4-5D6E-409C-BE32-E72D297353CC}">
              <c16:uniqueId val="{00000003-0B85-ED46-8D92-0A42645DD8AB}"/>
            </c:ext>
          </c:extLst>
        </c:ser>
        <c:ser>
          <c:idx val="4"/>
          <c:order val="4"/>
          <c:tx>
            <c:strRef>
              <c:f>'B.6.1'!$F$1</c:f>
              <c:strCache>
                <c:ptCount val="1"/>
                <c:pt idx="0">
                  <c:v>Зростання населення</c:v>
                </c:pt>
              </c:strCache>
            </c:strRef>
          </c:tx>
          <c:spPr>
            <a:solidFill>
              <a:schemeClr val="accent5">
                <a:lumMod val="60000"/>
                <a:lumOff val="40000"/>
              </a:schemeClr>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'B.6.1'!$F$4:$F$20</c:f>
              <c:numCache>
                <c:formatCode>0.00</c:formatCode>
                <c:ptCount val="17"/>
                <c:pt idx="0">
                  <c:v>0.83540000000000003</c:v>
                </c:pt>
                <c:pt idx="1">
                  <c:v>0.8095</c:v>
                </c:pt>
                <c:pt idx="2">
                  <c:v>0.78180000000000005</c:v>
                </c:pt>
                <c:pt idx="3">
                  <c:v>0.75609999999999999</c:v>
                </c:pt>
                <c:pt idx="4">
                  <c:v>0.7208</c:v>
                </c:pt>
                <c:pt idx="5">
                  <c:v>0.69130000000000003</c:v>
                </c:pt>
                <c:pt idx="6">
                  <c:v>0.67169999999999996</c:v>
                </c:pt>
                <c:pt idx="7">
                  <c:v>0.68979999999999997</c:v>
                </c:pt>
                <c:pt idx="8">
                  <c:v>0.67500000000000004</c:v>
                </c:pt>
                <c:pt idx="9">
                  <c:v>0.67249999999999999</c:v>
                </c:pt>
                <c:pt idx="10">
                  <c:v>0.68369999999999997</c:v>
                </c:pt>
                <c:pt idx="11">
                  <c:v>0.71719999999999995</c:v>
                </c:pt>
                <c:pt idx="12">
                  <c:v>0.747</c:v>
                </c:pt>
                <c:pt idx="13">
                  <c:v>0.77110000000000001</c:v>
                </c:pt>
                <c:pt idx="14">
                  <c:v>0.75439999999999996</c:v>
                </c:pt>
                <c:pt idx="15">
                  <c:v>0.76349999999999996</c:v>
                </c:pt>
                <c:pt idx="16">
                  <c:v>0.7621</c:v>
                </c:pt>
              </c:numCache>
            </c:numRef>
          </c:val>
          <c:extLst>
            <c:ext xmlns:c16="http://schemas.microsoft.com/office/drawing/2014/chart" uri="{C3380CC4-5D6E-409C-BE32-E72D297353CC}">
              <c16:uniqueId val="{00000004-0B85-ED46-8D92-0A42645DD8AB}"/>
            </c:ext>
          </c:extLst>
        </c:ser>
        <c:ser>
          <c:idx val="5"/>
          <c:order val="5"/>
          <c:tx>
            <c:strRef>
              <c:f>'B.6.1'!$G$1</c:f>
              <c:strCache>
                <c:ptCount val="1"/>
                <c:pt idx="0">
                  <c:v>Баланс торгівлі нафтою та нафтопродуктами/ВВП</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'B.6.1'!$G$4:$G$20</c:f>
              <c:numCache>
                <c:formatCode>0.00</c:formatCode>
                <c:ptCount val="17"/>
                <c:pt idx="0">
                  <c:v>-1.8425</c:v>
                </c:pt>
                <c:pt idx="1">
                  <c:v>-1.8132999999999999</c:v>
                </c:pt>
                <c:pt idx="2">
                  <c:v>-1.8129</c:v>
                </c:pt>
                <c:pt idx="3">
                  <c:v>-1.7988</c:v>
                </c:pt>
                <c:pt idx="4">
                  <c:v>-1.8011999999999999</c:v>
                </c:pt>
                <c:pt idx="5">
                  <c:v>-1.7998000000000001</c:v>
                </c:pt>
                <c:pt idx="6">
                  <c:v>-1.7249000000000001</c:v>
                </c:pt>
                <c:pt idx="7">
                  <c:v>-1.7614000000000001</c:v>
                </c:pt>
                <c:pt idx="8">
                  <c:v>-1.7472000000000001</c:v>
                </c:pt>
                <c:pt idx="9">
                  <c:v>-1.7331000000000001</c:v>
                </c:pt>
                <c:pt idx="10">
                  <c:v>-1.7082999999999999</c:v>
                </c:pt>
                <c:pt idx="11">
                  <c:v>-1.6802999999999999</c:v>
                </c:pt>
                <c:pt idx="12">
                  <c:v>-1.6402000000000001</c:v>
                </c:pt>
                <c:pt idx="13">
                  <c:v>-1.5851</c:v>
                </c:pt>
                <c:pt idx="14">
                  <c:v>-1.5065999999999999</c:v>
                </c:pt>
                <c:pt idx="15">
                  <c:v>-1.4493</c:v>
                </c:pt>
                <c:pt idx="16">
                  <c:v>-1.4193</c:v>
                </c:pt>
              </c:numCache>
            </c:numRef>
          </c:val>
          <c:extLst>
            <c:ext xmlns:c16="http://schemas.microsoft.com/office/drawing/2014/chart" uri="{C3380CC4-5D6E-409C-BE32-E72D297353CC}">
              <c16:uniqueId val="{00000005-0B85-ED46-8D92-0A42645DD8AB}"/>
            </c:ext>
          </c:extLst>
        </c:ser>
        <c:ser>
          <c:idx val="6"/>
          <c:order val="6"/>
          <c:tx>
            <c:strRef>
              <c:f>'B.6.1'!$H$1</c:f>
              <c:strCache>
                <c:ptCount val="1"/>
                <c:pt idx="0">
                  <c:v>Зростання реального ВВП на одну особу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'B.6.1'!$H$4:$H$20</c:f>
              <c:numCache>
                <c:formatCode>0.00</c:formatCode>
                <c:ptCount val="17"/>
                <c:pt idx="0">
                  <c:v>-2.1635</c:v>
                </c:pt>
                <c:pt idx="1">
                  <c:v>-1.5607</c:v>
                </c:pt>
                <c:pt idx="2">
                  <c:v>-1.3605</c:v>
                </c:pt>
                <c:pt idx="3">
                  <c:v>-0.55979999999999996</c:v>
                </c:pt>
                <c:pt idx="4">
                  <c:v>-0.1095</c:v>
                </c:pt>
                <c:pt idx="5">
                  <c:v>-9.5399999999999999E-2</c:v>
                </c:pt>
                <c:pt idx="6">
                  <c:v>0.21010000000000001</c:v>
                </c:pt>
                <c:pt idx="7">
                  <c:v>0.43690000000000001</c:v>
                </c:pt>
                <c:pt idx="8">
                  <c:v>0.3574</c:v>
                </c:pt>
                <c:pt idx="9">
                  <c:v>0.2591</c:v>
                </c:pt>
                <c:pt idx="10">
                  <c:v>-3.9600000000000003E-2</c:v>
                </c:pt>
                <c:pt idx="11">
                  <c:v>5.21E-2</c:v>
                </c:pt>
                <c:pt idx="12">
                  <c:v>-0.23330000000000001</c:v>
                </c:pt>
                <c:pt idx="13">
                  <c:v>-0.20899999999999999</c:v>
                </c:pt>
                <c:pt idx="14">
                  <c:v>-0.1212</c:v>
                </c:pt>
                <c:pt idx="15">
                  <c:v>-0.12130000000000001</c:v>
                </c:pt>
                <c:pt idx="16">
                  <c:v>-9.6100000000000005E-2</c:v>
                </c:pt>
              </c:numCache>
            </c:numRef>
          </c:val>
          <c:extLst>
            <c:ext xmlns:c16="http://schemas.microsoft.com/office/drawing/2014/chart" uri="{C3380CC4-5D6E-409C-BE32-E72D297353CC}">
              <c16:uniqueId val="{00000006-0B85-ED46-8D92-0A42645DD8AB}"/>
            </c:ext>
          </c:extLst>
        </c:ser>
        <c:ser>
          <c:idx val="7"/>
          <c:order val="7"/>
          <c:tx>
            <c:strRef>
              <c:f>'B.6.1'!$I$1</c:f>
              <c:strCache>
                <c:ptCount val="1"/>
                <c:pt idx="0">
                  <c:v>ВВП на одну особу відносно США </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'B.6.1'!$I$4:$I$20</c:f>
              <c:numCache>
                <c:formatCode>0.00</c:formatCode>
                <c:ptCount val="17"/>
                <c:pt idx="0">
                  <c:v>-1.5299999999999999E-2</c:v>
                </c:pt>
                <c:pt idx="1">
                  <c:v>-1.47E-2</c:v>
                </c:pt>
                <c:pt idx="2">
                  <c:v>-1.44E-2</c:v>
                </c:pt>
                <c:pt idx="3">
                  <c:v>-1.4200000000000001E-2</c:v>
                </c:pt>
                <c:pt idx="4">
                  <c:v>-1.4E-2</c:v>
                </c:pt>
                <c:pt idx="5">
                  <c:v>-1.38E-2</c:v>
                </c:pt>
                <c:pt idx="6">
                  <c:v>-1.38E-2</c:v>
                </c:pt>
                <c:pt idx="7">
                  <c:v>-1.3899999999999999E-2</c:v>
                </c:pt>
                <c:pt idx="8">
                  <c:v>-1.4200000000000001E-2</c:v>
                </c:pt>
                <c:pt idx="9">
                  <c:v>-1.43E-2</c:v>
                </c:pt>
                <c:pt idx="10">
                  <c:v>-1.44E-2</c:v>
                </c:pt>
                <c:pt idx="11">
                  <c:v>-1.46E-2</c:v>
                </c:pt>
                <c:pt idx="12">
                  <c:v>-1.47E-2</c:v>
                </c:pt>
                <c:pt idx="13">
                  <c:v>-1.4800000000000001E-2</c:v>
                </c:pt>
                <c:pt idx="14">
                  <c:v>-1.49E-2</c:v>
                </c:pt>
                <c:pt idx="15">
                  <c:v>-1.4800000000000001E-2</c:v>
                </c:pt>
                <c:pt idx="16">
                  <c:v>-1.4800000000000001E-2</c:v>
                </c:pt>
              </c:numCache>
            </c:numRef>
          </c:val>
          <c:extLst>
            <c:ext xmlns:c16="http://schemas.microsoft.com/office/drawing/2014/chart" uri="{C3380CC4-5D6E-409C-BE32-E72D297353CC}">
              <c16:uniqueId val="{00000007-0B85-ED46-8D92-0A42645DD8AB}"/>
            </c:ext>
          </c:extLst>
        </c:ser>
        <c:ser>
          <c:idx val="8"/>
          <c:order val="8"/>
          <c:tx>
            <c:strRef>
              <c:f>'B.6.1'!$J$1</c:f>
              <c:strCache>
                <c:ptCount val="1"/>
                <c:pt idx="0">
                  <c:v>Константа</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'B.6.1'!$J$4:$J$20</c:f>
              <c:numCache>
                <c:formatCode>0.00</c:formatCode>
                <c:ptCount val="17"/>
                <c:pt idx="0">
                  <c:v>-1.17</c:v>
                </c:pt>
                <c:pt idx="1">
                  <c:v>-1.17</c:v>
                </c:pt>
                <c:pt idx="2">
                  <c:v>-1.17</c:v>
                </c:pt>
                <c:pt idx="3">
                  <c:v>-1.17</c:v>
                </c:pt>
                <c:pt idx="4">
                  <c:v>-1.17</c:v>
                </c:pt>
                <c:pt idx="5">
                  <c:v>-1.17</c:v>
                </c:pt>
                <c:pt idx="6">
                  <c:v>-1.17</c:v>
                </c:pt>
                <c:pt idx="7">
                  <c:v>-1.17</c:v>
                </c:pt>
                <c:pt idx="8">
                  <c:v>-1.17</c:v>
                </c:pt>
                <c:pt idx="9">
                  <c:v>-1.17</c:v>
                </c:pt>
                <c:pt idx="10">
                  <c:v>-1.17</c:v>
                </c:pt>
                <c:pt idx="11">
                  <c:v>-1.17</c:v>
                </c:pt>
                <c:pt idx="12">
                  <c:v>-1.17</c:v>
                </c:pt>
                <c:pt idx="13">
                  <c:v>-1.17</c:v>
                </c:pt>
                <c:pt idx="14">
                  <c:v>-1.17</c:v>
                </c:pt>
                <c:pt idx="15">
                  <c:v>-1.17</c:v>
                </c:pt>
                <c:pt idx="16">
                  <c:v>-1.17</c:v>
                </c:pt>
              </c:numCache>
            </c:numRef>
          </c:val>
          <c:extLst>
            <c:ext xmlns:c16="http://schemas.microsoft.com/office/drawing/2014/chart" uri="{C3380CC4-5D6E-409C-BE32-E72D297353CC}">
              <c16:uniqueId val="{00000008-0B85-ED46-8D92-0A42645DD8AB}"/>
            </c:ext>
          </c:extLst>
        </c:ser>
        <c:dLbls>
          <c:showLegendKey val="0"/>
          <c:showVal val="0"/>
          <c:showCatName val="0"/>
          <c:showSerName val="0"/>
          <c:showPercent val="0"/>
          <c:showBubbleSize val="0"/>
        </c:dLbls>
        <c:gapWidth val="50"/>
        <c:overlap val="100"/>
        <c:axId val="106827776"/>
        <c:axId val="106829312"/>
      </c:barChart>
      <c:lineChart>
        <c:grouping val="standard"/>
        <c:varyColors val="0"/>
        <c:ser>
          <c:idx val="9"/>
          <c:order val="9"/>
          <c:tx>
            <c:strRef>
              <c:f>'B.6.1'!$K$1</c:f>
              <c:strCache>
                <c:ptCount val="1"/>
                <c:pt idx="0">
                  <c:v>Рівноважний поточний рахунок </c:v>
                </c:pt>
              </c:strCache>
            </c:strRef>
          </c:tx>
          <c:spPr>
            <a:ln w="25400" cap="rnd" cmpd="sng" algn="ctr">
              <a:solidFill>
                <a:schemeClr val="tx1"/>
              </a:solidFill>
              <a:prstDash val="solid"/>
              <a:round/>
              <a:headEnd type="none" w="med" len="med"/>
              <a:tailEnd type="none" w="med" len="med"/>
            </a:ln>
            <a:effectLst/>
          </c:spPr>
          <c:marker>
            <c:symbol val="none"/>
          </c:marker>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'B.6.1'!$K$4:$K$20</c:f>
              <c:numCache>
                <c:formatCode>0.00</c:formatCode>
                <c:ptCount val="17"/>
                <c:pt idx="0">
                  <c:v>-7.1094999999999997</c:v>
                </c:pt>
                <c:pt idx="1">
                  <c:v>-6.7712000000000003</c:v>
                </c:pt>
                <c:pt idx="2">
                  <c:v>-6.7922000000000002</c:v>
                </c:pt>
                <c:pt idx="3">
                  <c:v>-6.1872999999999996</c:v>
                </c:pt>
                <c:pt idx="4">
                  <c:v>-5.7622</c:v>
                </c:pt>
                <c:pt idx="5">
                  <c:v>-5.4489999999999998</c:v>
                </c:pt>
                <c:pt idx="6">
                  <c:v>-4.8676000000000004</c:v>
                </c:pt>
                <c:pt idx="7">
                  <c:v>-4.2111000000000001</c:v>
                </c:pt>
                <c:pt idx="8">
                  <c:v>-3.6903000000000001</c:v>
                </c:pt>
                <c:pt idx="9">
                  <c:v>-3.6781999999999999</c:v>
                </c:pt>
                <c:pt idx="10">
                  <c:v>-3.7557</c:v>
                </c:pt>
                <c:pt idx="11">
                  <c:v>-3.4615</c:v>
                </c:pt>
                <c:pt idx="12">
                  <c:v>-3.4489000000000001</c:v>
                </c:pt>
                <c:pt idx="13">
                  <c:v>-2.9327999999999999</c:v>
                </c:pt>
                <c:pt idx="14">
                  <c:v>-2.6998000000000002</c:v>
                </c:pt>
                <c:pt idx="15">
                  <c:v>-2.8199000000000001</c:v>
                </c:pt>
                <c:pt idx="16">
                  <c:v>-2.6107999999999998</c:v>
                </c:pt>
              </c:numCache>
            </c:numRef>
          </c:val>
          <c:smooth val="0"/>
          <c:extLst>
            <c:ext xmlns:c16="http://schemas.microsoft.com/office/drawing/2014/chart" uri="{C3380CC4-5D6E-409C-BE32-E72D297353CC}">
              <c16:uniqueId val="{00000009-0B85-ED46-8D92-0A42645DD8AB}"/>
            </c:ext>
          </c:extLst>
        </c:ser>
        <c:ser>
          <c:idx val="10"/>
          <c:order val="10"/>
          <c:tx>
            <c:strRef>
              <c:f>'B.6.1'!$L$1</c:f>
              <c:strCache>
                <c:ptCount val="1"/>
              </c:strCache>
            </c:strRef>
          </c:tx>
          <c:spPr>
            <a:ln w="25400">
              <a:solidFill>
                <a:schemeClr val="tx1"/>
              </a:solidFill>
              <a:prstDash val="sysDot"/>
            </a:ln>
          </c:spPr>
          <c:marker>
            <c:symbol val="none"/>
          </c:marker>
          <c:cat>
            <c:numRef>
              <c:f>'B.6.1'!$A$4:$A$20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'B.6.1'!$L$4:$L$20</c:f>
              <c:numCache>
                <c:formatCode>0.00</c:formatCode>
                <c:ptCount val="17"/>
                <c:pt idx="0">
                  <c:v>-9.4830603893065319</c:v>
                </c:pt>
                <c:pt idx="1">
                  <c:v>-8.9399681895710614</c:v>
                </c:pt>
                <c:pt idx="2">
                  <c:v>-8.8725056106177007</c:v>
                </c:pt>
                <c:pt idx="3">
                  <c:v>-8.3654329715226154</c:v>
                </c:pt>
                <c:pt idx="4">
                  <c:v>-8.1749747196642009</c:v>
                </c:pt>
                <c:pt idx="5">
                  <c:v>-8.058802605244427</c:v>
                </c:pt>
                <c:pt idx="6">
                  <c:v>-7.5950817796307488</c:v>
                </c:pt>
                <c:pt idx="7">
                  <c:v>-6.9278885125278764</c:v>
                </c:pt>
                <c:pt idx="8">
                  <c:v>-6.3942323028675982</c:v>
                </c:pt>
                <c:pt idx="9">
                  <c:v>-6.1192894842330352</c:v>
                </c:pt>
                <c:pt idx="10">
                  <c:v>-5.9613522268967047</c:v>
                </c:pt>
                <c:pt idx="11">
                  <c:v>-5.3035150556023263</c:v>
                </c:pt>
                <c:pt idx="12">
                  <c:v>-4.9288274369316047</c:v>
                </c:pt>
                <c:pt idx="13">
                  <c:v>-4.0854810464293143</c:v>
                </c:pt>
                <c:pt idx="14">
                  <c:v>-3.5907356684506202</c:v>
                </c:pt>
                <c:pt idx="15">
                  <c:v>-3.4293886337378026</c:v>
                </c:pt>
                <c:pt idx="16">
                  <c:v>-3.1014791925823921</c:v>
                </c:pt>
              </c:numCache>
            </c:numRef>
          </c:val>
          <c:smooth val="0"/>
          <c:extLst>
            <c:ext xmlns:c16="http://schemas.microsoft.com/office/drawing/2014/chart" uri="{C3380CC4-5D6E-409C-BE32-E72D297353CC}">
              <c16:uniqueId val="{00000001-21AD-8440-8765-7A51ED8C665F}"/>
            </c:ext>
          </c:extLst>
        </c:ser>
        <c:dLbls>
          <c:showLegendKey val="0"/>
          <c:showVal val="0"/>
          <c:showCatName val="0"/>
          <c:showSerName val="0"/>
          <c:showPercent val="0"/>
          <c:showBubbleSize val="0"/>
        </c:dLbls>
        <c:marker val="1"/>
        <c:smooth val="0"/>
        <c:axId val="106827776"/>
        <c:axId val="106829312"/>
      </c:lineChart>
      <c:catAx>
        <c:axId val="106827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6829312"/>
        <c:crosses val="autoZero"/>
        <c:auto val="1"/>
        <c:lblAlgn val="ctr"/>
        <c:lblOffset val="100"/>
        <c:noMultiLvlLbl val="0"/>
      </c:catAx>
      <c:valAx>
        <c:axId val="106829312"/>
        <c:scaling>
          <c:orientation val="minMax"/>
          <c:max val="2"/>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68277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929264722149175"/>
          <c:w val="0.98005653898525846"/>
          <c:h val="0.3107072338170159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'3.4.1'!$M$4:$M$31</c:f>
              <c:strCache>
                <c:ptCount val="28"/>
                <c:pt idx="3">
                  <c:v>IV.17</c:v>
                </c:pt>
                <c:pt idx="7">
                  <c:v>IV.18</c:v>
                </c:pt>
                <c:pt idx="11">
                  <c:v>IV.19</c:v>
                </c:pt>
                <c:pt idx="15">
                  <c:v>IV.20</c:v>
                </c:pt>
                <c:pt idx="19">
                  <c:v>IV.21</c:v>
                </c:pt>
                <c:pt idx="23">
                  <c:v>IV.22</c:v>
                </c:pt>
                <c:pt idx="27">
                  <c:v>IV.23</c:v>
                </c:pt>
              </c:strCache>
            </c:strRef>
          </c:cat>
          <c:val>
            <c:numRef>
              <c:f>'3.4.1'!$C$4:$C$31</c:f>
              <c:numCache>
                <c:formatCode>0.0</c:formatCode>
                <c:ptCount val="28"/>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6.9</c:v>
                </c:pt>
                <c:pt idx="19">
                  <c:v>6.2</c:v>
                </c:pt>
                <c:pt idx="20">
                  <c:v>4.4000000000000004</c:v>
                </c:pt>
                <c:pt idx="21">
                  <c:v>2.2999999999999998</c:v>
                </c:pt>
                <c:pt idx="22">
                  <c:v>0.1</c:v>
                </c:pt>
                <c:pt idx="23">
                  <c:v>0</c:v>
                </c:pt>
                <c:pt idx="24">
                  <c:v>0</c:v>
                </c:pt>
                <c:pt idx="25">
                  <c:v>-0.1</c:v>
                </c:pt>
                <c:pt idx="26">
                  <c:v>0</c:v>
                </c:pt>
                <c:pt idx="27">
                  <c:v>0</c:v>
                </c:pt>
              </c:numCache>
            </c:numRef>
          </c:val>
          <c:extLst>
            <c:ext xmlns:c16="http://schemas.microsoft.com/office/drawing/2014/chart" uri="{C3380CC4-5D6E-409C-BE32-E72D297353CC}">
              <c16:uniqueId val="{00000000-8448-D649-AE2D-BEA8A5503EBE}"/>
            </c:ext>
          </c:extLst>
        </c:ser>
        <c:ser>
          <c:idx val="7"/>
          <c:order val="1"/>
          <c:tx>
            <c:strRef>
              <c:f>'3.4.1'!$D$1</c:f>
              <c:strCache>
                <c:ptCount val="1"/>
                <c:pt idx="0">
                  <c:v>-90%</c:v>
                </c:pt>
              </c:strCache>
            </c:strRef>
          </c:tx>
          <c:spPr>
            <a:solidFill>
              <a:srgbClr val="057D46">
                <a:alpha val="3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'3.4.1'!$D$4:$D$31</c:f>
              <c:numCache>
                <c:formatCode>mm/yyyy</c:formatCode>
                <c:ptCount val="28"/>
                <c:pt idx="18" formatCode="0.0">
                  <c:v>0.41</c:v>
                </c:pt>
                <c:pt idx="19" formatCode="0.0">
                  <c:v>0.85</c:v>
                </c:pt>
                <c:pt idx="20" formatCode="0.0">
                  <c:v>1.49</c:v>
                </c:pt>
                <c:pt idx="21" formatCode="0.0">
                  <c:v>1.98</c:v>
                </c:pt>
                <c:pt idx="22" formatCode="0.0">
                  <c:v>2.4700000000000002</c:v>
                </c:pt>
                <c:pt idx="23" formatCode="0.0">
                  <c:v>1.67</c:v>
                </c:pt>
                <c:pt idx="24" formatCode="0.0">
                  <c:v>1.33</c:v>
                </c:pt>
                <c:pt idx="25" formatCode="0.0">
                  <c:v>1.1499999999999999</c:v>
                </c:pt>
                <c:pt idx="26" formatCode="0.0">
                  <c:v>0.94</c:v>
                </c:pt>
                <c:pt idx="27" formatCode="0.0">
                  <c:v>0.81</c:v>
                </c:pt>
              </c:numCache>
            </c:numRef>
          </c:val>
          <c:extLst>
            <c:ext xmlns:c16="http://schemas.microsoft.com/office/drawing/2014/chart" uri="{C3380CC4-5D6E-409C-BE32-E72D297353CC}">
              <c16:uniqueId val="{00000001-8448-D649-AE2D-BEA8A5503EBE}"/>
            </c:ext>
          </c:extLst>
        </c:ser>
        <c:ser>
          <c:idx val="6"/>
          <c:order val="2"/>
          <c:tx>
            <c:strRef>
              <c:f>'3.4.1'!$E$1</c:f>
              <c:strCache>
                <c:ptCount val="1"/>
                <c:pt idx="0">
                  <c:v>-70%</c:v>
                </c:pt>
              </c:strCache>
            </c:strRef>
          </c:tx>
          <c:spPr>
            <a:solidFill>
              <a:srgbClr val="057D46">
                <a:alpha val="5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'3.4.1'!$E$4:$E$31</c:f>
              <c:numCache>
                <c:formatCode>mm/yyyy</c:formatCode>
                <c:ptCount val="28"/>
                <c:pt idx="18" formatCode="0.0">
                  <c:v>0.26</c:v>
                </c:pt>
                <c:pt idx="19" formatCode="0.0">
                  <c:v>0.53</c:v>
                </c:pt>
                <c:pt idx="20" formatCode="0.0">
                  <c:v>0.94</c:v>
                </c:pt>
                <c:pt idx="21" formatCode="0.0">
                  <c:v>1.25</c:v>
                </c:pt>
                <c:pt idx="22" formatCode="0.0">
                  <c:v>1.68</c:v>
                </c:pt>
                <c:pt idx="23" formatCode="0.0">
                  <c:v>1.81</c:v>
                </c:pt>
                <c:pt idx="24" formatCode="0.0">
                  <c:v>1.91</c:v>
                </c:pt>
                <c:pt idx="25" formatCode="0.0">
                  <c:v>1.99</c:v>
                </c:pt>
                <c:pt idx="26" formatCode="0.0">
                  <c:v>2.0499999999999998</c:v>
                </c:pt>
                <c:pt idx="27" formatCode="0.0">
                  <c:v>2.09</c:v>
                </c:pt>
              </c:numCache>
            </c:numRef>
          </c:val>
          <c:extLst>
            <c:ext xmlns:c16="http://schemas.microsoft.com/office/drawing/2014/chart" uri="{C3380CC4-5D6E-409C-BE32-E72D297353CC}">
              <c16:uniqueId val="{00000002-8448-D649-AE2D-BEA8A5503EBE}"/>
            </c:ext>
          </c:extLst>
        </c:ser>
        <c:ser>
          <c:idx val="5"/>
          <c:order val="3"/>
          <c:tx>
            <c:strRef>
              <c:f>'3.4.1'!$F$1</c:f>
              <c:strCache>
                <c:ptCount val="1"/>
                <c:pt idx="0">
                  <c:v>-50%</c:v>
                </c:pt>
              </c:strCache>
            </c:strRef>
          </c:tx>
          <c:spPr>
            <a:solidFill>
              <a:srgbClr val="057D46">
                <a:alpha val="7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'3.4.1'!$F$4:$F$31</c:f>
              <c:numCache>
                <c:formatCode>mm/yyyy</c:formatCode>
                <c:ptCount val="28"/>
                <c:pt idx="18" formatCode="0.0">
                  <c:v>0.22</c:v>
                </c:pt>
                <c:pt idx="19" formatCode="0.0">
                  <c:v>0.44</c:v>
                </c:pt>
                <c:pt idx="20" formatCode="0.0">
                  <c:v>0.78</c:v>
                </c:pt>
                <c:pt idx="21" formatCode="0.0">
                  <c:v>1.04</c:v>
                </c:pt>
                <c:pt idx="22" formatCode="0.0">
                  <c:v>1.4</c:v>
                </c:pt>
                <c:pt idx="23" formatCode="0.0">
                  <c:v>1.5</c:v>
                </c:pt>
                <c:pt idx="24" formatCode="0.0">
                  <c:v>1.59</c:v>
                </c:pt>
                <c:pt idx="25" formatCode="0.0">
                  <c:v>1.65</c:v>
                </c:pt>
                <c:pt idx="26" formatCode="0.0">
                  <c:v>1.7</c:v>
                </c:pt>
                <c:pt idx="27" formatCode="0.0">
                  <c:v>1.73</c:v>
                </c:pt>
              </c:numCache>
            </c:numRef>
          </c:val>
          <c:extLst>
            <c:ext xmlns:c16="http://schemas.microsoft.com/office/drawing/2014/chart" uri="{C3380CC4-5D6E-409C-BE32-E72D297353CC}">
              <c16:uniqueId val="{00000003-8448-D649-AE2D-BEA8A5503EBE}"/>
            </c:ext>
          </c:extLst>
        </c:ser>
        <c:ser>
          <c:idx val="4"/>
          <c:order val="4"/>
          <c:tx>
            <c:strRef>
              <c:f>'3.4.1'!$G$1</c:f>
              <c:strCache>
                <c:ptCount val="1"/>
                <c:pt idx="0">
                  <c:v>-30%</c:v>
                </c:pt>
              </c:strCache>
            </c:strRef>
          </c:tx>
          <c:spPr>
            <a:solidFill>
              <a:srgbClr val="057D46">
                <a:alpha val="9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'3.4.1'!$G$4:$G$31</c:f>
              <c:numCache>
                <c:formatCode>mm/yyyy</c:formatCode>
                <c:ptCount val="28"/>
                <c:pt idx="18" formatCode="0.0">
                  <c:v>0.23</c:v>
                </c:pt>
                <c:pt idx="19" formatCode="0.0">
                  <c:v>0.48</c:v>
                </c:pt>
                <c:pt idx="20" formatCode="0.0">
                  <c:v>0.85</c:v>
                </c:pt>
                <c:pt idx="21" formatCode="0.0">
                  <c:v>1.1200000000000001</c:v>
                </c:pt>
                <c:pt idx="22" formatCode="0.0">
                  <c:v>1.51</c:v>
                </c:pt>
                <c:pt idx="23" formatCode="0.0">
                  <c:v>1.63</c:v>
                </c:pt>
                <c:pt idx="24" formatCode="0.0">
                  <c:v>1.72</c:v>
                </c:pt>
                <c:pt idx="25" formatCode="0.0">
                  <c:v>1.79</c:v>
                </c:pt>
                <c:pt idx="26" formatCode="0.0">
                  <c:v>1.84</c:v>
                </c:pt>
                <c:pt idx="27" formatCode="0.0">
                  <c:v>1.88</c:v>
                </c:pt>
              </c:numCache>
            </c:numRef>
          </c:val>
          <c:extLst>
            <c:ext xmlns:c16="http://schemas.microsoft.com/office/drawing/2014/chart" uri="{C3380CC4-5D6E-409C-BE32-E72D297353CC}">
              <c16:uniqueId val="{00000004-8448-D649-AE2D-BEA8A5503EBE}"/>
            </c:ext>
          </c:extLst>
        </c:ser>
        <c:ser>
          <c:idx val="0"/>
          <c:order val="5"/>
          <c:tx>
            <c:strRef>
              <c:f>'3.4.1'!$H$1</c:f>
              <c:strCache>
                <c:ptCount val="1"/>
                <c:pt idx="0">
                  <c:v>30%</c:v>
                </c:pt>
              </c:strCache>
            </c:strRef>
          </c:tx>
          <c:spPr>
            <a:solidFill>
              <a:srgbClr val="057D46">
                <a:alpha val="90000"/>
              </a:srgbClr>
            </a:solidFill>
            <a:ln>
              <a:noFill/>
            </a:ln>
          </c:spPr>
          <c:cat>
            <c:strRef>
              <c:f>'3.4.1'!$M$4:$M$31</c:f>
              <c:strCache>
                <c:ptCount val="28"/>
                <c:pt idx="3">
                  <c:v>IV.17</c:v>
                </c:pt>
                <c:pt idx="7">
                  <c:v>IV.18</c:v>
                </c:pt>
                <c:pt idx="11">
                  <c:v>IV.19</c:v>
                </c:pt>
                <c:pt idx="15">
                  <c:v>IV.20</c:v>
                </c:pt>
                <c:pt idx="19">
                  <c:v>IV.21</c:v>
                </c:pt>
                <c:pt idx="23">
                  <c:v>IV.22</c:v>
                </c:pt>
                <c:pt idx="27">
                  <c:v>IV.23</c:v>
                </c:pt>
              </c:strCache>
            </c:strRef>
          </c:cat>
          <c:val>
            <c:numRef>
              <c:f>'3.4.1'!$H$4:$H$31</c:f>
              <c:numCache>
                <c:formatCode>mm/yyyy</c:formatCode>
                <c:ptCount val="28"/>
                <c:pt idx="18" formatCode="0.0">
                  <c:v>0.23</c:v>
                </c:pt>
                <c:pt idx="19" formatCode="0.0">
                  <c:v>0.48</c:v>
                </c:pt>
                <c:pt idx="20" formatCode="0.0">
                  <c:v>0.85</c:v>
                </c:pt>
                <c:pt idx="21" formatCode="0.0">
                  <c:v>1.1200000000000001</c:v>
                </c:pt>
                <c:pt idx="22" formatCode="0.0">
                  <c:v>1.51</c:v>
                </c:pt>
                <c:pt idx="23" formatCode="0.0">
                  <c:v>1.63</c:v>
                </c:pt>
                <c:pt idx="24" formatCode="0.0">
                  <c:v>1.72</c:v>
                </c:pt>
                <c:pt idx="25" formatCode="0.0">
                  <c:v>1.79</c:v>
                </c:pt>
                <c:pt idx="26" formatCode="0.0">
                  <c:v>1.84</c:v>
                </c:pt>
                <c:pt idx="27" formatCode="0.0">
                  <c:v>1.88</c:v>
                </c:pt>
              </c:numCache>
            </c:numRef>
          </c:val>
          <c:extLst>
            <c:ext xmlns:c16="http://schemas.microsoft.com/office/drawing/2014/chart" uri="{C3380CC4-5D6E-409C-BE32-E72D297353CC}">
              <c16:uniqueId val="{00000005-8448-D649-AE2D-BEA8A5503EBE}"/>
            </c:ext>
          </c:extLst>
        </c:ser>
        <c:ser>
          <c:idx val="3"/>
          <c:order val="6"/>
          <c:tx>
            <c:strRef>
              <c:f>'3.4.1'!$I$1</c:f>
              <c:strCache>
                <c:ptCount val="1"/>
                <c:pt idx="0">
                  <c:v>50%</c:v>
                </c:pt>
              </c:strCache>
            </c:strRef>
          </c:tx>
          <c:spPr>
            <a:solidFill>
              <a:srgbClr val="057D46">
                <a:alpha val="7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'3.4.1'!$I$4:$I$31</c:f>
              <c:numCache>
                <c:formatCode>mm/yyyy</c:formatCode>
                <c:ptCount val="28"/>
                <c:pt idx="18" formatCode="0.0">
                  <c:v>0.22</c:v>
                </c:pt>
                <c:pt idx="19" formatCode="0.0">
                  <c:v>0.44</c:v>
                </c:pt>
                <c:pt idx="20" formatCode="0.0">
                  <c:v>0.78</c:v>
                </c:pt>
                <c:pt idx="21" formatCode="0.0">
                  <c:v>1.04</c:v>
                </c:pt>
                <c:pt idx="22" formatCode="0.0">
                  <c:v>1.4</c:v>
                </c:pt>
                <c:pt idx="23" formatCode="0.0">
                  <c:v>1.5</c:v>
                </c:pt>
                <c:pt idx="24" formatCode="0.0">
                  <c:v>1.59</c:v>
                </c:pt>
                <c:pt idx="25" formatCode="0.0">
                  <c:v>1.65</c:v>
                </c:pt>
                <c:pt idx="26" formatCode="0.0">
                  <c:v>1.7</c:v>
                </c:pt>
                <c:pt idx="27" formatCode="0.0">
                  <c:v>1.73</c:v>
                </c:pt>
              </c:numCache>
            </c:numRef>
          </c:val>
          <c:extLst>
            <c:ext xmlns:c16="http://schemas.microsoft.com/office/drawing/2014/chart" uri="{C3380CC4-5D6E-409C-BE32-E72D297353CC}">
              <c16:uniqueId val="{00000006-8448-D649-AE2D-BEA8A5503EBE}"/>
            </c:ext>
          </c:extLst>
        </c:ser>
        <c:ser>
          <c:idx val="2"/>
          <c:order val="7"/>
          <c:tx>
            <c:strRef>
              <c:f>'3.4.1'!$J$1</c:f>
              <c:strCache>
                <c:ptCount val="1"/>
                <c:pt idx="0">
                  <c:v>70%</c:v>
                </c:pt>
              </c:strCache>
            </c:strRef>
          </c:tx>
          <c:spPr>
            <a:solidFill>
              <a:srgbClr val="057D46">
                <a:alpha val="5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'3.4.1'!$J$4:$J$31</c:f>
              <c:numCache>
                <c:formatCode>mm/yyyy</c:formatCode>
                <c:ptCount val="28"/>
                <c:pt idx="18" formatCode="0.0">
                  <c:v>0.26</c:v>
                </c:pt>
                <c:pt idx="19" formatCode="0.0">
                  <c:v>0.53</c:v>
                </c:pt>
                <c:pt idx="20" formatCode="0.0">
                  <c:v>0.94</c:v>
                </c:pt>
                <c:pt idx="21" formatCode="0.0">
                  <c:v>1.25</c:v>
                </c:pt>
                <c:pt idx="22" formatCode="0.0">
                  <c:v>1.68</c:v>
                </c:pt>
                <c:pt idx="23" formatCode="0.0">
                  <c:v>1.81</c:v>
                </c:pt>
                <c:pt idx="24" formatCode="0.0">
                  <c:v>1.91</c:v>
                </c:pt>
                <c:pt idx="25" formatCode="0.0">
                  <c:v>1.99</c:v>
                </c:pt>
                <c:pt idx="26" formatCode="0.0">
                  <c:v>2.0499999999999998</c:v>
                </c:pt>
                <c:pt idx="27" formatCode="0.0">
                  <c:v>2.09</c:v>
                </c:pt>
              </c:numCache>
            </c:numRef>
          </c:val>
          <c:extLst>
            <c:ext xmlns:c16="http://schemas.microsoft.com/office/drawing/2014/chart" uri="{C3380CC4-5D6E-409C-BE32-E72D297353CC}">
              <c16:uniqueId val="{00000007-8448-D649-AE2D-BEA8A5503EBE}"/>
            </c:ext>
          </c:extLst>
        </c:ser>
        <c:ser>
          <c:idx val="1"/>
          <c:order val="8"/>
          <c:tx>
            <c:strRef>
              <c:f>'3.4.1'!$K$1</c:f>
              <c:strCache>
                <c:ptCount val="1"/>
                <c:pt idx="0">
                  <c:v>90%</c:v>
                </c:pt>
              </c:strCache>
            </c:strRef>
          </c:tx>
          <c:spPr>
            <a:solidFill>
              <a:srgbClr val="057D46">
                <a:alpha val="30000"/>
              </a:srgbClr>
            </a:solidFill>
            <a:ln w="25400">
              <a:noFill/>
            </a:ln>
          </c:spPr>
          <c:cat>
            <c:strRef>
              <c:f>'3.4.1'!$M$4:$M$31</c:f>
              <c:strCache>
                <c:ptCount val="28"/>
                <c:pt idx="3">
                  <c:v>IV.17</c:v>
                </c:pt>
                <c:pt idx="7">
                  <c:v>IV.18</c:v>
                </c:pt>
                <c:pt idx="11">
                  <c:v>IV.19</c:v>
                </c:pt>
                <c:pt idx="15">
                  <c:v>IV.20</c:v>
                </c:pt>
                <c:pt idx="19">
                  <c:v>IV.21</c:v>
                </c:pt>
                <c:pt idx="23">
                  <c:v>IV.22</c:v>
                </c:pt>
                <c:pt idx="27">
                  <c:v>IV.23</c:v>
                </c:pt>
              </c:strCache>
            </c:strRef>
          </c:cat>
          <c:val>
            <c:numRef>
              <c:f>'3.4.1'!$K$4:$K$31</c:f>
              <c:numCache>
                <c:formatCode>mm/yyyy</c:formatCode>
                <c:ptCount val="28"/>
                <c:pt idx="18" formatCode="0.0">
                  <c:v>0.41</c:v>
                </c:pt>
                <c:pt idx="19" formatCode="0.0">
                  <c:v>0.85</c:v>
                </c:pt>
                <c:pt idx="20" formatCode="0.0">
                  <c:v>1.49</c:v>
                </c:pt>
                <c:pt idx="21" formatCode="0.0">
                  <c:v>1.98</c:v>
                </c:pt>
                <c:pt idx="22" formatCode="0.0">
                  <c:v>2.67</c:v>
                </c:pt>
                <c:pt idx="23" formatCode="0.0">
                  <c:v>2.87</c:v>
                </c:pt>
                <c:pt idx="24" formatCode="0.0">
                  <c:v>3.03</c:v>
                </c:pt>
                <c:pt idx="25" formatCode="0.0">
                  <c:v>3.15</c:v>
                </c:pt>
                <c:pt idx="26" formatCode="0.0">
                  <c:v>3.24</c:v>
                </c:pt>
                <c:pt idx="27" formatCode="0.0">
                  <c:v>3.31</c:v>
                </c:pt>
              </c:numCache>
            </c:numRef>
          </c:val>
          <c:extLst>
            <c:ext xmlns:c16="http://schemas.microsoft.com/office/drawing/2014/chart" uri="{C3380CC4-5D6E-409C-BE32-E72D297353CC}">
              <c16:uniqueId val="{00000008-8448-D649-AE2D-BEA8A5503EBE}"/>
            </c:ext>
          </c:extLst>
        </c:ser>
        <c:dLbls>
          <c:showLegendKey val="0"/>
          <c:showVal val="0"/>
          <c:showCatName val="0"/>
          <c:showSerName val="0"/>
          <c:showPercent val="0"/>
          <c:showBubbleSize val="0"/>
        </c:dLbls>
        <c:axId val="514542352"/>
        <c:axId val="514542744"/>
      </c:areaChart>
      <c:lineChart>
        <c:grouping val="standard"/>
        <c:varyColors val="0"/>
        <c:ser>
          <c:idx val="8"/>
          <c:order val="9"/>
          <c:tx>
            <c:strRef>
              <c:f>'3.4.1'!$B$1</c:f>
              <c:strCache>
                <c:ptCount val="1"/>
                <c:pt idx="0">
                  <c:v>Поточний прогноз</c:v>
                </c:pt>
              </c:strCache>
            </c:strRef>
          </c:tx>
          <c:spPr>
            <a:ln w="28575">
              <a:solidFill>
                <a:srgbClr val="057D46"/>
              </a:solidFill>
            </a:ln>
          </c:spPr>
          <c:marker>
            <c:symbol val="none"/>
          </c:marker>
          <c:cat>
            <c:strRef>
              <c:f>'3.4.1'!$M$4:$M$31</c:f>
              <c:strCache>
                <c:ptCount val="28"/>
                <c:pt idx="3">
                  <c:v>IV.17</c:v>
                </c:pt>
                <c:pt idx="7">
                  <c:v>IV.18</c:v>
                </c:pt>
                <c:pt idx="11">
                  <c:v>IV.19</c:v>
                </c:pt>
                <c:pt idx="15">
                  <c:v>IV.20</c:v>
                </c:pt>
                <c:pt idx="19">
                  <c:v>IV.21</c:v>
                </c:pt>
                <c:pt idx="23">
                  <c:v>IV.22</c:v>
                </c:pt>
                <c:pt idx="27">
                  <c:v>IV.23</c:v>
                </c:pt>
              </c:strCache>
            </c:strRef>
          </c:cat>
          <c:val>
            <c:numRef>
              <c:f>'3.4.1'!$B$4:$B$31</c:f>
              <c:numCache>
                <c:formatCode>0.0</c:formatCode>
                <c:ptCount val="28"/>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8.5</c:v>
                </c:pt>
                <c:pt idx="20">
                  <c:v>8.5</c:v>
                </c:pt>
                <c:pt idx="21">
                  <c:v>7.7</c:v>
                </c:pt>
                <c:pt idx="22">
                  <c:v>7.1</c:v>
                </c:pt>
                <c:pt idx="23">
                  <c:v>6.6</c:v>
                </c:pt>
                <c:pt idx="24">
                  <c:v>6.5</c:v>
                </c:pt>
                <c:pt idx="25">
                  <c:v>6.5</c:v>
                </c:pt>
                <c:pt idx="26">
                  <c:v>6.5</c:v>
                </c:pt>
                <c:pt idx="27">
                  <c:v>6.5</c:v>
                </c:pt>
              </c:numCache>
            </c:numRef>
          </c:val>
          <c:smooth val="0"/>
          <c:extLst>
            <c:ext xmlns:c16="http://schemas.microsoft.com/office/drawing/2014/chart" uri="{C3380CC4-5D6E-409C-BE32-E72D297353CC}">
              <c16:uniqueId val="{00000009-8448-D649-AE2D-BEA8A5503EBE}"/>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'3.4.1'!$M$4:$M$31</c:f>
              <c:strCache>
                <c:ptCount val="28"/>
                <c:pt idx="3">
                  <c:v>IV.17</c:v>
                </c:pt>
                <c:pt idx="7">
                  <c:v>IV.18</c:v>
                </c:pt>
                <c:pt idx="11">
                  <c:v>IV.19</c:v>
                </c:pt>
                <c:pt idx="15">
                  <c:v>IV.20</c:v>
                </c:pt>
                <c:pt idx="19">
                  <c:v>IV.21</c:v>
                </c:pt>
                <c:pt idx="23">
                  <c:v>IV.22</c:v>
                </c:pt>
                <c:pt idx="27">
                  <c:v>IV.23</c:v>
                </c:pt>
              </c:strCache>
            </c:strRef>
          </c:cat>
          <c:val>
            <c:numRef>
              <c:f>'3.4.1'!$L$4:$L$31</c:f>
              <c:numCache>
                <c:formatCode>mm/yyyy</c:formatCode>
                <c:ptCount val="28"/>
                <c:pt idx="17" formatCode="0.0">
                  <c:v>7.33</c:v>
                </c:pt>
                <c:pt idx="18" formatCode="0.0">
                  <c:v>7.5</c:v>
                </c:pt>
                <c:pt idx="19" formatCode="0.0">
                  <c:v>7.5</c:v>
                </c:pt>
                <c:pt idx="20" formatCode="0.0">
                  <c:v>7.5</c:v>
                </c:pt>
                <c:pt idx="21" formatCode="0.0">
                  <c:v>7.08</c:v>
                </c:pt>
                <c:pt idx="22" formatCode="0.0">
                  <c:v>7</c:v>
                </c:pt>
                <c:pt idx="23" formatCode="0.0">
                  <c:v>7</c:v>
                </c:pt>
                <c:pt idx="24" formatCode="0.0">
                  <c:v>7</c:v>
                </c:pt>
                <c:pt idx="25" formatCode="0.0">
                  <c:v>7</c:v>
                </c:pt>
                <c:pt idx="26" formatCode="0.0">
                  <c:v>6.62</c:v>
                </c:pt>
                <c:pt idx="27" formatCode="0.0">
                  <c:v>6.5</c:v>
                </c:pt>
              </c:numCache>
            </c:numRef>
          </c:val>
          <c:smooth val="0"/>
          <c:extLst>
            <c:ext xmlns:c16="http://schemas.microsoft.com/office/drawing/2014/chart" uri="{C3380CC4-5D6E-409C-BE32-E72D297353CC}">
              <c16:uniqueId val="{0000000A-8448-D649-AE2D-BEA8A5503EBE}"/>
            </c:ext>
          </c:extLst>
        </c:ser>
        <c:dLbls>
          <c:showLegendKey val="0"/>
          <c:showVal val="0"/>
          <c:showCatName val="0"/>
          <c:showSerName val="0"/>
          <c:showPercent val="0"/>
          <c:showBubbleSize val="0"/>
        </c:dLbls>
        <c:marker val="1"/>
        <c:smooth val="0"/>
        <c:axId val="514542352"/>
        <c:axId val="514542744"/>
      </c:lineChart>
      <c:catAx>
        <c:axId val="51454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514542744"/>
        <c:crossesAt val="-4"/>
        <c:auto val="1"/>
        <c:lblAlgn val="ctr"/>
        <c:lblOffset val="100"/>
        <c:tickLblSkip val="1"/>
        <c:tickMarkSkip val="4"/>
        <c:noMultiLvlLbl val="0"/>
      </c:catAx>
      <c:valAx>
        <c:axId val="51454274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514542352"/>
        <c:crosses val="autoZero"/>
        <c:crossBetween val="between"/>
        <c:majorUnit val="4"/>
      </c:valAx>
      <c:spPr>
        <a:blipFill dpi="0" rotWithShape="1">
          <a:blip xmlns:r="http://schemas.openxmlformats.org/officeDocument/2006/relationships" r:embed="rId1"/>
          <a:srcRect/>
          <a:stretch>
            <a:fillRect l="64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'3.4.2'!$B$4:$B$31</c:f>
              <c:numCache>
                <c:formatCode>#\ ##0.0</c:formatCode>
                <c:ptCount val="28"/>
                <c:pt idx="0">
                  <c:v>3.4</c:v>
                </c:pt>
                <c:pt idx="1">
                  <c:v>2.6</c:v>
                </c:pt>
                <c:pt idx="2">
                  <c:v>-0.8</c:v>
                </c:pt>
                <c:pt idx="3">
                  <c:v>3</c:v>
                </c:pt>
                <c:pt idx="4">
                  <c:v>6.3</c:v>
                </c:pt>
                <c:pt idx="5">
                  <c:v>12.1</c:v>
                </c:pt>
                <c:pt idx="6">
                  <c:v>11.7</c:v>
                </c:pt>
                <c:pt idx="7">
                  <c:v>10.6</c:v>
                </c:pt>
                <c:pt idx="8">
                  <c:v>12.6</c:v>
                </c:pt>
                <c:pt idx="9">
                  <c:v>13.8</c:v>
                </c:pt>
                <c:pt idx="10">
                  <c:v>14</c:v>
                </c:pt>
                <c:pt idx="11">
                  <c:v>13.5</c:v>
                </c:pt>
                <c:pt idx="12">
                  <c:v>11</c:v>
                </c:pt>
                <c:pt idx="13">
                  <c:v>7.4</c:v>
                </c:pt>
                <c:pt idx="14">
                  <c:v>1.7</c:v>
                </c:pt>
                <c:pt idx="15">
                  <c:v>0.4</c:v>
                </c:pt>
                <c:pt idx="16">
                  <c:v>-1.2</c:v>
                </c:pt>
                <c:pt idx="17">
                  <c:v>-1</c:v>
                </c:pt>
                <c:pt idx="18">
                  <c:v>0.8</c:v>
                </c:pt>
                <c:pt idx="19">
                  <c:v>1.5</c:v>
                </c:pt>
                <c:pt idx="20">
                  <c:v>2.1</c:v>
                </c:pt>
                <c:pt idx="21">
                  <c:v>2.1</c:v>
                </c:pt>
                <c:pt idx="22">
                  <c:v>1.9</c:v>
                </c:pt>
                <c:pt idx="23">
                  <c:v>1.7</c:v>
                </c:pt>
                <c:pt idx="24">
                  <c:v>1.5</c:v>
                </c:pt>
                <c:pt idx="25">
                  <c:v>1.9</c:v>
                </c:pt>
                <c:pt idx="26">
                  <c:v>1.7</c:v>
                </c:pt>
                <c:pt idx="27">
                  <c:v>1.6</c:v>
                </c:pt>
              </c:numCache>
            </c:numRef>
          </c:val>
          <c:smooth val="0"/>
          <c:extLst>
            <c:ext xmlns:c16="http://schemas.microsoft.com/office/drawing/2014/chart" uri="{C3380CC4-5D6E-409C-BE32-E72D297353CC}">
              <c16:uniqueId val="{00000000-3F45-F542-B3E7-D454F320FA3C}"/>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'3.4.2'!$C$4:$C$31</c:f>
              <c:numCache>
                <c:formatCode>#\ ##0.0</c:formatCode>
                <c:ptCount val="28"/>
                <c:pt idx="0">
                  <c:v>4</c:v>
                </c:pt>
                <c:pt idx="1">
                  <c:v>4.0999999999999996</c:v>
                </c:pt>
                <c:pt idx="2">
                  <c:v>2.2999999999999998</c:v>
                </c:pt>
                <c:pt idx="3">
                  <c:v>1.7</c:v>
                </c:pt>
                <c:pt idx="4">
                  <c:v>1.1000000000000001</c:v>
                </c:pt>
                <c:pt idx="5">
                  <c:v>0.6</c:v>
                </c:pt>
                <c:pt idx="6">
                  <c:v>0.1</c:v>
                </c:pt>
                <c:pt idx="7">
                  <c:v>-0.4</c:v>
                </c:pt>
                <c:pt idx="8">
                  <c:v>-0.7</c:v>
                </c:pt>
                <c:pt idx="9">
                  <c:v>-1</c:v>
                </c:pt>
                <c:pt idx="10">
                  <c:v>-1.2</c:v>
                </c:pt>
                <c:pt idx="11">
                  <c:v>-0.7</c:v>
                </c:pt>
                <c:pt idx="12">
                  <c:v>1.4</c:v>
                </c:pt>
                <c:pt idx="13">
                  <c:v>3</c:v>
                </c:pt>
                <c:pt idx="14">
                  <c:v>3.1</c:v>
                </c:pt>
                <c:pt idx="15">
                  <c:v>3.1</c:v>
                </c:pt>
                <c:pt idx="16">
                  <c:v>3.1</c:v>
                </c:pt>
                <c:pt idx="17">
                  <c:v>2.9</c:v>
                </c:pt>
                <c:pt idx="18">
                  <c:v>2.7</c:v>
                </c:pt>
                <c:pt idx="19">
                  <c:v>2.5</c:v>
                </c:pt>
                <c:pt idx="20">
                  <c:v>2.5</c:v>
                </c:pt>
                <c:pt idx="21">
                  <c:v>2.4</c:v>
                </c:pt>
                <c:pt idx="22">
                  <c:v>2.2999999999999998</c:v>
                </c:pt>
                <c:pt idx="23">
                  <c:v>2.2000000000000002</c:v>
                </c:pt>
                <c:pt idx="24">
                  <c:v>2.1</c:v>
                </c:pt>
                <c:pt idx="25">
                  <c:v>2</c:v>
                </c:pt>
                <c:pt idx="26">
                  <c:v>1.9</c:v>
                </c:pt>
                <c:pt idx="27">
                  <c:v>1.8</c:v>
                </c:pt>
              </c:numCache>
            </c:numRef>
          </c:val>
          <c:smooth val="0"/>
          <c:extLst>
            <c:ext xmlns:c16="http://schemas.microsoft.com/office/drawing/2014/chart" uri="{C3380CC4-5D6E-409C-BE32-E72D297353CC}">
              <c16:uniqueId val="{00000001-3F45-F542-B3E7-D454F320FA3C}"/>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'3.4.2'!$D$4:$D$31</c:f>
              <c:numCache>
                <c:formatCode>#\ ##0.0</c:formatCode>
                <c:ptCount val="28"/>
                <c:pt idx="8">
                  <c:v>12.5</c:v>
                </c:pt>
                <c:pt idx="9">
                  <c:v>13.7</c:v>
                </c:pt>
                <c:pt idx="10">
                  <c:v>13.8</c:v>
                </c:pt>
                <c:pt idx="11">
                  <c:v>13.5</c:v>
                </c:pt>
                <c:pt idx="12">
                  <c:v>11.1</c:v>
                </c:pt>
                <c:pt idx="13">
                  <c:v>7.5</c:v>
                </c:pt>
                <c:pt idx="14">
                  <c:v>1.5</c:v>
                </c:pt>
                <c:pt idx="15">
                  <c:v>0.6</c:v>
                </c:pt>
                <c:pt idx="16">
                  <c:v>-1.3</c:v>
                </c:pt>
                <c:pt idx="17">
                  <c:v>-0.1</c:v>
                </c:pt>
                <c:pt idx="18">
                  <c:v>0.9</c:v>
                </c:pt>
                <c:pt idx="19">
                  <c:v>1.1000000000000001</c:v>
                </c:pt>
                <c:pt idx="20">
                  <c:v>1.5</c:v>
                </c:pt>
                <c:pt idx="21">
                  <c:v>1.7</c:v>
                </c:pt>
                <c:pt idx="22">
                  <c:v>1.8</c:v>
                </c:pt>
                <c:pt idx="23">
                  <c:v>1.7</c:v>
                </c:pt>
                <c:pt idx="24">
                  <c:v>1.6</c:v>
                </c:pt>
                <c:pt idx="25">
                  <c:v>1.8</c:v>
                </c:pt>
                <c:pt idx="26">
                  <c:v>1.7</c:v>
                </c:pt>
                <c:pt idx="27">
                  <c:v>1.5</c:v>
                </c:pt>
              </c:numCache>
            </c:numRef>
          </c:val>
          <c:smooth val="0"/>
          <c:extLst>
            <c:ext xmlns:c16="http://schemas.microsoft.com/office/drawing/2014/chart" uri="{C3380CC4-5D6E-409C-BE32-E72D297353CC}">
              <c16:uniqueId val="{00000002-3F45-F542-B3E7-D454F320FA3C}"/>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'3.4.2'!$F$4:$F$31</c:f>
              <c:strCache>
                <c:ptCount val="28"/>
                <c:pt idx="3">
                  <c:v>IV.17</c:v>
                </c:pt>
                <c:pt idx="7">
                  <c:v>IV.18</c:v>
                </c:pt>
                <c:pt idx="11">
                  <c:v>IV.19</c:v>
                </c:pt>
                <c:pt idx="15">
                  <c:v>IV.20</c:v>
                </c:pt>
                <c:pt idx="19">
                  <c:v>IV.21</c:v>
                </c:pt>
                <c:pt idx="23">
                  <c:v>IV.22</c:v>
                </c:pt>
                <c:pt idx="27">
                  <c:v>IV.23</c:v>
                </c:pt>
              </c:strCache>
            </c:strRef>
          </c:cat>
          <c:val>
            <c:numRef>
              <c:f>'3.4.2'!$E$4:$E$31</c:f>
              <c:numCache>
                <c:formatCode>#\ ##0.0</c:formatCode>
                <c:ptCount val="28"/>
                <c:pt idx="8">
                  <c:v>-0.7</c:v>
                </c:pt>
                <c:pt idx="9">
                  <c:v>-1</c:v>
                </c:pt>
                <c:pt idx="10">
                  <c:v>-1.2</c:v>
                </c:pt>
                <c:pt idx="11">
                  <c:v>-0.7</c:v>
                </c:pt>
                <c:pt idx="12">
                  <c:v>1.4</c:v>
                </c:pt>
                <c:pt idx="13">
                  <c:v>3</c:v>
                </c:pt>
                <c:pt idx="14">
                  <c:v>3.1</c:v>
                </c:pt>
                <c:pt idx="15">
                  <c:v>3.1</c:v>
                </c:pt>
                <c:pt idx="16">
                  <c:v>3</c:v>
                </c:pt>
                <c:pt idx="17">
                  <c:v>2.9</c:v>
                </c:pt>
                <c:pt idx="18">
                  <c:v>2.7</c:v>
                </c:pt>
                <c:pt idx="19">
                  <c:v>2.5</c:v>
                </c:pt>
                <c:pt idx="20">
                  <c:v>2.2999999999999998</c:v>
                </c:pt>
                <c:pt idx="21">
                  <c:v>2.1</c:v>
                </c:pt>
                <c:pt idx="22">
                  <c:v>2</c:v>
                </c:pt>
                <c:pt idx="23">
                  <c:v>1.8</c:v>
                </c:pt>
                <c:pt idx="24">
                  <c:v>1.6</c:v>
                </c:pt>
                <c:pt idx="25">
                  <c:v>1.5</c:v>
                </c:pt>
                <c:pt idx="26">
                  <c:v>1.4</c:v>
                </c:pt>
                <c:pt idx="27">
                  <c:v>1.3</c:v>
                </c:pt>
              </c:numCache>
            </c:numRef>
          </c:val>
          <c:smooth val="0"/>
          <c:extLst>
            <c:ext xmlns:c16="http://schemas.microsoft.com/office/drawing/2014/chart" uri="{C3380CC4-5D6E-409C-BE32-E72D297353CC}">
              <c16:uniqueId val="{00000003-3F45-F542-B3E7-D454F320FA3C}"/>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953798336"/>
        <c:crosses val="autoZero"/>
        <c:auto val="1"/>
        <c:lblAlgn val="ctr"/>
        <c:lblOffset val="100"/>
        <c:tickMarkSkip val="4"/>
        <c:noMultiLvlLbl val="0"/>
      </c:catAx>
      <c:valAx>
        <c:axId val="953798336"/>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3797944"/>
        <c:crosses val="autoZero"/>
        <c:crossBetween val="between"/>
        <c:majorUnit val="2"/>
      </c:valAx>
      <c:spPr>
        <a:blipFill dpi="0" rotWithShape="1">
          <a:blip xmlns:r="http://schemas.openxmlformats.org/officeDocument/2006/relationships" r:embed="rId1"/>
          <a:srcRect/>
          <a:stretch>
            <a:fillRect l="64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'3.4.3'!$D$4:$D$31</c:f>
              <c:strCache>
                <c:ptCount val="28"/>
                <c:pt idx="3">
                  <c:v>IV.17</c:v>
                </c:pt>
                <c:pt idx="7">
                  <c:v>IV.18</c:v>
                </c:pt>
                <c:pt idx="11">
                  <c:v>IV.19</c:v>
                </c:pt>
                <c:pt idx="15">
                  <c:v>IV.20</c:v>
                </c:pt>
                <c:pt idx="19">
                  <c:v>IV.21</c:v>
                </c:pt>
                <c:pt idx="23">
                  <c:v>IV.22</c:v>
                </c:pt>
                <c:pt idx="27">
                  <c:v>IV.23</c:v>
                </c:pt>
              </c:strCache>
            </c:strRef>
          </c:cat>
          <c:val>
            <c:numRef>
              <c:f>'3.4.3'!$B$4:$B$31</c:f>
              <c:numCache>
                <c:formatCode>#,##0.00</c:formatCode>
                <c:ptCount val="28"/>
                <c:pt idx="0">
                  <c:v>0.98</c:v>
                </c:pt>
                <c:pt idx="1">
                  <c:v>1</c:v>
                </c:pt>
                <c:pt idx="2">
                  <c:v>1.02</c:v>
                </c:pt>
                <c:pt idx="3">
                  <c:v>1.01</c:v>
                </c:pt>
                <c:pt idx="4">
                  <c:v>0.99</c:v>
                </c:pt>
                <c:pt idx="5">
                  <c:v>1.08</c:v>
                </c:pt>
                <c:pt idx="6">
                  <c:v>1.07</c:v>
                </c:pt>
                <c:pt idx="7">
                  <c:v>1.1000000000000001</c:v>
                </c:pt>
                <c:pt idx="8">
                  <c:v>1.1499999999999999</c:v>
                </c:pt>
                <c:pt idx="9">
                  <c:v>1.2</c:v>
                </c:pt>
                <c:pt idx="10">
                  <c:v>1.25</c:v>
                </c:pt>
                <c:pt idx="11">
                  <c:v>1.31</c:v>
                </c:pt>
                <c:pt idx="12">
                  <c:v>1.27</c:v>
                </c:pt>
                <c:pt idx="13">
                  <c:v>1.24</c:v>
                </c:pt>
                <c:pt idx="14">
                  <c:v>1.17</c:v>
                </c:pt>
                <c:pt idx="15">
                  <c:v>1.1599999999999999</c:v>
                </c:pt>
                <c:pt idx="16">
                  <c:v>1.18</c:v>
                </c:pt>
                <c:pt idx="17">
                  <c:v>1.22</c:v>
                </c:pt>
                <c:pt idx="18">
                  <c:v>1.24</c:v>
                </c:pt>
                <c:pt idx="19">
                  <c:v>1.26</c:v>
                </c:pt>
                <c:pt idx="20">
                  <c:v>1.3</c:v>
                </c:pt>
                <c:pt idx="21">
                  <c:v>1.31</c:v>
                </c:pt>
                <c:pt idx="22">
                  <c:v>1.3</c:v>
                </c:pt>
                <c:pt idx="23">
                  <c:v>1.31</c:v>
                </c:pt>
                <c:pt idx="24">
                  <c:v>1.33</c:v>
                </c:pt>
                <c:pt idx="25">
                  <c:v>1.34</c:v>
                </c:pt>
                <c:pt idx="26">
                  <c:v>1.31</c:v>
                </c:pt>
                <c:pt idx="27">
                  <c:v>1.31</c:v>
                </c:pt>
              </c:numCache>
            </c:numRef>
          </c:val>
          <c:smooth val="0"/>
          <c:extLst>
            <c:ext xmlns:c16="http://schemas.microsoft.com/office/drawing/2014/chart" uri="{C3380CC4-5D6E-409C-BE32-E72D297353CC}">
              <c16:uniqueId val="{00000000-2677-1140-AADE-46826CFEF5D1}"/>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'3.4.3'!$D$4:$D$31</c:f>
              <c:strCache>
                <c:ptCount val="28"/>
                <c:pt idx="3">
                  <c:v>IV.17</c:v>
                </c:pt>
                <c:pt idx="7">
                  <c:v>IV.18</c:v>
                </c:pt>
                <c:pt idx="11">
                  <c:v>IV.19</c:v>
                </c:pt>
                <c:pt idx="15">
                  <c:v>IV.20</c:v>
                </c:pt>
                <c:pt idx="19">
                  <c:v>IV.21</c:v>
                </c:pt>
                <c:pt idx="23">
                  <c:v>IV.22</c:v>
                </c:pt>
                <c:pt idx="27">
                  <c:v>IV.23</c:v>
                </c:pt>
              </c:strCache>
            </c:strRef>
          </c:cat>
          <c:val>
            <c:numRef>
              <c:f>'3.4.3'!$C$4:$C$31</c:f>
              <c:numCache>
                <c:formatCode>#,##0.00</c:formatCode>
                <c:ptCount val="28"/>
                <c:pt idx="8">
                  <c:v>1.1499999999999999</c:v>
                </c:pt>
                <c:pt idx="9">
                  <c:v>1.2</c:v>
                </c:pt>
                <c:pt idx="10">
                  <c:v>1.25</c:v>
                </c:pt>
                <c:pt idx="11">
                  <c:v>1.31</c:v>
                </c:pt>
                <c:pt idx="12">
                  <c:v>1.27</c:v>
                </c:pt>
                <c:pt idx="13">
                  <c:v>1.24</c:v>
                </c:pt>
                <c:pt idx="14">
                  <c:v>1.17</c:v>
                </c:pt>
                <c:pt idx="15">
                  <c:v>1.1599999999999999</c:v>
                </c:pt>
                <c:pt idx="16">
                  <c:v>1.17</c:v>
                </c:pt>
                <c:pt idx="17">
                  <c:v>1.21</c:v>
                </c:pt>
                <c:pt idx="18">
                  <c:v>1.2</c:v>
                </c:pt>
                <c:pt idx="19">
                  <c:v>1.21</c:v>
                </c:pt>
                <c:pt idx="20">
                  <c:v>1.24</c:v>
                </c:pt>
                <c:pt idx="21">
                  <c:v>1.24</c:v>
                </c:pt>
                <c:pt idx="22">
                  <c:v>1.22</c:v>
                </c:pt>
                <c:pt idx="23">
                  <c:v>1.23</c:v>
                </c:pt>
                <c:pt idx="24">
                  <c:v>1.25</c:v>
                </c:pt>
                <c:pt idx="25">
                  <c:v>1.25</c:v>
                </c:pt>
                <c:pt idx="26">
                  <c:v>1.24</c:v>
                </c:pt>
                <c:pt idx="27">
                  <c:v>1.24</c:v>
                </c:pt>
              </c:numCache>
            </c:numRef>
          </c:val>
          <c:smooth val="0"/>
          <c:extLst>
            <c:ext xmlns:c16="http://schemas.microsoft.com/office/drawing/2014/chart" uri="{C3380CC4-5D6E-409C-BE32-E72D297353CC}">
              <c16:uniqueId val="{00000001-2677-1140-AADE-46826CFEF5D1}"/>
            </c:ext>
          </c:extLst>
        </c:ser>
        <c:dLbls>
          <c:showLegendKey val="0"/>
          <c:showVal val="0"/>
          <c:showCatName val="0"/>
          <c:showSerName val="0"/>
          <c:showPercent val="0"/>
          <c:showBubbleSize val="0"/>
        </c:dLbls>
        <c:smooth val="0"/>
        <c:axId val="130976000"/>
        <c:axId val="130990080"/>
      </c:lineChart>
      <c:catAx>
        <c:axId val="130976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30990080"/>
        <c:crosses val="autoZero"/>
        <c:auto val="1"/>
        <c:lblAlgn val="ctr"/>
        <c:lblOffset val="100"/>
        <c:tickMarkSkip val="4"/>
        <c:noMultiLvlLbl val="0"/>
      </c:catAx>
      <c:valAx>
        <c:axId val="130990080"/>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0976000"/>
        <c:crosses val="autoZero"/>
        <c:crossBetween val="between"/>
        <c:majorUnit val="0.1"/>
      </c:valAx>
      <c:spPr>
        <a:blipFill dpi="0" rotWithShape="1">
          <a:blip xmlns:r="http://schemas.openxmlformats.org/officeDocument/2006/relationships" r:embed="rId1"/>
          <a:srcRect/>
          <a:stretch>
            <a:fillRect l="64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124</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4</xdr:row>
      <xdr:rowOff>0</xdr:rowOff>
    </xdr:from>
    <xdr:to>
      <xdr:col>10</xdr:col>
      <xdr:colOff>444004</xdr:colOff>
      <xdr:row>16</xdr:row>
      <xdr:rowOff>9310</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121150" y="317500"/>
          <a:ext cx="3066554" cy="1914310"/>
        </a:xfrm>
        <a:prstGeom prst="rect">
          <a:avLst/>
        </a:prstGeom>
      </xdr:spPr>
    </xdr:pic>
    <xdr:clientData/>
  </xdr:twoCellAnchor>
  <xdr:twoCellAnchor editAs="oneCell">
    <xdr:from>
      <xdr:col>11</xdr:col>
      <xdr:colOff>38100</xdr:colOff>
      <xdr:row>4</xdr:row>
      <xdr:rowOff>50800</xdr:rowOff>
    </xdr:from>
    <xdr:to>
      <xdr:col>15</xdr:col>
      <xdr:colOff>463054</xdr:colOff>
      <xdr:row>16</xdr:row>
      <xdr:rowOff>60110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442200" y="3683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38100</xdr:colOff>
      <xdr:row>3</xdr:row>
      <xdr:rowOff>57150</xdr:rowOff>
    </xdr:from>
    <xdr:to>
      <xdr:col>13</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14</xdr:col>
      <xdr:colOff>307975</xdr:colOff>
      <xdr:row>3</xdr:row>
      <xdr:rowOff>149225</xdr:rowOff>
    </xdr:from>
    <xdr:to>
      <xdr:col>19</xdr:col>
      <xdr:colOff>558100</xdr:colOff>
      <xdr:row>15</xdr:row>
      <xdr:rowOff>6125</xdr:rowOff>
    </xdr:to>
    <xdr:graphicFrame macro="">
      <xdr:nvGraphicFramePr>
        <xdr:cNvPr id="4" name="Діаграма 3">
          <a:extLst>
            <a:ext uri="{FF2B5EF4-FFF2-40B4-BE49-F238E27FC236}">
              <a16:creationId xmlns:a16="http://schemas.microsoft.com/office/drawing/2014/main" id="{00000000-0008-0000-5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869949</xdr:colOff>
      <xdr:row>4</xdr:row>
      <xdr:rowOff>111124</xdr:rowOff>
    </xdr:from>
    <xdr:to>
      <xdr:col>11</xdr:col>
      <xdr:colOff>192974</xdr:colOff>
      <xdr:row>16</xdr:row>
      <xdr:rowOff>148024</xdr:rowOff>
    </xdr:to>
    <xdr:graphicFrame macro="">
      <xdr:nvGraphicFramePr>
        <xdr:cNvPr id="2" name="Диаграмма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L$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7</xdr:col>
      <xdr:colOff>38100</xdr:colOff>
      <xdr:row>0</xdr:row>
      <xdr:rowOff>142875</xdr:rowOff>
    </xdr:from>
    <xdr:to>
      <xdr:col>11</xdr:col>
      <xdr:colOff>438150</xdr:colOff>
      <xdr:row>15</xdr:row>
      <xdr:rowOff>1059</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165806</xdr:colOff>
      <xdr:row>5</xdr:row>
      <xdr:rowOff>27869</xdr:rowOff>
    </xdr:from>
    <xdr:to>
      <xdr:col>15</xdr:col>
      <xdr:colOff>415931</xdr:colOff>
      <xdr:row>17</xdr:row>
      <xdr:rowOff>64769</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14</xdr:col>
      <xdr:colOff>553489</xdr:colOff>
      <xdr:row>3</xdr:row>
      <xdr:rowOff>67773</xdr:rowOff>
    </xdr:from>
    <xdr:to>
      <xdr:col>19</xdr:col>
      <xdr:colOff>566189</xdr:colOff>
      <xdr:row>16</xdr:row>
      <xdr:rowOff>99714</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13</xdr:col>
      <xdr:colOff>94117</xdr:colOff>
      <xdr:row>3</xdr:row>
      <xdr:rowOff>32883</xdr:rowOff>
    </xdr:from>
    <xdr:to>
      <xdr:col>18</xdr:col>
      <xdr:colOff>13155</xdr:colOff>
      <xdr:row>14</xdr:row>
      <xdr:rowOff>42408</xdr:rowOff>
    </xdr:to>
    <xdr:graphicFrame macro="">
      <xdr:nvGraphicFramePr>
        <xdr:cNvPr id="2" name="graf 7">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571500</xdr:colOff>
      <xdr:row>4</xdr:row>
      <xdr:rowOff>88900</xdr:rowOff>
    </xdr:from>
    <xdr:to>
      <xdr:col>10</xdr:col>
      <xdr:colOff>348247</xdr:colOff>
      <xdr:row>17</xdr:row>
      <xdr:rowOff>97970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73500" y="406400"/>
          <a:ext cx="3078747" cy="2072820"/>
        </a:xfrm>
        <a:prstGeom prst="rect">
          <a:avLst/>
        </a:prstGeom>
      </xdr:spPr>
    </xdr:pic>
    <xdr:clientData/>
  </xdr:twoCellAnchor>
  <xdr:twoCellAnchor editAs="oneCell">
    <xdr:from>
      <xdr:col>11</xdr:col>
      <xdr:colOff>82550</xdr:colOff>
      <xdr:row>4</xdr:row>
      <xdr:rowOff>152400</xdr:rowOff>
    </xdr:from>
    <xdr:to>
      <xdr:col>15</xdr:col>
      <xdr:colOff>525793</xdr:colOff>
      <xdr:row>18</xdr:row>
      <xdr:rowOff>2720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346950" y="469900"/>
          <a:ext cx="3084843" cy="2072820"/>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0.07803</cdr:x>
      <cdr:y>0.37439</cdr:y>
    </cdr:from>
    <cdr:to>
      <cdr:x>0.24241</cdr:x>
      <cdr:y>0.50444</cdr:y>
    </cdr:to>
    <cdr:sp macro="" textlink="'3.4.1'!$M$1">
      <cdr:nvSpPr>
        <cdr:cNvPr id="2" name="TextBox 1"/>
        <cdr:cNvSpPr txBox="1"/>
      </cdr:nvSpPr>
      <cdr:spPr>
        <a:xfrm xmlns:a="http://schemas.openxmlformats.org/drawingml/2006/main">
          <a:off x="238339" y="657350"/>
          <a:ext cx="502074" cy="228339"/>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довірчі інтервали</a:t>
          </a:fld>
          <a:endParaRPr lang="uk-UA" sz="750">
            <a:solidFill>
              <a:sysClr val="windowText" lastClr="000000"/>
            </a:solidFill>
            <a:latin typeface="+mn-lt"/>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571500</xdr:colOff>
      <xdr:row>3</xdr:row>
      <xdr:rowOff>43543</xdr:rowOff>
    </xdr:from>
    <xdr:to>
      <xdr:col>10</xdr:col>
      <xdr:colOff>488950</xdr:colOff>
      <xdr:row>15</xdr:row>
      <xdr:rowOff>26609</xdr:rowOff>
    </xdr:to>
    <xdr:graphicFrame macro="">
      <xdr:nvGraphicFramePr>
        <xdr:cNvPr id="2" name="Діагра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30772</xdr:colOff>
      <xdr:row>2</xdr:row>
      <xdr:rowOff>152401</xdr:rowOff>
    </xdr:from>
    <xdr:to>
      <xdr:col>8</xdr:col>
      <xdr:colOff>576872</xdr:colOff>
      <xdr:row>14</xdr:row>
      <xdr:rowOff>1</xdr:rowOff>
    </xdr:to>
    <xdr:graphicFrame macro="">
      <xdr:nvGraphicFramePr>
        <xdr:cNvPr id="2" name="Діагра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0.14451</cdr:x>
      <cdr:y>0.11612</cdr:y>
    </cdr:from>
    <cdr:to>
      <cdr:x>0.37975</cdr:x>
      <cdr:y>0.20513</cdr:y>
    </cdr:to>
    <cdr:sp macro="" textlink="'3.4.3'!$D$1">
      <cdr:nvSpPr>
        <cdr:cNvPr id="2" name="TextBox 1"/>
        <cdr:cNvSpPr txBox="1"/>
      </cdr:nvSpPr>
      <cdr:spPr>
        <a:xfrm xmlns:a="http://schemas.openxmlformats.org/drawingml/2006/main">
          <a:off x="442301" y="207944"/>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зміцнення </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0.16319</cdr:x>
      <cdr:y>0.09722</cdr:y>
    </cdr:from>
    <cdr:to>
      <cdr:x>0.16319</cdr:x>
      <cdr:y>0.19567</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499475" y="174100"/>
          <a:ext cx="0" cy="1762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519206</xdr:colOff>
      <xdr:row>14</xdr:row>
      <xdr:rowOff>144992</xdr:rowOff>
    </xdr:to>
    <xdr:graphicFrame macro="">
      <xdr:nvGraphicFramePr>
        <xdr:cNvPr id="4" name="Діаграма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279400</xdr:colOff>
      <xdr:row>15</xdr:row>
      <xdr:rowOff>118533</xdr:rowOff>
    </xdr:to>
    <xdr:graphicFrame macro="">
      <xdr:nvGraphicFramePr>
        <xdr:cNvPr id="4" name="Діаграма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6</xdr:row>
      <xdr:rowOff>0</xdr:rowOff>
    </xdr:from>
    <xdr:to>
      <xdr:col>17</xdr:col>
      <xdr:colOff>272700</xdr:colOff>
      <xdr:row>21</xdr:row>
      <xdr:rowOff>39158</xdr:rowOff>
    </xdr:to>
    <xdr:graphicFrame macro="">
      <xdr:nvGraphicFramePr>
        <xdr:cNvPr id="4" name="Діаграма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6</xdr:row>
      <xdr:rowOff>0</xdr:rowOff>
    </xdr:from>
    <xdr:to>
      <xdr:col>20</xdr:col>
      <xdr:colOff>272700</xdr:colOff>
      <xdr:row>21</xdr:row>
      <xdr:rowOff>39158</xdr:rowOff>
    </xdr:to>
    <xdr:graphicFrame macro="">
      <xdr:nvGraphicFramePr>
        <xdr:cNvPr id="5" name="Діаграма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542925</xdr:colOff>
      <xdr:row>16</xdr:row>
      <xdr:rowOff>76200</xdr:rowOff>
    </xdr:to>
    <xdr:grpSp>
      <xdr:nvGrpSpPr>
        <xdr:cNvPr id="3" name="Групувати 16">
          <a:extLst>
            <a:ext uri="{FF2B5EF4-FFF2-40B4-BE49-F238E27FC236}">
              <a16:creationId xmlns:a16="http://schemas.microsoft.com/office/drawing/2014/main" id="{00000000-0008-0000-0D00-000003000000}"/>
            </a:ext>
          </a:extLst>
        </xdr:cNvPr>
        <xdr:cNvGrpSpPr>
          <a:grpSpLocks/>
        </xdr:cNvGrpSpPr>
      </xdr:nvGrpSpPr>
      <xdr:grpSpPr bwMode="auto">
        <a:xfrm>
          <a:off x="3886200" y="335280"/>
          <a:ext cx="3133725" cy="2087880"/>
          <a:chOff x="11582400" y="2428875"/>
          <a:chExt cx="6003925" cy="3631143"/>
        </a:xfrm>
      </xdr:grpSpPr>
      <xdr:graphicFrame macro="">
        <xdr:nvGraphicFramePr>
          <xdr:cNvPr id="5" name="Діаграма 12">
            <a:extLst>
              <a:ext uri="{FF2B5EF4-FFF2-40B4-BE49-F238E27FC236}">
                <a16:creationId xmlns:a16="http://schemas.microsoft.com/office/drawing/2014/main" id="{00000000-0008-0000-0D00-000005000000}"/>
              </a:ext>
            </a:extLst>
          </xdr:cNvPr>
          <xdr:cNvGraphicFramePr>
            <a:graphicFrameLocks/>
          </xdr:cNvGraphicFramePr>
        </xdr:nvGraphicFramePr>
        <xdr:xfrm>
          <a:off x="11582400" y="2428876"/>
          <a:ext cx="3060700" cy="17907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Діаграма 13">
            <a:extLst>
              <a:ext uri="{FF2B5EF4-FFF2-40B4-BE49-F238E27FC236}">
                <a16:creationId xmlns:a16="http://schemas.microsoft.com/office/drawing/2014/main" id="{00000000-0008-0000-0D00-000006000000}"/>
              </a:ext>
            </a:extLst>
          </xdr:cNvPr>
          <xdr:cNvGraphicFramePr>
            <a:graphicFrameLocks/>
          </xdr:cNvGraphicFramePr>
        </xdr:nvGraphicFramePr>
        <xdr:xfrm>
          <a:off x="14525625" y="2428875"/>
          <a:ext cx="3060700" cy="17907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Діаграма 14">
            <a:extLst>
              <a:ext uri="{FF2B5EF4-FFF2-40B4-BE49-F238E27FC236}">
                <a16:creationId xmlns:a16="http://schemas.microsoft.com/office/drawing/2014/main" id="{00000000-0008-0000-0D00-000007000000}"/>
              </a:ext>
            </a:extLst>
          </xdr:cNvPr>
          <xdr:cNvGraphicFramePr>
            <a:graphicFrameLocks/>
          </xdr:cNvGraphicFramePr>
        </xdr:nvGraphicFramePr>
        <xdr:xfrm>
          <a:off x="11582400" y="4133851"/>
          <a:ext cx="3060700" cy="192616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Діаграма 15">
            <a:extLst>
              <a:ext uri="{FF2B5EF4-FFF2-40B4-BE49-F238E27FC236}">
                <a16:creationId xmlns:a16="http://schemas.microsoft.com/office/drawing/2014/main" id="{00000000-0008-0000-0D00-000008000000}"/>
              </a:ext>
            </a:extLst>
          </xdr:cNvPr>
          <xdr:cNvGraphicFramePr>
            <a:graphicFrameLocks/>
          </xdr:cNvGraphicFramePr>
        </xdr:nvGraphicFramePr>
        <xdr:xfrm>
          <a:off x="14478000" y="4133851"/>
          <a:ext cx="3060700" cy="1926167"/>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14</xdr:col>
      <xdr:colOff>0</xdr:colOff>
      <xdr:row>4</xdr:row>
      <xdr:rowOff>0</xdr:rowOff>
    </xdr:from>
    <xdr:to>
      <xdr:col>18</xdr:col>
      <xdr:colOff>542925</xdr:colOff>
      <xdr:row>16</xdr:row>
      <xdr:rowOff>76200</xdr:rowOff>
    </xdr:to>
    <xdr:grpSp>
      <xdr:nvGrpSpPr>
        <xdr:cNvPr id="9" name="Групувати 16">
          <a:extLst>
            <a:ext uri="{FF2B5EF4-FFF2-40B4-BE49-F238E27FC236}">
              <a16:creationId xmlns:a16="http://schemas.microsoft.com/office/drawing/2014/main" id="{00000000-0008-0000-0D00-000009000000}"/>
            </a:ext>
          </a:extLst>
        </xdr:cNvPr>
        <xdr:cNvGrpSpPr>
          <a:grpSpLocks/>
        </xdr:cNvGrpSpPr>
      </xdr:nvGrpSpPr>
      <xdr:grpSpPr bwMode="auto">
        <a:xfrm>
          <a:off x="7772400" y="335280"/>
          <a:ext cx="3133725" cy="2087880"/>
          <a:chOff x="11582400" y="2428875"/>
          <a:chExt cx="6003925" cy="3631143"/>
        </a:xfrm>
      </xdr:grpSpPr>
      <xdr:graphicFrame macro="">
        <xdr:nvGraphicFramePr>
          <xdr:cNvPr id="10" name="Діаграма 12">
            <a:extLst>
              <a:ext uri="{FF2B5EF4-FFF2-40B4-BE49-F238E27FC236}">
                <a16:creationId xmlns:a16="http://schemas.microsoft.com/office/drawing/2014/main" id="{00000000-0008-0000-0D00-00000A000000}"/>
              </a:ext>
            </a:extLst>
          </xdr:cNvPr>
          <xdr:cNvGraphicFramePr>
            <a:graphicFrameLocks/>
          </xdr:cNvGraphicFramePr>
        </xdr:nvGraphicFramePr>
        <xdr:xfrm>
          <a:off x="11582400" y="2428876"/>
          <a:ext cx="3060700" cy="17907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Діаграма 13">
            <a:extLst>
              <a:ext uri="{FF2B5EF4-FFF2-40B4-BE49-F238E27FC236}">
                <a16:creationId xmlns:a16="http://schemas.microsoft.com/office/drawing/2014/main" id="{00000000-0008-0000-0D00-00000B000000}"/>
              </a:ext>
            </a:extLst>
          </xdr:cNvPr>
          <xdr:cNvGraphicFramePr>
            <a:graphicFrameLocks/>
          </xdr:cNvGraphicFramePr>
        </xdr:nvGraphicFramePr>
        <xdr:xfrm>
          <a:off x="14525625" y="2428875"/>
          <a:ext cx="3060700" cy="17907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Діаграма 14">
            <a:extLst>
              <a:ext uri="{FF2B5EF4-FFF2-40B4-BE49-F238E27FC236}">
                <a16:creationId xmlns:a16="http://schemas.microsoft.com/office/drawing/2014/main" id="{00000000-0008-0000-0D00-00000C000000}"/>
              </a:ext>
            </a:extLst>
          </xdr:cNvPr>
          <xdr:cNvGraphicFramePr>
            <a:graphicFrameLocks/>
          </xdr:cNvGraphicFramePr>
        </xdr:nvGraphicFramePr>
        <xdr:xfrm>
          <a:off x="11582400" y="4133851"/>
          <a:ext cx="3060700" cy="1926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Діаграма 15">
            <a:extLst>
              <a:ext uri="{FF2B5EF4-FFF2-40B4-BE49-F238E27FC236}">
                <a16:creationId xmlns:a16="http://schemas.microsoft.com/office/drawing/2014/main" id="{00000000-0008-0000-0D00-00000D000000}"/>
              </a:ext>
            </a:extLst>
          </xdr:cNvPr>
          <xdr:cNvGraphicFramePr>
            <a:graphicFrameLocks/>
          </xdr:cNvGraphicFramePr>
        </xdr:nvGraphicFramePr>
        <xdr:xfrm>
          <a:off x="14478000" y="4133851"/>
          <a:ext cx="3060700" cy="1926167"/>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250825</xdr:colOff>
      <xdr:row>14</xdr:row>
      <xdr:rowOff>144992</xdr:rowOff>
    </xdr:to>
    <xdr:graphicFrame macro="">
      <xdr:nvGraphicFramePr>
        <xdr:cNvPr id="3" name="Діаграма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234600</xdr:colOff>
      <xdr:row>17</xdr:row>
      <xdr:rowOff>9525</xdr:rowOff>
    </xdr:to>
    <xdr:grpSp>
      <xdr:nvGrpSpPr>
        <xdr:cNvPr id="3" name="Групувати 2">
          <a:extLst>
            <a:ext uri="{FF2B5EF4-FFF2-40B4-BE49-F238E27FC236}">
              <a16:creationId xmlns:a16="http://schemas.microsoft.com/office/drawing/2014/main" id="{00000000-0008-0000-0F00-000003000000}"/>
            </a:ext>
          </a:extLst>
        </xdr:cNvPr>
        <xdr:cNvGrpSpPr/>
      </xdr:nvGrpSpPr>
      <xdr:grpSpPr>
        <a:xfrm>
          <a:off x="4053840" y="335280"/>
          <a:ext cx="3130200" cy="1853565"/>
          <a:chOff x="3933825" y="971550"/>
          <a:chExt cx="3044475" cy="1790700"/>
        </a:xfrm>
      </xdr:grpSpPr>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3933825" y="971550"/>
          <a:ext cx="1530000" cy="17907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Діаграма 4">
            <a:extLst>
              <a:ext uri="{FF2B5EF4-FFF2-40B4-BE49-F238E27FC236}">
                <a16:creationId xmlns:a16="http://schemas.microsoft.com/office/drawing/2014/main" id="{00000000-0008-0000-0F00-000005000000}"/>
              </a:ext>
            </a:extLst>
          </xdr:cNvPr>
          <xdr:cNvGraphicFramePr>
            <a:graphicFrameLocks/>
          </xdr:cNvGraphicFramePr>
        </xdr:nvGraphicFramePr>
        <xdr:xfrm>
          <a:off x="5448300" y="971550"/>
          <a:ext cx="1530000" cy="17907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13</xdr:col>
      <xdr:colOff>0</xdr:colOff>
      <xdr:row>6</xdr:row>
      <xdr:rowOff>0</xdr:rowOff>
    </xdr:from>
    <xdr:to>
      <xdr:col>18</xdr:col>
      <xdr:colOff>234600</xdr:colOff>
      <xdr:row>17</xdr:row>
      <xdr:rowOff>9525</xdr:rowOff>
    </xdr:to>
    <xdr:grpSp>
      <xdr:nvGrpSpPr>
        <xdr:cNvPr id="6" name="Групувати 5">
          <a:extLst>
            <a:ext uri="{FF2B5EF4-FFF2-40B4-BE49-F238E27FC236}">
              <a16:creationId xmlns:a16="http://schemas.microsoft.com/office/drawing/2014/main" id="{00000000-0008-0000-0F00-000006000000}"/>
            </a:ext>
          </a:extLst>
        </xdr:cNvPr>
        <xdr:cNvGrpSpPr/>
      </xdr:nvGrpSpPr>
      <xdr:grpSpPr>
        <a:xfrm>
          <a:off x="7528560" y="335280"/>
          <a:ext cx="3130200" cy="1853565"/>
          <a:chOff x="3933825" y="971550"/>
          <a:chExt cx="3044475" cy="1790700"/>
        </a:xfrm>
      </xdr:grpSpPr>
      <xdr:graphicFrame macro="">
        <xdr:nvGraphicFramePr>
          <xdr:cNvPr id="7" name="Chart 3">
            <a:extLst>
              <a:ext uri="{FF2B5EF4-FFF2-40B4-BE49-F238E27FC236}">
                <a16:creationId xmlns:a16="http://schemas.microsoft.com/office/drawing/2014/main" id="{00000000-0008-0000-0F00-000007000000}"/>
              </a:ext>
            </a:extLst>
          </xdr:cNvPr>
          <xdr:cNvGraphicFramePr>
            <a:graphicFrameLocks/>
          </xdr:cNvGraphicFramePr>
        </xdr:nvGraphicFramePr>
        <xdr:xfrm>
          <a:off x="3933825" y="971550"/>
          <a:ext cx="1530000" cy="17907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Діаграма 7">
            <a:extLst>
              <a:ext uri="{FF2B5EF4-FFF2-40B4-BE49-F238E27FC236}">
                <a16:creationId xmlns:a16="http://schemas.microsoft.com/office/drawing/2014/main" id="{00000000-0008-0000-0F00-000008000000}"/>
              </a:ext>
            </a:extLst>
          </xdr:cNvPr>
          <xdr:cNvGraphicFramePr>
            <a:graphicFrameLocks/>
          </xdr:cNvGraphicFramePr>
        </xdr:nvGraphicFramePr>
        <xdr:xfrm>
          <a:off x="5448300" y="971550"/>
          <a:ext cx="1530000" cy="17907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678195</xdr:colOff>
      <xdr:row>4</xdr:row>
      <xdr:rowOff>29535</xdr:rowOff>
    </xdr:from>
    <xdr:to>
      <xdr:col>15</xdr:col>
      <xdr:colOff>594945</xdr:colOff>
      <xdr:row>20</xdr:row>
      <xdr:rowOff>77162</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337314</xdr:colOff>
      <xdr:row>3</xdr:row>
      <xdr:rowOff>61205</xdr:rowOff>
    </xdr:from>
    <xdr:to>
      <xdr:col>14</xdr:col>
      <xdr:colOff>144086</xdr:colOff>
      <xdr:row>13</xdr:row>
      <xdr:rowOff>153012</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31750</xdr:colOff>
      <xdr:row>4</xdr:row>
      <xdr:rowOff>139700</xdr:rowOff>
    </xdr:from>
    <xdr:to>
      <xdr:col>12</xdr:col>
      <xdr:colOff>234950</xdr:colOff>
      <xdr:row>19</xdr:row>
      <xdr:rowOff>139701</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673100</xdr:colOff>
      <xdr:row>4</xdr:row>
      <xdr:rowOff>38100</xdr:rowOff>
    </xdr:from>
    <xdr:to>
      <xdr:col>13</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673100</xdr:colOff>
      <xdr:row>4</xdr:row>
      <xdr:rowOff>38100</xdr:rowOff>
    </xdr:from>
    <xdr:to>
      <xdr:col>13</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170330</xdr:colOff>
      <xdr:row>3</xdr:row>
      <xdr:rowOff>123451</xdr:rowOff>
    </xdr:from>
    <xdr:to>
      <xdr:col>10</xdr:col>
      <xdr:colOff>373530</xdr:colOff>
      <xdr:row>18</xdr:row>
      <xdr:rowOff>72651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0.17844</cdr:x>
      <cdr:y>0.04471</cdr:y>
    </cdr:from>
    <cdr:to>
      <cdr:x>0.1833</cdr:x>
      <cdr:y>0.6701</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529333" y="107576"/>
          <a:ext cx="14417" cy="1504737"/>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0.63886</cdr:x>
      <cdr:y>0.04713</cdr:y>
    </cdr:from>
    <cdr:to>
      <cdr:x>0.64372</cdr:x>
      <cdr:y>0.67251</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1895123" y="113398"/>
          <a:ext cx="14417" cy="1504714"/>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0.1427</cdr:x>
      <cdr:y>0.01218</cdr:y>
    </cdr:from>
    <cdr:to>
      <cdr:x>0.29958</cdr:x>
      <cdr:y>0.29486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rot="16200000">
          <a:off x="315930" y="136689"/>
          <a:ext cx="680141" cy="46538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Зміна умов спеціальних обов’язків</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0.51593</cdr:x>
      <cdr:y>0.00965</cdr:y>
    </cdr:from>
    <cdr:to>
      <cdr:x>0.67281</cdr:x>
      <cdr:y>0.33747</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rot="16200000">
          <a:off x="1368771" y="184907"/>
          <a:ext cx="788772" cy="46538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Перехід до ринкового ціноутворення</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0.89568</cdr:x>
      <cdr:y>0.04649</cdr:y>
    </cdr:from>
    <cdr:to>
      <cdr:x>0.90054</cdr:x>
      <cdr:y>0.67187</cdr:y>
    </cdr:to>
    <cdr:cxnSp macro="">
      <cdr:nvCxnSpPr>
        <cdr:cNvPr id="7" name="Straight Connector 6">
          <a:extLst xmlns:a="http://schemas.openxmlformats.org/drawingml/2006/main">
            <a:ext uri="{FF2B5EF4-FFF2-40B4-BE49-F238E27FC236}">
              <a16:creationId xmlns:a16="http://schemas.microsoft.com/office/drawing/2014/main" id="{0F738360-748B-0645-8D61-A91E3CD585A9}"/>
            </a:ext>
          </a:extLst>
        </cdr:cNvPr>
        <cdr:cNvCxnSpPr/>
      </cdr:nvCxnSpPr>
      <cdr:spPr>
        <a:xfrm xmlns:a="http://schemas.openxmlformats.org/drawingml/2006/main">
          <a:off x="2656957" y="111858"/>
          <a:ext cx="14416" cy="1504714"/>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0.76992</cdr:x>
      <cdr:y>0.29248</cdr:y>
    </cdr:from>
    <cdr:to>
      <cdr:x>0.85328</cdr:x>
      <cdr:y>0.67306</cdr:y>
    </cdr:to>
    <cdr:sp macro="" textlink="'2.1.7'!$N$5">
      <cdr:nvSpPr>
        <cdr:cNvPr id="8" name="Text Box 15">
          <a:extLst xmlns:a="http://schemas.openxmlformats.org/drawingml/2006/main">
            <a:ext uri="{FF2B5EF4-FFF2-40B4-BE49-F238E27FC236}">
              <a16:creationId xmlns:a16="http://schemas.microsoft.com/office/drawing/2014/main" id="{5BF9F731-7980-0D4F-9952-5501CD5AF618}"/>
            </a:ext>
          </a:extLst>
        </cdr:cNvPr>
        <cdr:cNvSpPr txBox="1"/>
      </cdr:nvSpPr>
      <cdr:spPr>
        <a:xfrm xmlns:a="http://schemas.openxmlformats.org/drawingml/2006/main" rot="16200000">
          <a:off x="1949703" y="1037950"/>
          <a:ext cx="915709" cy="24728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1E249A1E-B340-DC43-B0B0-ECB4711D2B3B}"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Запровадження граничної ціни</a:t>
          </a:fld>
          <a:endParaRPr lang="x-none" sz="4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0.8946</cdr:x>
      <cdr:y>0.2804</cdr:y>
    </cdr:from>
    <cdr:to>
      <cdr:x>0.94547</cdr:x>
      <cdr:y>0.66098</cdr:y>
    </cdr:to>
    <cdr:sp macro="" textlink="'2.1.7'!$P$5">
      <cdr:nvSpPr>
        <cdr:cNvPr id="9" name="Text Box 15">
          <a:extLst xmlns:a="http://schemas.openxmlformats.org/drawingml/2006/main">
            <a:ext uri="{FF2B5EF4-FFF2-40B4-BE49-F238E27FC236}">
              <a16:creationId xmlns:a16="http://schemas.microsoft.com/office/drawing/2014/main" id="{4FD983E2-864A-9F40-816E-285806DAD944}"/>
            </a:ext>
          </a:extLst>
        </cdr:cNvPr>
        <cdr:cNvSpPr txBox="1"/>
      </cdr:nvSpPr>
      <cdr:spPr>
        <a:xfrm xmlns:a="http://schemas.openxmlformats.org/drawingml/2006/main" rot="16200000">
          <a:off x="2271349" y="1057056"/>
          <a:ext cx="915709" cy="15091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872E6BD6-A45C-0C4A-94EE-F2BF7F1365D0}"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Річні контракти</a:t>
          </a:fld>
          <a:endParaRPr lang="x-none" sz="2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57150</xdr:colOff>
      <xdr:row>3</xdr:row>
      <xdr:rowOff>0</xdr:rowOff>
    </xdr:from>
    <xdr:to>
      <xdr:col>11</xdr:col>
      <xdr:colOff>260350</xdr:colOff>
      <xdr:row>15</xdr:row>
      <xdr:rowOff>98954</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643255</xdr:colOff>
      <xdr:row>1</xdr:row>
      <xdr:rowOff>101600</xdr:rowOff>
    </xdr:from>
    <xdr:to>
      <xdr:col>4</xdr:col>
      <xdr:colOff>643255</xdr:colOff>
      <xdr:row>17</xdr:row>
      <xdr:rowOff>101600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43180</xdr:colOff>
      <xdr:row>4</xdr:row>
      <xdr:rowOff>17780</xdr:rowOff>
    </xdr:from>
    <xdr:to>
      <xdr:col>14</xdr:col>
      <xdr:colOff>812800</xdr:colOff>
      <xdr:row>17</xdr:row>
      <xdr:rowOff>152400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518956</xdr:colOff>
      <xdr:row>3</xdr:row>
      <xdr:rowOff>101600</xdr:rowOff>
    </xdr:from>
    <xdr:to>
      <xdr:col>15</xdr:col>
      <xdr:colOff>548639</xdr:colOff>
      <xdr:row>17</xdr:row>
      <xdr:rowOff>121920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0.5004</cdr:x>
      <cdr:y>0.03418</cdr:y>
    </cdr:from>
    <cdr:to>
      <cdr:x>0.5004</cdr:x>
      <cdr:y>0.70088</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657234" y="72547"/>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0.49978</cdr:x>
      <cdr:y>0.25247</cdr:y>
    </cdr:from>
    <cdr:to>
      <cdr:x>0.63925</cdr:x>
      <cdr:y>0.25422</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653942" y="535864"/>
          <a:ext cx="74061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0.63772</cdr:x>
      <cdr:y>0.03568</cdr:y>
    </cdr:from>
    <cdr:to>
      <cdr:x>0.63772</cdr:x>
      <cdr:y>0.7051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386430" y="75730"/>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0.77799</cdr:x>
      <cdr:y>0.04116</cdr:y>
    </cdr:from>
    <cdr:to>
      <cdr:x>0.77799</cdr:x>
      <cdr:y>0.70786</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131292" y="87362"/>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0.64222</cdr:x>
      <cdr:y>0.25254</cdr:y>
    </cdr:from>
    <cdr:to>
      <cdr:x>0.77693</cdr:x>
      <cdr:y>0.25418</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410326" y="536013"/>
          <a:ext cx="715337"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0.51742</cdr:x>
      <cdr:y>0.0617</cdr:y>
    </cdr:from>
    <cdr:to>
      <cdr:x>0.64642</cdr:x>
      <cdr:y>0.17891</cdr:y>
    </cdr:to>
    <cdr:sp macro="" textlink="'0'!$U$1">
      <cdr:nvSpPr>
        <cdr:cNvPr id="9" name="Поле 2379"/>
        <cdr:cNvSpPr txBox="1"/>
      </cdr:nvSpPr>
      <cdr:spPr>
        <a:xfrm xmlns:a="http://schemas.openxmlformats.org/drawingml/2006/main">
          <a:off x="2747579" y="130955"/>
          <a:ext cx="6850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0.62749</cdr:x>
      <cdr:y>0.03444</cdr:y>
    </cdr:from>
    <cdr:to>
      <cdr:x>0.7784</cdr:x>
      <cdr:y>0.23204</cdr:y>
    </cdr:to>
    <cdr:sp macro="" textlink="'0'!$V$1">
      <cdr:nvSpPr>
        <cdr:cNvPr id="10" name="Поле 2383"/>
        <cdr:cNvSpPr txBox="1"/>
      </cdr:nvSpPr>
      <cdr:spPr>
        <a:xfrm xmlns:a="http://schemas.openxmlformats.org/drawingml/2006/main">
          <a:off x="3332107" y="73098"/>
          <a:ext cx="801362"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204061</xdr:colOff>
      <xdr:row>3</xdr:row>
      <xdr:rowOff>48648</xdr:rowOff>
    </xdr:from>
    <xdr:to>
      <xdr:col>10</xdr:col>
      <xdr:colOff>787190</xdr:colOff>
      <xdr:row>14</xdr:row>
      <xdr:rowOff>112913</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462796</xdr:colOff>
      <xdr:row>3</xdr:row>
      <xdr:rowOff>64575</xdr:rowOff>
    </xdr:from>
    <xdr:to>
      <xdr:col>10</xdr:col>
      <xdr:colOff>207947</xdr:colOff>
      <xdr:row>14</xdr:row>
      <xdr:rowOff>160708</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593704</xdr:colOff>
      <xdr:row>3</xdr:row>
      <xdr:rowOff>105545</xdr:rowOff>
    </xdr:from>
    <xdr:to>
      <xdr:col>13</xdr:col>
      <xdr:colOff>537824</xdr:colOff>
      <xdr:row>17</xdr:row>
      <xdr:rowOff>27187</xdr:rowOff>
    </xdr:to>
    <xdr:graphicFrame macro="">
      <xdr:nvGraphicFramePr>
        <xdr:cNvPr id="2" name="Диаграмма 24">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16</xdr:col>
      <xdr:colOff>248920</xdr:colOff>
      <xdr:row>17</xdr:row>
      <xdr:rowOff>847</xdr:rowOff>
    </xdr:to>
    <xdr:graphicFrame macro="">
      <xdr:nvGraphicFramePr>
        <xdr:cNvPr id="2" name="Діаграма 2">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586740</xdr:colOff>
      <xdr:row>3</xdr:row>
      <xdr:rowOff>60960</xdr:rowOff>
    </xdr:from>
    <xdr:to>
      <xdr:col>10</xdr:col>
      <xdr:colOff>599440</xdr:colOff>
      <xdr:row>15</xdr:row>
      <xdr:rowOff>154940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97693</xdr:colOff>
      <xdr:row>3</xdr:row>
      <xdr:rowOff>84665</xdr:rowOff>
    </xdr:from>
    <xdr:to>
      <xdr:col>10</xdr:col>
      <xdr:colOff>567593</xdr:colOff>
      <xdr:row>18</xdr:row>
      <xdr:rowOff>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635000</xdr:colOff>
      <xdr:row>3</xdr:row>
      <xdr:rowOff>25400</xdr:rowOff>
    </xdr:from>
    <xdr:to>
      <xdr:col>11</xdr:col>
      <xdr:colOff>452967</xdr:colOff>
      <xdr:row>17</xdr:row>
      <xdr:rowOff>146474</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65192</xdr:colOff>
      <xdr:row>3</xdr:row>
      <xdr:rowOff>48260</xdr:rowOff>
    </xdr:from>
    <xdr:to>
      <xdr:col>12</xdr:col>
      <xdr:colOff>535092</xdr:colOff>
      <xdr:row>16</xdr:row>
      <xdr:rowOff>66040</xdr:rowOff>
    </xdr:to>
    <xdr:graphicFrame macro="">
      <xdr:nvGraphicFramePr>
        <xdr:cNvPr id="2" name="Діагра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192687</xdr:colOff>
      <xdr:row>3</xdr:row>
      <xdr:rowOff>122621</xdr:rowOff>
    </xdr:from>
    <xdr:to>
      <xdr:col>13</xdr:col>
      <xdr:colOff>205388</xdr:colOff>
      <xdr:row>14</xdr:row>
      <xdr:rowOff>172572</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10</xdr:col>
      <xdr:colOff>125997</xdr:colOff>
      <xdr:row>18</xdr:row>
      <xdr:rowOff>33696</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2952750" y="711200"/>
          <a:ext cx="3078747" cy="1938696"/>
        </a:xfrm>
        <a:prstGeom prst="rect">
          <a:avLst/>
        </a:prstGeom>
      </xdr:spPr>
    </xdr:pic>
    <xdr:clientData/>
  </xdr:twoCellAnchor>
  <xdr:twoCellAnchor editAs="oneCell">
    <xdr:from>
      <xdr:col>11</xdr:col>
      <xdr:colOff>0</xdr:colOff>
      <xdr:row>6</xdr:row>
      <xdr:rowOff>0</xdr:rowOff>
    </xdr:from>
    <xdr:to>
      <xdr:col>16</xdr:col>
      <xdr:colOff>125997</xdr:colOff>
      <xdr:row>18</xdr:row>
      <xdr:rowOff>33696</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6496050" y="711200"/>
          <a:ext cx="3078747" cy="193869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0.27668</cdr:x>
      <cdr:y>0.04765</cdr:y>
    </cdr:from>
    <cdr:to>
      <cdr:x>0.2798</cdr:x>
      <cdr:y>0.70612</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945395" y="103966"/>
          <a:ext cx="10661" cy="143668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0.71074</cdr:x>
      <cdr:y>0.06131</cdr:y>
    </cdr:from>
    <cdr:to>
      <cdr:x>0.71386</cdr:x>
      <cdr:y>0.71978</cdr:y>
    </cdr:to>
    <cdr:cxnSp macro="">
      <cdr:nvCxnSpPr>
        <cdr:cNvPr id="4" name="Пряма сполучна лінія 3">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2428540" y="133771"/>
          <a:ext cx="10661" cy="1436690"/>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485588</xdr:colOff>
      <xdr:row>4</xdr:row>
      <xdr:rowOff>120650</xdr:rowOff>
    </xdr:from>
    <xdr:to>
      <xdr:col>10</xdr:col>
      <xdr:colOff>98138</xdr:colOff>
      <xdr:row>17</xdr:row>
      <xdr:rowOff>8100</xdr:rowOff>
    </xdr:to>
    <xdr:graphicFrame macro="">
      <xdr:nvGraphicFramePr>
        <xdr:cNvPr id="2" name="Chart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687489</xdr:colOff>
      <xdr:row>4</xdr:row>
      <xdr:rowOff>54043</xdr:rowOff>
    </xdr:from>
    <xdr:to>
      <xdr:col>10</xdr:col>
      <xdr:colOff>602991</xdr:colOff>
      <xdr:row>17</xdr:row>
      <xdr:rowOff>19915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8466</xdr:colOff>
      <xdr:row>3</xdr:row>
      <xdr:rowOff>101600</xdr:rowOff>
    </xdr:from>
    <xdr:to>
      <xdr:col>12</xdr:col>
      <xdr:colOff>591061</xdr:colOff>
      <xdr:row>15</xdr:row>
      <xdr:rowOff>110650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577850</xdr:colOff>
      <xdr:row>3</xdr:row>
      <xdr:rowOff>6350</xdr:rowOff>
    </xdr:from>
    <xdr:to>
      <xdr:col>11</xdr:col>
      <xdr:colOff>329538</xdr:colOff>
      <xdr:row>16</xdr:row>
      <xdr:rowOff>122684</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440624</xdr:colOff>
      <xdr:row>14</xdr:row>
      <xdr:rowOff>70260</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0.91577</cdr:x>
      <cdr:y>0.31629</cdr:y>
    </cdr:from>
    <cdr:to>
      <cdr:x>0.97668</cdr:x>
      <cdr:y>0.39809</cdr:y>
    </cdr:to>
    <cdr:sp macro="" textlink="">
      <cdr:nvSpPr>
        <cdr:cNvPr id="2" name="Овал 1"/>
        <cdr:cNvSpPr/>
      </cdr:nvSpPr>
      <cdr:spPr>
        <a:xfrm xmlns:a="http://schemas.openxmlformats.org/drawingml/2006/main">
          <a:off x="2715029" y="552450"/>
          <a:ext cx="180572" cy="142875"/>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554354</xdr:colOff>
      <xdr:row>6</xdr:row>
      <xdr:rowOff>72389</xdr:rowOff>
    </xdr:from>
    <xdr:to>
      <xdr:col>18</xdr:col>
      <xdr:colOff>456064</xdr:colOff>
      <xdr:row>17</xdr:row>
      <xdr:rowOff>97731</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39</xdr:col>
      <xdr:colOff>86411</xdr:colOff>
      <xdr:row>15</xdr:row>
      <xdr:rowOff>49552</xdr:rowOff>
    </xdr:from>
    <xdr:to>
      <xdr:col>44</xdr:col>
      <xdr:colOff>440883</xdr:colOff>
      <xdr:row>27</xdr:row>
      <xdr:rowOff>19282</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0.10703</cdr:x>
      <cdr:y>0.88851</cdr:y>
    </cdr:from>
    <cdr:to>
      <cdr:x>0.39985</cdr:x>
      <cdr:y>1</cdr:y>
    </cdr:to>
    <cdr:sp macro="" textlink="'2.4.3'!$AP$43">
      <cdr:nvSpPr>
        <cdr:cNvPr id="4" name="TextBox 3"/>
        <cdr:cNvSpPr txBox="1"/>
      </cdr:nvSpPr>
      <cdr:spPr>
        <a:xfrm xmlns:a="http://schemas.openxmlformats.org/drawingml/2006/main">
          <a:off x="327523" y="1791235"/>
          <a:ext cx="896021" cy="224765"/>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ctr"/>
          <a:fld id="{28874587-4748-4DDA-864B-798CC1CB7948}" type="TxLink">
            <a:rPr lang="en-US" sz="700" b="0" i="0" u="none" strike="noStrike">
              <a:solidFill>
                <a:srgbClr val="000000"/>
              </a:solidFill>
              <a:latin typeface="Arial"/>
              <a:cs typeface="Arial"/>
            </a:rPr>
            <a:pPr algn="ct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0.52417</cdr:x>
      <cdr:y>0.93945</cdr:y>
    </cdr:from>
    <cdr:to>
      <cdr:x>0.9428</cdr:x>
      <cdr:y>1</cdr:y>
    </cdr:to>
    <cdr:sp macro="" textlink="'2.4.3'!$AR$43">
      <cdr:nvSpPr>
        <cdr:cNvPr id="6" name="TextBox 1"/>
        <cdr:cNvSpPr txBox="1"/>
      </cdr:nvSpPr>
      <cdr:spPr>
        <a:xfrm xmlns:a="http://schemas.openxmlformats.org/drawingml/2006/main">
          <a:off x="1581531" y="1893931"/>
          <a:ext cx="1263086" cy="12206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805EB3-AE40-BF45-8CA3-75157D15ABDF}" type="TxLink">
            <a:rPr lang="en-US" sz="700" b="0" i="0" u="none" strike="noStrike">
              <a:solidFill>
                <a:schemeClr val="tx1"/>
              </a:solidFill>
              <a:latin typeface="Arial"/>
              <a:cs typeface="Arial"/>
            </a:rPr>
            <a:pPr/>
            <a:t>Функціональна класифікація
</a:t>
          </a:fld>
          <a:endParaRPr lang="uk-UA" sz="200">
            <a:solidFill>
              <a:schemeClr val="tx1"/>
            </a:solidFill>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7</xdr:col>
      <xdr:colOff>546734</xdr:colOff>
      <xdr:row>3</xdr:row>
      <xdr:rowOff>30480</xdr:rowOff>
    </xdr:from>
    <xdr:to>
      <xdr:col>12</xdr:col>
      <xdr:colOff>463484</xdr:colOff>
      <xdr:row>15</xdr:row>
      <xdr:rowOff>67380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23</xdr:col>
      <xdr:colOff>523874</xdr:colOff>
      <xdr:row>3</xdr:row>
      <xdr:rowOff>19049</xdr:rowOff>
    </xdr:from>
    <xdr:to>
      <xdr:col>28</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436815</xdr:colOff>
      <xdr:row>16</xdr:row>
      <xdr:rowOff>8130</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660400</xdr:colOff>
      <xdr:row>5</xdr:row>
      <xdr:rowOff>76200</xdr:rowOff>
    </xdr:from>
    <xdr:to>
      <xdr:col>10</xdr:col>
      <xdr:colOff>151700</xdr:colOff>
      <xdr:row>18</xdr:row>
      <xdr:rowOff>34700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590550</xdr:colOff>
      <xdr:row>2</xdr:row>
      <xdr:rowOff>14287</xdr:rowOff>
    </xdr:from>
    <xdr:to>
      <xdr:col>15</xdr:col>
      <xdr:colOff>508000</xdr:colOff>
      <xdr:row>15</xdr:row>
      <xdr:rowOff>69262</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0.08402</cdr:x>
      <cdr:y>0.64602</cdr:y>
    </cdr:from>
    <cdr:to>
      <cdr:x>0.77178</cdr:x>
      <cdr:y>0.7695</cdr:y>
    </cdr:to>
    <cdr:sp macro="" textlink="'2.5.1'!$B$1">
      <cdr:nvSpPr>
        <cdr:cNvPr id="2" name="TextBox 1"/>
        <cdr:cNvSpPr txBox="1"/>
      </cdr:nvSpPr>
      <cdr:spPr>
        <a:xfrm xmlns:a="http://schemas.openxmlformats.org/drawingml/2006/main">
          <a:off x="257175" y="1395413"/>
          <a:ext cx="2105025" cy="2667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24B484F7-2C9E-4EE7-B267-D8F0A57D10BE}" type="TxLink">
            <a:rPr lang="uk-UA" sz="750" b="0" i="0" u="none" strike="noStrike">
              <a:solidFill>
                <a:srgbClr val="057D46"/>
              </a:solidFill>
              <a:latin typeface="+mn-lt"/>
              <a:cs typeface="Arial Cyr"/>
            </a:rPr>
            <a:pPr/>
            <a:t>Сальдо рахунку поточних операцій</a:t>
          </a:fld>
          <a:endParaRPr lang="uk-UA" sz="750">
            <a:solidFill>
              <a:srgbClr val="057D46"/>
            </a:solidFill>
            <a:latin typeface="+mn-lt"/>
          </a:endParaRPr>
        </a:p>
      </cdr:txBody>
    </cdr:sp>
  </cdr:relSizeAnchor>
  <cdr:relSizeAnchor xmlns:cdr="http://schemas.openxmlformats.org/drawingml/2006/chartDrawing">
    <cdr:from>
      <cdr:x>0.37033</cdr:x>
      <cdr:y>0.41672</cdr:y>
    </cdr:from>
    <cdr:to>
      <cdr:x>0.54149</cdr:x>
      <cdr:y>0.63721</cdr:y>
    </cdr:to>
    <cdr:cxnSp macro="">
      <cdr:nvCxnSpPr>
        <cdr:cNvPr id="4" name="Прямая со стрелкой 3">
          <a:extLst xmlns:a="http://schemas.openxmlformats.org/drawingml/2006/main">
            <a:ext uri="{FF2B5EF4-FFF2-40B4-BE49-F238E27FC236}">
              <a16:creationId xmlns:a16="http://schemas.microsoft.com/office/drawing/2014/main" id="{5969D695-A6DD-44C1-8A54-1C548FF13146}"/>
            </a:ext>
          </a:extLst>
        </cdr:cNvPr>
        <cdr:cNvCxnSpPr/>
      </cdr:nvCxnSpPr>
      <cdr:spPr>
        <a:xfrm xmlns:a="http://schemas.openxmlformats.org/drawingml/2006/main" flipV="1">
          <a:off x="1133475" y="900113"/>
          <a:ext cx="523875" cy="476251"/>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0.48859</cdr:x>
      <cdr:y>0.08599</cdr:y>
    </cdr:from>
    <cdr:to>
      <cdr:x>0.58506</cdr:x>
      <cdr:y>0.08599</cdr:y>
    </cdr:to>
    <cdr:cxnSp macro="">
      <cdr:nvCxnSpPr>
        <cdr:cNvPr id="9" name="Прямая со стрелкой 8">
          <a:extLst xmlns:a="http://schemas.openxmlformats.org/drawingml/2006/main">
            <a:ext uri="{FF2B5EF4-FFF2-40B4-BE49-F238E27FC236}">
              <a16:creationId xmlns:a16="http://schemas.microsoft.com/office/drawing/2014/main" id="{A32F115D-1A67-43CA-A605-DB736A7E09BE}"/>
            </a:ext>
          </a:extLst>
        </cdr:cNvPr>
        <cdr:cNvCxnSpPr/>
      </cdr:nvCxnSpPr>
      <cdr:spPr>
        <a:xfrm xmlns:a="http://schemas.openxmlformats.org/drawingml/2006/main">
          <a:off x="1495425" y="185738"/>
          <a:ext cx="295275" cy="0"/>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0.12137</cdr:x>
      <cdr:y>0.05953</cdr:y>
    </cdr:from>
    <cdr:to>
      <cdr:x>0.44191</cdr:x>
      <cdr:y>0.23151</cdr:y>
    </cdr:to>
    <cdr:sp macro="" textlink="'2.5.1'!$J$1">
      <cdr:nvSpPr>
        <cdr:cNvPr id="11" name="TextBox 10"/>
        <cdr:cNvSpPr txBox="1"/>
      </cdr:nvSpPr>
      <cdr:spPr>
        <a:xfrm xmlns:a="http://schemas.openxmlformats.org/drawingml/2006/main">
          <a:off x="371475" y="128588"/>
          <a:ext cx="981075"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949F892B-84EB-4A12-9E52-175E5736F18F}" type="TxLink">
            <a:rPr lang="uk-UA" sz="750" b="0" i="0" u="none" strike="noStrike">
              <a:solidFill>
                <a:srgbClr val="505050"/>
              </a:solidFill>
              <a:latin typeface="Arial Cyr"/>
              <a:cs typeface="Arial Cyr"/>
            </a:rPr>
            <a:pPr/>
            <a:t>Компенсація від ПАТ "Газпром"</a:t>
          </a:fld>
          <a:endParaRPr lang="uk-UA" sz="750">
            <a:solidFill>
              <a:srgbClr val="50505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6</xdr:col>
      <xdr:colOff>613835</xdr:colOff>
      <xdr:row>3</xdr:row>
      <xdr:rowOff>104775</xdr:rowOff>
    </xdr:from>
    <xdr:to>
      <xdr:col>11</xdr:col>
      <xdr:colOff>551752</xdr:colOff>
      <xdr:row>17</xdr:row>
      <xdr:rowOff>42275</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36933</xdr:colOff>
      <xdr:row>1</xdr:row>
      <xdr:rowOff>42575</xdr:rowOff>
    </xdr:from>
    <xdr:to>
      <xdr:col>21</xdr:col>
      <xdr:colOff>569892</xdr:colOff>
      <xdr:row>16</xdr:row>
      <xdr:rowOff>54590</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421107</xdr:colOff>
      <xdr:row>2</xdr:row>
      <xdr:rowOff>37097</xdr:rowOff>
    </xdr:from>
    <xdr:to>
      <xdr:col>17</xdr:col>
      <xdr:colOff>322818</xdr:colOff>
      <xdr:row>17</xdr:row>
      <xdr:rowOff>6781</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19</xdr:col>
      <xdr:colOff>28573</xdr:colOff>
      <xdr:row>1</xdr:row>
      <xdr:rowOff>61912</xdr:rowOff>
    </xdr:from>
    <xdr:to>
      <xdr:col>24</xdr:col>
      <xdr:colOff>11998</xdr:colOff>
      <xdr:row>16</xdr:row>
      <xdr:rowOff>21637</xdr:rowOff>
    </xdr:to>
    <xdr:graphicFrame macro="">
      <xdr:nvGraphicFramePr>
        <xdr:cNvPr id="2" name="Диаграм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16</xdr:col>
      <xdr:colOff>18578</xdr:colOff>
      <xdr:row>3</xdr:row>
      <xdr:rowOff>42773</xdr:rowOff>
    </xdr:from>
    <xdr:to>
      <xdr:col>21</xdr:col>
      <xdr:colOff>8166</xdr:colOff>
      <xdr:row>16</xdr:row>
      <xdr:rowOff>51243</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0.53372</cdr:x>
      <cdr:y>0.02842</cdr:y>
    </cdr:from>
    <cdr:to>
      <cdr:x>0.53372</cdr:x>
      <cdr:y>0.67834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33190" y="61378"/>
          <a:ext cx="0" cy="1403828"/>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0.08395</cdr:x>
      <cdr:y>0.03394</cdr:y>
    </cdr:from>
    <cdr:to>
      <cdr:x>0.38566</cdr:x>
      <cdr:y>0.12786</cdr:y>
    </cdr:to>
    <cdr:sp macro="" textlink="'2.5.6'!$A$4:$A$6">
      <cdr:nvSpPr>
        <cdr:cNvPr id="9" name="TextBox 8"/>
        <cdr:cNvSpPr txBox="1"/>
      </cdr:nvSpPr>
      <cdr:spPr>
        <a:xfrm xmlns:a="http://schemas.openxmlformats.org/drawingml/2006/main">
          <a:off x="256881" y="73315"/>
          <a:ext cx="923232" cy="20286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b="0" i="0" u="none" strike="noStrike">
              <a:solidFill>
                <a:srgbClr val="000000"/>
              </a:solidFill>
              <a:latin typeface="Arial"/>
              <a:cs typeface="Arial"/>
            </a:rPr>
            <a:pPr/>
            <a:t>Експорт</a:t>
          </a:fld>
          <a:endParaRPr lang="uk-UA" sz="750"/>
        </a:p>
      </cdr:txBody>
    </cdr:sp>
  </cdr:relSizeAnchor>
  <cdr:relSizeAnchor xmlns:cdr="http://schemas.openxmlformats.org/drawingml/2006/chartDrawing">
    <cdr:from>
      <cdr:x>0.54834</cdr:x>
      <cdr:y>0.03394</cdr:y>
    </cdr:from>
    <cdr:to>
      <cdr:x>0.89671</cdr:x>
      <cdr:y>0.16053</cdr:y>
    </cdr:to>
    <cdr:sp macro="" textlink="'2.5.6'!$A$10:$A$12">
      <cdr:nvSpPr>
        <cdr:cNvPr id="10" name="TextBox 9"/>
        <cdr:cNvSpPr txBox="1"/>
      </cdr:nvSpPr>
      <cdr:spPr>
        <a:xfrm xmlns:a="http://schemas.openxmlformats.org/drawingml/2006/main">
          <a:off x="1677919" y="73315"/>
          <a:ext cx="1066012" cy="27343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b="0" i="0" u="none" strike="noStrike">
              <a:solidFill>
                <a:srgbClr val="000000"/>
              </a:solidFill>
              <a:latin typeface="Arial"/>
              <a:cs typeface="Arial"/>
            </a:rPr>
            <a:pPr/>
            <a:t>Імпорт</a:t>
          </a:fld>
          <a:endParaRPr lang="uk-UA" sz="750"/>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24131</xdr:colOff>
      <xdr:row>5</xdr:row>
      <xdr:rowOff>1</xdr:rowOff>
    </xdr:from>
    <xdr:to>
      <xdr:col>11</xdr:col>
      <xdr:colOff>185844</xdr:colOff>
      <xdr:row>16</xdr:row>
      <xdr:rowOff>82127</xdr:rowOff>
    </xdr:to>
    <xdr:graphicFrame macro="">
      <xdr:nvGraphicFramePr>
        <xdr:cNvPr id="4" name="Диаграмма 2">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0.6193</cdr:x>
      <cdr:y>0.10617</cdr:y>
    </cdr:from>
    <cdr:to>
      <cdr:x>0.84547</cdr:x>
      <cdr:y>0.2485</cdr:y>
    </cdr:to>
    <cdr:sp macro="" textlink="'2.5.7'!$N$1">
      <cdr:nvSpPr>
        <cdr:cNvPr id="2" name="TextBox 1"/>
        <cdr:cNvSpPr txBox="1"/>
      </cdr:nvSpPr>
      <cdr:spPr>
        <a:xfrm xmlns:a="http://schemas.openxmlformats.org/drawingml/2006/main">
          <a:off x="1882916" y="206483"/>
          <a:ext cx="687643" cy="276802"/>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chemeClr val="accent2"/>
              </a:solidFill>
              <a:latin typeface="+mn-lt"/>
              <a:cs typeface="Arial"/>
            </a:rPr>
            <a:pPr algn="ctr"/>
            <a:t>Фінансовий рахунок</a:t>
          </a:fld>
          <a:endParaRPr lang="ru-RU" sz="800" b="1">
            <a:solidFill>
              <a:schemeClr val="accent2"/>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6</xdr:col>
      <xdr:colOff>859367</xdr:colOff>
      <xdr:row>3</xdr:row>
      <xdr:rowOff>114300</xdr:rowOff>
    </xdr:from>
    <xdr:to>
      <xdr:col>11</xdr:col>
      <xdr:colOff>387773</xdr:colOff>
      <xdr:row>17</xdr:row>
      <xdr:rowOff>99908</xdr:rowOff>
    </xdr:to>
    <xdr:graphicFrame macro="">
      <xdr:nvGraphicFramePr>
        <xdr:cNvPr id="4" name="Chart 3">
          <a:extLst>
            <a:ext uri="{FF2B5EF4-FFF2-40B4-BE49-F238E27FC236}">
              <a16:creationId xmlns:a16="http://schemas.microsoft.com/office/drawing/2014/main" id="{00000000-0008-0000-3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1343023</xdr:colOff>
      <xdr:row>2</xdr:row>
      <xdr:rowOff>153761</xdr:rowOff>
    </xdr:from>
    <xdr:to>
      <xdr:col>11</xdr:col>
      <xdr:colOff>545398</xdr:colOff>
      <xdr:row>16</xdr:row>
      <xdr:rowOff>37286</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552450</xdr:colOff>
      <xdr:row>3</xdr:row>
      <xdr:rowOff>63500</xdr:rowOff>
    </xdr:from>
    <xdr:to>
      <xdr:col>10</xdr:col>
      <xdr:colOff>577850</xdr:colOff>
      <xdr:row>15</xdr:row>
      <xdr:rowOff>95250</xdr:rowOff>
    </xdr:to>
    <xdr:graphicFrame macro="">
      <xdr:nvGraphicFramePr>
        <xdr:cNvPr id="2" name="Діаграма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488950</xdr:colOff>
      <xdr:row>5</xdr:row>
      <xdr:rowOff>0</xdr:rowOff>
    </xdr:from>
    <xdr:to>
      <xdr:col>16</xdr:col>
      <xdr:colOff>12204</xdr:colOff>
      <xdr:row>17</xdr:row>
      <xdr:rowOff>143434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394450" y="476250"/>
          <a:ext cx="3066554" cy="2048434"/>
        </a:xfrm>
        <a:prstGeom prst="rect">
          <a:avLst/>
        </a:prstGeom>
      </xdr:spPr>
    </xdr:pic>
    <xdr:clientData/>
  </xdr:twoCellAnchor>
  <xdr:twoCellAnchor editAs="oneCell">
    <xdr:from>
      <xdr:col>5</xdr:col>
      <xdr:colOff>0</xdr:colOff>
      <xdr:row>5</xdr:row>
      <xdr:rowOff>0</xdr:rowOff>
    </xdr:from>
    <xdr:to>
      <xdr:col>10</xdr:col>
      <xdr:colOff>107707</xdr:colOff>
      <xdr:row>17</xdr:row>
      <xdr:rowOff>149530</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952750" y="476250"/>
          <a:ext cx="3060457" cy="205453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41275</xdr:colOff>
      <xdr:row>3</xdr:row>
      <xdr:rowOff>66676</xdr:rowOff>
    </xdr:from>
    <xdr:to>
      <xdr:col>11</xdr:col>
      <xdr:colOff>66675</xdr:colOff>
      <xdr:row>14</xdr:row>
      <xdr:rowOff>132293</xdr:rowOff>
    </xdr:to>
    <xdr:graphicFrame macro="">
      <xdr:nvGraphicFramePr>
        <xdr:cNvPr id="2" name="Діагра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482600</xdr:colOff>
      <xdr:row>0</xdr:row>
      <xdr:rowOff>92075</xdr:rowOff>
    </xdr:from>
    <xdr:to>
      <xdr:col>12</xdr:col>
      <xdr:colOff>508000</xdr:colOff>
      <xdr:row>16</xdr:row>
      <xdr:rowOff>134250</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549563</xdr:colOff>
      <xdr:row>14</xdr:row>
      <xdr:rowOff>147589</xdr:rowOff>
    </xdr:to>
    <xdr:graphicFrame macro="">
      <xdr:nvGraphicFramePr>
        <xdr:cNvPr id="2" name="Диаграмма 10">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0.17943</cdr:x>
      <cdr:y>0.54207</cdr:y>
    </cdr:from>
    <cdr:to>
      <cdr:x>0.68862</cdr:x>
      <cdr:y>0.66604</cdr:y>
    </cdr:to>
    <cdr:sp macro="" textlink="'2.6.1'!$D$1">
      <cdr:nvSpPr>
        <cdr:cNvPr id="2" name="Прямокутник 1"/>
        <cdr:cNvSpPr/>
      </cdr:nvSpPr>
      <cdr:spPr>
        <a:xfrm xmlns:a="http://schemas.openxmlformats.org/drawingml/2006/main">
          <a:off x="552275" y="1061016"/>
          <a:ext cx="1567296" cy="24265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a:rPr>
            <a:pPr algn="ctr"/>
            <a:t>Нейтральний рівень</a:t>
          </a:fld>
          <a:endParaRPr lang="en-US" sz="750">
            <a:solidFill>
              <a:srgbClr val="7D0532"/>
            </a:solidFill>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3">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0.92759</cdr:x>
      <cdr:y>0.48487</cdr:y>
    </cdr:from>
    <cdr:to>
      <cdr:x>1</cdr:x>
      <cdr:y>0.54195</cdr:y>
    </cdr:to>
    <cdr:sp macro="" textlink="">
      <cdr:nvSpPr>
        <cdr:cNvPr id="4" name="TextBox 3"/>
        <cdr:cNvSpPr txBox="1"/>
      </cdr:nvSpPr>
      <cdr:spPr>
        <a:xfrm xmlns:a="http://schemas.openxmlformats.org/drawingml/2006/main">
          <a:off x="2826453" y="1074544"/>
          <a:ext cx="220640" cy="12649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9.0</a:t>
          </a:r>
        </a:p>
        <a:p xmlns:a="http://schemas.openxmlformats.org/drawingml/2006/main">
          <a:pPr algn="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0.92759</cdr:x>
      <cdr:y>0.55605</cdr:y>
    </cdr:from>
    <cdr:to>
      <cdr:x>1</cdr:x>
      <cdr:y>0.61319</cdr:y>
    </cdr:to>
    <cdr:sp macro="" textlink="">
      <cdr:nvSpPr>
        <cdr:cNvPr id="5" name="TextBox 1"/>
        <cdr:cNvSpPr txBox="1"/>
      </cdr:nvSpPr>
      <cdr:spPr>
        <a:xfrm xmlns:a="http://schemas.openxmlformats.org/drawingml/2006/main">
          <a:off x="2826453" y="1232290"/>
          <a:ext cx="220640" cy="12663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0.93195</cdr:x>
      <cdr:y>0.52231</cdr:y>
    </cdr:from>
    <cdr:to>
      <cdr:x>1</cdr:x>
      <cdr:y>0.57078</cdr:y>
    </cdr:to>
    <cdr:sp macro="" textlink="">
      <cdr:nvSpPr>
        <cdr:cNvPr id="7" name="TextBox 1"/>
        <cdr:cNvSpPr txBox="1"/>
      </cdr:nvSpPr>
      <cdr:spPr>
        <a:xfrm xmlns:a="http://schemas.openxmlformats.org/drawingml/2006/main">
          <a:off x="2839738" y="1157518"/>
          <a:ext cx="207355" cy="10741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8.0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85725</xdr:colOff>
      <xdr:row>3</xdr:row>
      <xdr:rowOff>123825</xdr:rowOff>
    </xdr:from>
    <xdr:to>
      <xdr:col>12</xdr:col>
      <xdr:colOff>19740</xdr:colOff>
      <xdr:row>17</xdr:row>
      <xdr:rowOff>102429</xdr:rowOff>
    </xdr:to>
    <xdr:graphicFrame macro="">
      <xdr:nvGraphicFramePr>
        <xdr:cNvPr id="2" name="Диаграмма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546099</xdr:colOff>
      <xdr:row>14</xdr:row>
      <xdr:rowOff>144992</xdr:rowOff>
    </xdr:to>
    <xdr:graphicFrame macro="">
      <xdr:nvGraphicFramePr>
        <xdr:cNvPr id="2" name="Діаграма 2">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606425</xdr:colOff>
      <xdr:row>3</xdr:row>
      <xdr:rowOff>44450</xdr:rowOff>
    </xdr:from>
    <xdr:to>
      <xdr:col>14</xdr:col>
      <xdr:colOff>9525</xdr:colOff>
      <xdr:row>16</xdr:row>
      <xdr:rowOff>99425</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0.7417</cdr:x>
      <cdr:y>0.04116</cdr:y>
    </cdr:from>
    <cdr:to>
      <cdr:x>0.86618</cdr:x>
      <cdr:y>0.14699</cdr:y>
    </cdr:to>
    <cdr:sp macro="" textlink="">
      <cdr:nvSpPr>
        <cdr:cNvPr id="2" name="Прямокутник 1"/>
        <cdr:cNvSpPr/>
      </cdr:nvSpPr>
      <cdr:spPr>
        <a:xfrm xmlns:a="http://schemas.openxmlformats.org/drawingml/2006/main">
          <a:off x="2270125" y="88900"/>
          <a:ext cx="381000" cy="2286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US" sz="750" b="1">
              <a:solidFill>
                <a:srgbClr val="00B0F0"/>
              </a:solidFill>
            </a:rPr>
            <a:t>78.2</a:t>
          </a:r>
          <a:endParaRPr lang="uk-UA" sz="750" b="1">
            <a:solidFill>
              <a:srgbClr val="00B0F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25881</xdr:colOff>
      <xdr:row>16</xdr:row>
      <xdr:rowOff>18709</xdr:rowOff>
    </xdr:to>
    <xdr:pic>
      <xdr:nvPicPr>
        <xdr:cNvPr id="2" name="Рисунок 3">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xfrm>
          <a:off x="5549900" y="165100"/>
          <a:ext cx="3518381" cy="2190409"/>
        </a:xfrm>
        <a:prstGeom prst="rect">
          <a:avLst/>
        </a:prstGeom>
      </xdr:spPr>
    </xdr:pic>
    <xdr:clientData/>
  </xdr:twoCellAnchor>
  <xdr:twoCellAnchor editAs="oneCell">
    <xdr:from>
      <xdr:col>11</xdr:col>
      <xdr:colOff>0</xdr:colOff>
      <xdr:row>3</xdr:row>
      <xdr:rowOff>0</xdr:rowOff>
    </xdr:from>
    <xdr:to>
      <xdr:col>16</xdr:col>
      <xdr:colOff>38074</xdr:colOff>
      <xdr:row>16</xdr:row>
      <xdr:rowOff>24806</xdr:rowOff>
    </xdr:to>
    <xdr:pic>
      <xdr:nvPicPr>
        <xdr:cNvPr id="3" name="Рисунок 5">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2"/>
        <a:stretch>
          <a:fillRect/>
        </a:stretch>
      </xdr:blipFill>
      <xdr:spPr>
        <a:xfrm>
          <a:off x="9042400" y="165100"/>
          <a:ext cx="3530574" cy="219650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38100</xdr:colOff>
      <xdr:row>3</xdr:row>
      <xdr:rowOff>9525</xdr:rowOff>
    </xdr:from>
    <xdr:to>
      <xdr:col>9</xdr:col>
      <xdr:colOff>589850</xdr:colOff>
      <xdr:row>16</xdr:row>
      <xdr:rowOff>101600</xdr:rowOff>
    </xdr:to>
    <xdr:graphicFrame macro="">
      <xdr:nvGraphicFramePr>
        <xdr:cNvPr id="2" name="Диаграмма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0.10054</cdr:x>
      <cdr:y>0.18394</cdr:y>
    </cdr:from>
    <cdr:to>
      <cdr:x>0.30187</cdr:x>
      <cdr:y>0.25646</cdr:y>
    </cdr:to>
    <cdr:sp macro="" textlink="'2.6.7'!$E$1">
      <cdr:nvSpPr>
        <cdr:cNvPr id="4" name="TextBox 3"/>
        <cdr:cNvSpPr txBox="1"/>
      </cdr:nvSpPr>
      <cdr:spPr>
        <a:xfrm xmlns:a="http://schemas.openxmlformats.org/drawingml/2006/main">
          <a:off x="307709" y="404135"/>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0.11007</cdr:x>
      <cdr:y>0.1545</cdr:y>
    </cdr:from>
    <cdr:to>
      <cdr:x>0.11007</cdr:x>
      <cdr:y>0.24421</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336896" y="339442"/>
          <a:ext cx="0" cy="197101"/>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6</xdr:col>
      <xdr:colOff>57150</xdr:colOff>
      <xdr:row>2</xdr:row>
      <xdr:rowOff>142876</xdr:rowOff>
    </xdr:from>
    <xdr:to>
      <xdr:col>10</xdr:col>
      <xdr:colOff>603250</xdr:colOff>
      <xdr:row>15</xdr:row>
      <xdr:rowOff>99484</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4762</xdr:colOff>
      <xdr:row>3</xdr:row>
      <xdr:rowOff>57150</xdr:rowOff>
    </xdr:from>
    <xdr:to>
      <xdr:col>8</xdr:col>
      <xdr:colOff>550862</xdr:colOff>
      <xdr:row>13</xdr:row>
      <xdr:rowOff>175684</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12700</xdr:colOff>
      <xdr:row>4</xdr:row>
      <xdr:rowOff>25400</xdr:rowOff>
    </xdr:from>
    <xdr:to>
      <xdr:col>11</xdr:col>
      <xdr:colOff>132600</xdr:colOff>
      <xdr:row>16</xdr:row>
      <xdr:rowOff>40806</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35400" y="342900"/>
          <a:ext cx="3072650" cy="1920406"/>
        </a:xfrm>
        <a:prstGeom prst="rect">
          <a:avLst/>
        </a:prstGeom>
      </xdr:spPr>
    </xdr:pic>
    <xdr:clientData/>
  </xdr:twoCellAnchor>
  <xdr:twoCellAnchor editAs="oneCell">
    <xdr:from>
      <xdr:col>11</xdr:col>
      <xdr:colOff>546100</xdr:colOff>
      <xdr:row>4</xdr:row>
      <xdr:rowOff>44450</xdr:rowOff>
    </xdr:from>
    <xdr:to>
      <xdr:col>17</xdr:col>
      <xdr:colOff>75450</xdr:colOff>
      <xdr:row>16</xdr:row>
      <xdr:rowOff>53760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7321550" y="361950"/>
          <a:ext cx="3072650" cy="19143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9</xdr:col>
      <xdr:colOff>571500</xdr:colOff>
      <xdr:row>19</xdr:row>
      <xdr:rowOff>0</xdr:rowOff>
    </xdr:from>
    <xdr:to>
      <xdr:col>17</xdr:col>
      <xdr:colOff>203200</xdr:colOff>
      <xdr:row>42</xdr:row>
      <xdr:rowOff>31750</xdr:rowOff>
    </xdr:to>
    <xdr:graphicFrame macro="">
      <xdr:nvGraphicFramePr>
        <xdr:cNvPr id="2" name="Діаграма 2">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0.0962</cdr:x>
      <cdr:y>0.9584</cdr:y>
    </cdr:from>
    <cdr:to>
      <cdr:x>0.15443</cdr:x>
      <cdr:y>0.9584</cdr:y>
    </cdr:to>
    <cdr:cxnSp macro="">
      <cdr:nvCxnSpPr>
        <cdr:cNvPr id="3" name="Straight Connector 2">
          <a:extLst xmlns:a="http://schemas.openxmlformats.org/drawingml/2006/main">
            <a:ext uri="{FF2B5EF4-FFF2-40B4-BE49-F238E27FC236}">
              <a16:creationId xmlns:a16="http://schemas.microsoft.com/office/drawing/2014/main" id="{263E28BC-497F-A44C-BBE4-52A5F24F3FFC}"/>
            </a:ext>
          </a:extLst>
        </cdr:cNvPr>
        <cdr:cNvCxnSpPr/>
      </cdr:nvCxnSpPr>
      <cdr:spPr>
        <a:xfrm xmlns:a="http://schemas.openxmlformats.org/drawingml/2006/main">
          <a:off x="482600" y="3949700"/>
          <a:ext cx="292100" cy="0"/>
        </a:xfrm>
        <a:prstGeom xmlns:a="http://schemas.openxmlformats.org/drawingml/2006/main" prst="line">
          <a:avLst/>
        </a:prstGeom>
        <a:ln xmlns:a="http://schemas.openxmlformats.org/drawingml/2006/main" w="31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120650</xdr:colOff>
      <xdr:row>3</xdr:row>
      <xdr:rowOff>0</xdr:rowOff>
    </xdr:from>
    <xdr:to>
      <xdr:col>10</xdr:col>
      <xdr:colOff>146050</xdr:colOff>
      <xdr:row>13</xdr:row>
      <xdr:rowOff>88900</xdr:rowOff>
    </xdr:to>
    <xdr:graphicFrame macro="">
      <xdr:nvGraphicFramePr>
        <xdr:cNvPr id="2" name="Диаграм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381000</xdr:colOff>
      <xdr:row>2</xdr:row>
      <xdr:rowOff>142875</xdr:rowOff>
    </xdr:from>
    <xdr:to>
      <xdr:col>8</xdr:col>
      <xdr:colOff>431100</xdr:colOff>
      <xdr:row>13</xdr:row>
      <xdr:rowOff>151200</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581025</xdr:colOff>
      <xdr:row>4</xdr:row>
      <xdr:rowOff>76200</xdr:rowOff>
    </xdr:from>
    <xdr:to>
      <xdr:col>11</xdr:col>
      <xdr:colOff>133350</xdr:colOff>
      <xdr:row>18</xdr:row>
      <xdr:rowOff>57150</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5">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6C56E81A/&#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NNA\IMF\2018\Q2\UP\926BOPBPM6.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CAC311D/ukr2001%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090;&#1072;&#1073;&#1083;_&#1076;&#1086;%20&#1079;&#1072;&#1087;&#1080;&#1089;_11.12_&#1087;&#1086;&#1089;&#1083;&#1077;&#107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7F9ED7A5/&#1090;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BB02AE0/&#1085;&#1072;%202001%20&#1088;&#1110;&#108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Monetary/Shared%20Documents/Publications/IR/IR_Q2%202020/CPI_26.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УКРАЇНИза 1998 рік</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ow r="1">
          <cell r="A1" t="str">
            <v>ЗВЕДЕНИЙ БАЛАНС БАНКІВСЬКОЇ СИСТЕМИ УКРАЇНИ
(резиденти)
на 01.01.99 року</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
в 1998–2000 роках</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efreshError="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5.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2.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7.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37"/>
  <sheetViews>
    <sheetView showGridLines="0" zoomScale="107" zoomScaleNormal="122" workbookViewId="0"/>
  </sheetViews>
  <sheetFormatPr defaultColWidth="8.453125" defaultRowHeight="12.5"/>
  <cols>
    <col min="1" max="1" width="10.453125" bestFit="1" customWidth="1"/>
    <col min="2" max="2" width="110.453125" style="91" bestFit="1" customWidth="1"/>
    <col min="3" max="3" width="77.453125" hidden="1" customWidth="1"/>
    <col min="4" max="4" width="65.453125" hidden="1" customWidth="1"/>
  </cols>
  <sheetData>
    <row r="1" spans="1:7" ht="22.5" customHeight="1">
      <c r="A1" s="193"/>
      <c r="B1" s="90"/>
      <c r="C1" s="5" t="s">
        <v>7</v>
      </c>
      <c r="D1" s="5" t="s">
        <v>24</v>
      </c>
      <c r="E1" s="2">
        <v>1</v>
      </c>
      <c r="F1" s="2"/>
      <c r="G1" s="7" t="s">
        <v>7</v>
      </c>
    </row>
    <row r="2" spans="1:7" ht="22.5" customHeight="1">
      <c r="B2" s="90"/>
      <c r="C2" s="5" t="s">
        <v>24</v>
      </c>
      <c r="D2" s="5" t="s">
        <v>7</v>
      </c>
      <c r="E2" s="2"/>
      <c r="F2" s="2"/>
      <c r="G2" s="7" t="s">
        <v>24</v>
      </c>
    </row>
    <row r="3" spans="1:7" ht="22.5" customHeight="1">
      <c r="B3" s="105" t="str">
        <f>IF($E$1=1,C3,D3)</f>
        <v>Суми значень можуть не співпадати через заокруглення</v>
      </c>
      <c r="C3" s="1" t="s">
        <v>192</v>
      </c>
      <c r="D3" s="1" t="s">
        <v>193</v>
      </c>
      <c r="E3" s="2"/>
      <c r="F3" s="2"/>
      <c r="G3" s="7"/>
    </row>
    <row r="4" spans="1:7" ht="22.5" customHeight="1">
      <c r="B4" s="105" t="str">
        <f>IF($E$1=1,C4,D4)</f>
        <v>Якщо не позначено інше – пунктирна лінія в графіках означає попередній прогноз</v>
      </c>
      <c r="C4" s="1" t="s">
        <v>348</v>
      </c>
      <c r="D4" s="1" t="s">
        <v>349</v>
      </c>
      <c r="E4" s="2"/>
      <c r="F4" s="2"/>
      <c r="G4" s="7"/>
    </row>
    <row r="5" spans="1:7" ht="22.5" customHeight="1">
      <c r="B5" s="90"/>
      <c r="C5" s="5"/>
      <c r="D5" s="5"/>
      <c r="E5" s="2"/>
      <c r="F5" s="2"/>
      <c r="G5" s="7"/>
    </row>
    <row r="6" spans="1:7" ht="13">
      <c r="B6" s="90" t="str">
        <f>IF($E$1=1,C6,D6)</f>
        <v>Головне</v>
      </c>
      <c r="C6" t="s">
        <v>6</v>
      </c>
      <c r="D6" t="s">
        <v>8</v>
      </c>
    </row>
    <row r="7" spans="1:7">
      <c r="A7" s="141">
        <v>0</v>
      </c>
      <c r="B7" s="155" t="str">
        <f>'0'!K1</f>
        <v>ІСЦ (станом на кінець періоду, % р/р) та інфляційні цілі</v>
      </c>
      <c r="C7" s="4"/>
      <c r="D7" s="4"/>
    </row>
    <row r="8" spans="1:7" ht="13">
      <c r="A8" s="35">
        <v>1</v>
      </c>
      <c r="B8" s="160" t="str">
        <f>IF($E$1=1,C8,D8)</f>
        <v>Зовнішнє середовище</v>
      </c>
      <c r="C8" s="1" t="s">
        <v>218</v>
      </c>
      <c r="D8" s="1" t="s">
        <v>219</v>
      </c>
    </row>
    <row r="9" spans="1:7">
      <c r="A9" s="112">
        <v>1.1000000000000001</v>
      </c>
      <c r="B9" s="155" t="str">
        <f>'1.1'!F1</f>
        <v>Глобальний РМІ</v>
      </c>
      <c r="C9" s="4"/>
      <c r="D9" s="4"/>
    </row>
    <row r="10" spans="1:7">
      <c r="A10" s="112" t="s">
        <v>403</v>
      </c>
      <c r="B10" s="155" t="str">
        <f>'1.2'!I1</f>
        <v>Реальний ВВП окремих країн та середньозважений показник економічного зростання в країнах – ОТП України (UAwGDP), % р/р</v>
      </c>
      <c r="C10" s="4"/>
      <c r="D10" s="4"/>
    </row>
    <row r="11" spans="1:7">
      <c r="A11" s="112" t="s">
        <v>404</v>
      </c>
      <c r="B11" s="155" t="str">
        <f>'1.3'!K1</f>
        <v>Індекс споживчих цін окремих країн – ОТП України та середньозважений показник ІСЦ країн – ОТП України (UAwCPI), % р/р</v>
      </c>
      <c r="C11" s="4"/>
      <c r="D11" s="4"/>
    </row>
    <row r="12" spans="1:7">
      <c r="A12" s="112" t="s">
        <v>405</v>
      </c>
      <c r="B12" s="155" t="str">
        <f>'1.4'!F1</f>
        <v xml:space="preserve">РМІ обробної промисловості окремих країн </v>
      </c>
      <c r="C12" s="4"/>
      <c r="D12" s="4"/>
    </row>
    <row r="13" spans="1:7">
      <c r="A13" s="112" t="s">
        <v>406</v>
      </c>
      <c r="B13" s="155" t="str">
        <f>'1.5'!G1</f>
        <v xml:space="preserve">Індекс зміни світових цін на товари українського експорту (ЕСРІ), 12.2004 = 1 </v>
      </c>
      <c r="C13" s="4"/>
      <c r="D13" s="4"/>
    </row>
    <row r="14" spans="1:7">
      <c r="A14" s="112" t="s">
        <v>407</v>
      </c>
      <c r="B14" s="155" t="str">
        <f>'1.6'!G1</f>
        <v>Світові ціни на чорні метали та залізну руду*, дол./т, середні за квартал</v>
      </c>
      <c r="C14" s="4"/>
      <c r="D14" s="4"/>
    </row>
    <row r="15" spans="1:7">
      <c r="A15" s="112" t="s">
        <v>408</v>
      </c>
      <c r="B15" s="155" t="str">
        <f>'1.7'!G1</f>
        <v>Світові ціни на нафту марки Brent (дол./бар.) та ціни на природний газ на німецькому хабі (дол./тис.м³)</v>
      </c>
      <c r="C15" s="4"/>
      <c r="D15" s="4"/>
    </row>
    <row r="16" spans="1:7">
      <c r="A16" s="112" t="s">
        <v>409</v>
      </c>
      <c r="B16" s="155" t="str">
        <f>'1.8'!G1</f>
        <v>J.P. Morgan EMBI+, 01.01.2019=100</v>
      </c>
      <c r="C16" s="4"/>
      <c r="D16" s="4"/>
    </row>
    <row r="17" spans="1:4">
      <c r="A17" s="112" t="s">
        <v>410</v>
      </c>
      <c r="B17" s="155" t="str">
        <f>'1.9'!J1</f>
        <v>Рівень ключових процентних ставок у окремих країнах ЕМ, %</v>
      </c>
      <c r="C17" s="4"/>
      <c r="D17" s="4"/>
    </row>
    <row r="18" spans="1:4" ht="13">
      <c r="A18" s="190" t="s">
        <v>713</v>
      </c>
      <c r="B18" s="191" t="str">
        <f>IF($E$1=1,C18,D18)</f>
        <v>Вставка: Світова інфляція у зоні турбулентності</v>
      </c>
      <c r="C18" s="3" t="s">
        <v>843</v>
      </c>
      <c r="D18" s="4" t="s">
        <v>844</v>
      </c>
    </row>
    <row r="19" spans="1:4">
      <c r="A19" s="112" t="s">
        <v>714</v>
      </c>
      <c r="B19" s="155" t="str">
        <f>'B.1.1'!L1</f>
        <v>Обсяги викупу активів*, % від ВВП 2020 року, та ключова ставка наприкінці лютого 2020 року, %</v>
      </c>
      <c r="C19" s="3"/>
      <c r="D19" s="4"/>
    </row>
    <row r="20" spans="1:4">
      <c r="A20" s="112" t="s">
        <v>715</v>
      </c>
      <c r="B20" s="155" t="str">
        <f>'B.1.2'!P1</f>
        <v>Внески окремих компонентів у річні темпи зростання грошової маси, в. п.</v>
      </c>
      <c r="C20" s="3"/>
      <c r="D20" s="4"/>
    </row>
    <row r="21" spans="1:4">
      <c r="A21" s="112" t="s">
        <v>716</v>
      </c>
      <c r="B21" s="155" t="str">
        <f>'B.1.3'!I1</f>
        <v>Випуск державних ЦП та їх викуп ЦБ у 2020–2021 рр., кумулятивно з початку лютого 2020 року, у % від ВВП 2020 року</v>
      </c>
      <c r="C21" s="3"/>
      <c r="D21" s="4"/>
    </row>
    <row r="22" spans="1:4">
      <c r="A22" s="112" t="s">
        <v>784</v>
      </c>
      <c r="B22" s="155" t="str">
        <f>'B.1.4'!K1</f>
        <v>Розподіл державних цінних паперів, які перебувають в обігу, за власником, % від ВВП 2020 року</v>
      </c>
      <c r="C22" s="4"/>
      <c r="D22" s="4"/>
    </row>
    <row r="23" spans="1:4">
      <c r="A23" s="112" t="s">
        <v>786</v>
      </c>
      <c r="B23" s="155" t="str">
        <f>'B.1.5'!H1</f>
        <v>Розподіл* CAPE і кредитних спредів корпоративних облігацій із кредитним рейтингом нижче інвестиційного</v>
      </c>
      <c r="C23" s="4"/>
      <c r="D23" s="4"/>
    </row>
    <row r="24" spans="1:4" ht="13">
      <c r="A24" s="111" t="s">
        <v>214</v>
      </c>
      <c r="B24" s="90" t="str">
        <f>IF($E$1=1,C24,D24)</f>
        <v>Економіка України: поточні тенденції</v>
      </c>
      <c r="C24" s="1" t="s">
        <v>350</v>
      </c>
      <c r="D24" s="1" t="s">
        <v>351</v>
      </c>
    </row>
    <row r="25" spans="1:4" ht="13">
      <c r="A25" s="111" t="s">
        <v>213</v>
      </c>
      <c r="B25" s="161" t="str">
        <f>IF($E$1=1,C25,D25)</f>
        <v>Інфляційний розвиток</v>
      </c>
      <c r="C25" s="3" t="s">
        <v>211</v>
      </c>
      <c r="D25" s="3" t="s">
        <v>212</v>
      </c>
    </row>
    <row r="26" spans="1:4">
      <c r="A26" s="112" t="s">
        <v>204</v>
      </c>
      <c r="B26" s="155" t="str">
        <f>'2.1.1'!L1</f>
        <v>Основний інфляційний тренд*, % р/р</v>
      </c>
      <c r="C26" s="4"/>
      <c r="D26" s="4"/>
    </row>
    <row r="27" spans="1:4">
      <c r="A27" s="112" t="s">
        <v>210</v>
      </c>
      <c r="B27" s="155" t="str">
        <f>'2.1.2'!K1</f>
        <v>Внески компонентів до річної зміни ІСЦ (на кінець кварталу), в. п.</v>
      </c>
      <c r="C27" s="4"/>
      <c r="D27" s="4"/>
    </row>
    <row r="28" spans="1:4">
      <c r="A28" s="112" t="s">
        <v>205</v>
      </c>
      <c r="B28" s="155" t="str">
        <f>'2.1.3'!I1</f>
        <v>Ціни на продукти харчування для споживачів, у харчовій промисловості та с/г, % р/р</v>
      </c>
      <c r="C28" s="4"/>
      <c r="D28" s="4"/>
    </row>
    <row r="29" spans="1:4">
      <c r="A29" s="112" t="s">
        <v>206</v>
      </c>
      <c r="B29" s="155" t="str">
        <f>'2.1.4'!J1</f>
        <v>Компоненти базового ІСЦ, % р/р</v>
      </c>
      <c r="C29" s="4"/>
      <c r="D29" s="4"/>
    </row>
    <row r="30" spans="1:4">
      <c r="A30" s="112" t="s">
        <v>207</v>
      </c>
      <c r="B30" s="155" t="str">
        <f>'2.1.5'!J1</f>
        <v>Динаміка цін на окремі ринкові послуги, % р/р</v>
      </c>
      <c r="C30" s="4"/>
      <c r="D30" s="4"/>
    </row>
    <row r="31" spans="1:4">
      <c r="A31" s="112" t="s">
        <v>208</v>
      </c>
      <c r="B31" s="155" t="str">
        <f>'2.1.6'!G1</f>
        <v>Інфляційні очікування на наступні 12 місяців, %</v>
      </c>
      <c r="C31" s="4"/>
      <c r="D31" s="4"/>
    </row>
    <row r="32" spans="1:4">
      <c r="A32" s="112" t="s">
        <v>209</v>
      </c>
      <c r="B32" s="155" t="str">
        <f>'2.1.7'!G1</f>
        <v>Ціни на природний газ, 04.2019 = 100</v>
      </c>
      <c r="C32" s="4"/>
      <c r="D32" s="4"/>
    </row>
    <row r="33" spans="1:6">
      <c r="A33" s="112" t="s">
        <v>742</v>
      </c>
      <c r="B33" s="155" t="str">
        <f>'2.1.8'!H1</f>
        <v>Інші виміри інфляції, у середньому за квартал, % р/р</v>
      </c>
      <c r="C33" s="4"/>
      <c r="D33" s="4"/>
    </row>
    <row r="34" spans="1:6" ht="13">
      <c r="A34" s="190" t="s">
        <v>864</v>
      </c>
      <c r="B34" s="191" t="str">
        <f>IF($E$1=1,C34,D34)</f>
        <v>Вставка: Механізм ціноутворення українських підприємств</v>
      </c>
      <c r="C34" s="3" t="s">
        <v>1166</v>
      </c>
      <c r="D34" s="4" t="s">
        <v>1167</v>
      </c>
    </row>
    <row r="35" spans="1:6">
      <c r="A35" s="112" t="s">
        <v>882</v>
      </c>
      <c r="B35" s="155" t="str">
        <f>'B.2.1'!B1</f>
        <v>Тривалість цін у 2018 – 2020 роках</v>
      </c>
      <c r="C35" s="3"/>
      <c r="D35" s="4"/>
    </row>
    <row r="36" spans="1:6">
      <c r="A36" s="112" t="s">
        <v>881</v>
      </c>
      <c r="B36" s="155" t="str">
        <f>'B.2.2'!L1</f>
        <v>Розподіл відповідей респондентів за частотою перегляду* та зміни** цін на репрезентативний продукт, %</v>
      </c>
      <c r="C36" s="3"/>
      <c r="D36" s="4"/>
    </row>
    <row r="37" spans="1:6">
      <c r="A37" s="112" t="s">
        <v>880</v>
      </c>
      <c r="B37" s="155" t="str">
        <f>'В.2.3'!L1</f>
        <v xml:space="preserve">Ступінь перенесення витрат у зміну цін у 2020 році, % </v>
      </c>
      <c r="C37" s="3"/>
      <c r="D37" s="4"/>
    </row>
    <row r="38" spans="1:6">
      <c r="A38" s="112" t="s">
        <v>879</v>
      </c>
      <c r="B38" s="155" t="str">
        <f>'B.2.4'!H1</f>
        <v xml:space="preserve">Чинники, що впливають на прийняття рішень щодо зміни ціни (можна обрати декілька варіантів), % </v>
      </c>
      <c r="C38" s="3"/>
      <c r="D38" s="4"/>
    </row>
    <row r="39" spans="1:6">
      <c r="A39" s="112" t="s">
        <v>1168</v>
      </c>
      <c r="B39" s="155" t="str">
        <f>'B.2.5'!H1</f>
        <v xml:space="preserve">Найбільш впливові фактори при прийнятті рішення про підвищення/зниження цін у 2021 році на товари/послуги (можна обрати декілька варіантів), % </v>
      </c>
      <c r="C39" s="3"/>
      <c r="D39" s="4"/>
    </row>
    <row r="40" spans="1:6" ht="13">
      <c r="A40" s="142">
        <v>2.2000000000000002</v>
      </c>
      <c r="B40" s="161" t="str">
        <f>IF($E$1=1,C40,D40)</f>
        <v>Попит і випуск</v>
      </c>
      <c r="C40" s="3" t="s">
        <v>220</v>
      </c>
      <c r="D40" s="3" t="s">
        <v>221</v>
      </c>
      <c r="F40" s="1"/>
    </row>
    <row r="41" spans="1:6">
      <c r="A41" s="112" t="s">
        <v>222</v>
      </c>
      <c r="B41" s="155" t="str">
        <f>'2.2.1'!J1</f>
        <v>Внески категорій кінцевого використання в річну зміну реального ВВП, в. п.</v>
      </c>
      <c r="C41" s="4"/>
      <c r="D41" s="4"/>
    </row>
    <row r="42" spans="1:6">
      <c r="A42" s="112" t="s">
        <v>223</v>
      </c>
      <c r="B42" s="155" t="str">
        <f>'2.2.2'!L1</f>
        <v>Внески ВДВ окремих видів діяльності в річну зміну реального ВВП, в. п.</v>
      </c>
      <c r="C42" s="4"/>
      <c r="D42" s="4"/>
    </row>
    <row r="43" spans="1:6">
      <c r="A43" s="112" t="s">
        <v>224</v>
      </c>
      <c r="B43" s="155" t="str">
        <f>'2.2.3'!G1</f>
        <v>Споживання СЗДУ та приватне споживання, % р/р</v>
      </c>
      <c r="C43" s="4"/>
      <c r="D43" s="4"/>
    </row>
    <row r="44" spans="1:6">
      <c r="A44" s="112" t="s">
        <v>225</v>
      </c>
      <c r="B44" s="155" t="str">
        <f>'2.2.4'!$G$1</f>
        <v>Окремі індикатори споживчого попиту ДГ</v>
      </c>
      <c r="C44" s="4"/>
      <c r="D44" s="4"/>
    </row>
    <row r="45" spans="1:6">
      <c r="A45" s="112" t="s">
        <v>226</v>
      </c>
      <c r="B45" s="155" t="str">
        <f>'2.2.5'!$H$1</f>
        <v>Окремі індикатори інвестиційного попиту</v>
      </c>
      <c r="C45" s="4"/>
      <c r="D45" s="4"/>
    </row>
    <row r="46" spans="1:6">
      <c r="A46" s="112" t="s">
        <v>227</v>
      </c>
      <c r="B46" s="155" t="str">
        <f>'2.2.6'!I1</f>
        <v>Баланс очікувань* підприємств щодо інвестицій в обладнання у наступні 12 місяців, %</v>
      </c>
      <c r="C46" s="4"/>
      <c r="D46" s="4"/>
    </row>
    <row r="47" spans="1:6">
      <c r="A47" s="36" t="s">
        <v>657</v>
      </c>
      <c r="B47" s="155" t="str">
        <f>'2.2.7'!I1</f>
        <v>Виробництво в окремих видах діяльності, с/с, індекс 01.2020=100%</v>
      </c>
      <c r="C47" s="4"/>
      <c r="D47" s="4"/>
    </row>
    <row r="48" spans="1:6">
      <c r="A48" s="36" t="s">
        <v>658</v>
      </c>
      <c r="B48" s="155" t="str">
        <f>'2.2.8'!H1</f>
        <v>Індекс очікувань ділової активності (ІОДА), п.</v>
      </c>
      <c r="C48" s="4"/>
      <c r="D48" s="4"/>
    </row>
    <row r="49" spans="1:6" ht="13">
      <c r="A49" s="143">
        <v>2.2999999999999998</v>
      </c>
      <c r="B49" s="161" t="str">
        <f>IF($E$1=1,C49,D49)</f>
        <v>Ринок робочої сили та доходи домогосподарств</v>
      </c>
      <c r="C49" s="3" t="s">
        <v>241</v>
      </c>
      <c r="D49" s="3" t="s">
        <v>242</v>
      </c>
    </row>
    <row r="50" spans="1:6">
      <c r="A50" s="112" t="s">
        <v>236</v>
      </c>
      <c r="B50" s="155" t="str">
        <f>'2.3.1'!G1</f>
        <v>Рівень безробіття за МОП* та рівень участі в робочій силі**, %</v>
      </c>
      <c r="C50" s="233"/>
      <c r="D50" s="233"/>
    </row>
    <row r="51" spans="1:6">
      <c r="A51" s="112" t="s">
        <v>237</v>
      </c>
      <c r="B51" s="155" t="str">
        <f>'2.3.2'!G1</f>
        <v>Окремі показники ринку праці, млн осіб, с/с</v>
      </c>
      <c r="C51" s="165"/>
      <c r="D51" s="165"/>
      <c r="E51" s="1"/>
      <c r="F51" s="234"/>
    </row>
    <row r="52" spans="1:6">
      <c r="A52" s="112" t="s">
        <v>238</v>
      </c>
      <c r="B52" s="155" t="str">
        <f>'2.3.3'!G1</f>
        <v>Індикатори попиту і пропозиції робочої сили (4-тижнева плинна)</v>
      </c>
      <c r="C52" s="257"/>
      <c r="D52" s="234"/>
    </row>
    <row r="53" spans="1:6">
      <c r="A53" s="112" t="s">
        <v>239</v>
      </c>
      <c r="B53" s="155" t="str">
        <f>'2.3.4'!I1</f>
        <v>Очікування щодо зміни кількості зайнятих осіб у наступні 12 міс. за видами діяльності (баланс відповідей), в. п.</v>
      </c>
      <c r="C53" s="234"/>
      <c r="D53" s="234"/>
      <c r="E53" s="234"/>
      <c r="F53" s="234"/>
    </row>
    <row r="54" spans="1:6">
      <c r="A54" s="112" t="s">
        <v>240</v>
      </c>
      <c r="B54" s="155" t="str">
        <f>'2.3.5'!K1</f>
        <v>Внески в річну зміну номінальних доходів населення, в.п.</v>
      </c>
      <c r="C54" s="256"/>
      <c r="D54" s="233"/>
      <c r="E54" s="1"/>
    </row>
    <row r="55" spans="1:6">
      <c r="A55" s="112" t="s">
        <v>533</v>
      </c>
      <c r="B55" s="155" t="str">
        <f>'2.3.6'!H1</f>
        <v>Зарплата у бюджетному та приватному секторі, індекс 01.20=100</v>
      </c>
      <c r="C55" s="233"/>
      <c r="D55" s="233"/>
      <c r="E55" s="1"/>
    </row>
    <row r="56" spans="1:6" ht="13">
      <c r="A56" s="143">
        <v>2.4</v>
      </c>
      <c r="B56" s="161" t="str">
        <f>IF($E$1=1,C56,D56)</f>
        <v>Фіскальний сектор</v>
      </c>
      <c r="C56" s="3" t="s">
        <v>264</v>
      </c>
      <c r="D56" s="3" t="s">
        <v>265</v>
      </c>
    </row>
    <row r="57" spans="1:6">
      <c r="A57" s="36" t="s">
        <v>260</v>
      </c>
      <c r="B57" s="155" t="str">
        <f>'2.4.1 '!G1</f>
        <v xml:space="preserve">Сальдо СЗДУ за різними вимірами, % ВВП* та
 % потенційного ВВП**
</v>
      </c>
      <c r="C57" s="4"/>
      <c r="D57" s="4"/>
    </row>
    <row r="58" spans="1:6">
      <c r="A58" s="36" t="s">
        <v>261</v>
      </c>
      <c r="B58" s="155" t="str">
        <f>'2.4.2'!O1</f>
        <v>Внески в річну зміну видатків зведеного бюджету, в. п.</v>
      </c>
      <c r="C58" s="4"/>
      <c r="D58" s="4"/>
    </row>
    <row r="59" spans="1:6">
      <c r="A59" s="112" t="s">
        <v>262</v>
      </c>
      <c r="B59" s="155" t="str">
        <f>'2.4.3'!AO13</f>
        <v>Темпи зростання видатків зведеного бюджету за окремими напрямками, % р/р</v>
      </c>
      <c r="C59" s="4"/>
      <c r="D59" s="4"/>
    </row>
    <row r="60" spans="1:6">
      <c r="A60" s="112" t="s">
        <v>263</v>
      </c>
      <c r="B60" s="155" t="str">
        <f>'2.4.4'!I1</f>
        <v>Внески в річну зміну доходів зведеного бюджету, в. п.</v>
      </c>
      <c r="C60" s="4"/>
      <c r="D60" s="4"/>
    </row>
    <row r="61" spans="1:6">
      <c r="A61" s="112" t="s">
        <v>397</v>
      </c>
      <c r="B61" s="155" t="str">
        <f>'2.4.5'!Y1</f>
        <v xml:space="preserve">Чисті залучення державного бюджету*, млрд грн </v>
      </c>
      <c r="C61" s="4"/>
      <c r="D61" s="4"/>
    </row>
    <row r="62" spans="1:6">
      <c r="A62" s="112" t="s">
        <v>461</v>
      </c>
      <c r="B62" s="155" t="str">
        <f>'2.4.6'!I1</f>
        <v>Державний та гарантований державою борг (у розрізі валют погашення), млрд грн та % ВВП*</v>
      </c>
      <c r="C62" s="4"/>
      <c r="D62" s="4"/>
    </row>
    <row r="63" spans="1:6" ht="13">
      <c r="A63" s="640" t="s">
        <v>1422</v>
      </c>
      <c r="B63" s="161" t="str">
        <f>IF($E$1=1,C63,D63)</f>
        <v xml:space="preserve">Вставка: Середньострокова бюджетна декларація – новація в Україні та міжнародний досвід </v>
      </c>
      <c r="C63" s="161" t="s">
        <v>1420</v>
      </c>
      <c r="D63" s="4" t="s">
        <v>1421</v>
      </c>
    </row>
    <row r="64" spans="1:6">
      <c r="A64" s="112" t="s">
        <v>1423</v>
      </c>
      <c r="B64" s="155" t="str">
        <f>'B.3.T.1'!B1</f>
        <v>Основні макроекономічні параметри Бюджетної декларації</v>
      </c>
      <c r="C64" s="4"/>
      <c r="D64" s="4"/>
    </row>
    <row r="65" spans="1:4">
      <c r="A65" s="112" t="s">
        <v>1424</v>
      </c>
      <c r="B65" s="155" t="str">
        <f>'B.3.1'!F3</f>
        <v>Дефіцит державного бюджету та розрив ВВП*</v>
      </c>
      <c r="C65" s="4"/>
      <c r="D65" s="4"/>
    </row>
    <row r="66" spans="1:4">
      <c r="A66" s="112" t="s">
        <v>1425</v>
      </c>
      <c r="B66" s="155" t="str">
        <f>'B.3.T.2'!A2</f>
        <v>Основні параметри державного бюджету, млрд грн</v>
      </c>
      <c r="C66" s="4"/>
      <c r="D66" s="4"/>
    </row>
    <row r="67" spans="1:4" ht="13">
      <c r="A67" s="143">
        <v>2.5</v>
      </c>
      <c r="B67" s="161" t="str">
        <f>IF($E$1=1,C67,D67)</f>
        <v>Платіжний баланс</v>
      </c>
      <c r="C67" s="3" t="s">
        <v>234</v>
      </c>
      <c r="D67" s="3" t="s">
        <v>235</v>
      </c>
    </row>
    <row r="68" spans="1:4">
      <c r="A68" s="112" t="s">
        <v>228</v>
      </c>
      <c r="B68" s="155" t="str">
        <f>'2.5.1'!M1</f>
        <v>Сальдо рахунку поточних операцій, млрд дол.</v>
      </c>
      <c r="C68" s="4"/>
      <c r="D68" s="4"/>
    </row>
    <row r="69" spans="1:4">
      <c r="A69" s="112" t="s">
        <v>232</v>
      </c>
      <c r="B69" s="155" t="str">
        <f>'2.5.2'!H1</f>
        <v>Торгівля товарами</v>
      </c>
      <c r="C69" s="4"/>
      <c r="D69" s="4"/>
    </row>
    <row r="70" spans="1:4">
      <c r="A70" s="36" t="s">
        <v>229</v>
      </c>
      <c r="B70" s="155" t="str">
        <f>'2.5.3'!R1</f>
        <v>Абсолютна річна зміна цін та обсягів експорту за окремими* товарами, млрд дол.</v>
      </c>
      <c r="C70" s="4"/>
      <c r="D70" s="4"/>
    </row>
    <row r="71" spans="1:4">
      <c r="A71" s="36" t="s">
        <v>233</v>
      </c>
      <c r="B71" s="155" t="str">
        <f>'2.5.4'!N1</f>
        <v>Імпорт товарів, млрд дол.</v>
      </c>
      <c r="C71" s="4"/>
      <c r="D71" s="4"/>
    </row>
    <row r="72" spans="1:4">
      <c r="A72" s="112" t="s">
        <v>230</v>
      </c>
      <c r="B72" s="155" t="str">
        <f>'2.5.5'!T1</f>
        <v>Абсолютна річна зміна імпорту енергоносіїв, млрд дол.</v>
      </c>
      <c r="C72" s="139"/>
      <c r="D72" s="4"/>
    </row>
    <row r="73" spans="1:4">
      <c r="A73" s="112" t="s">
        <v>619</v>
      </c>
      <c r="B73" s="155" t="str">
        <f>'2.5.6'!Q1</f>
        <v>Внески в річну зміну торгівлі послугами, в.п.</v>
      </c>
      <c r="C73" s="139"/>
      <c r="D73" s="4"/>
    </row>
    <row r="74" spans="1:4">
      <c r="A74" s="112" t="s">
        <v>379</v>
      </c>
      <c r="B74" s="155" t="str">
        <f>'2.5.7'!G1</f>
        <v>Фінансовий рахунок: чисті зовнішні зобов'язання, млрд дол.</v>
      </c>
      <c r="C74" s="139"/>
      <c r="D74" s="4"/>
    </row>
    <row r="75" spans="1:4" ht="15" customHeight="1">
      <c r="A75" s="112" t="s">
        <v>231</v>
      </c>
      <c r="B75" s="155" t="str">
        <f>'2.5.8'!H1</f>
        <v>Чисті зовнішні залучення СЗДУ, млрд дол.</v>
      </c>
      <c r="C75" s="4"/>
      <c r="D75" s="4"/>
    </row>
    <row r="76" spans="1:4" ht="15" customHeight="1">
      <c r="A76" s="112" t="s">
        <v>464</v>
      </c>
      <c r="B76" s="155" t="str">
        <f>'2.5.9'!H1</f>
        <v>Окремі показники зовнішньої стійкості</v>
      </c>
      <c r="C76" s="4"/>
      <c r="D76" s="4"/>
    </row>
    <row r="77" spans="1:4" ht="15" customHeight="1">
      <c r="A77" s="142" t="s">
        <v>890</v>
      </c>
      <c r="B77" s="161" t="str">
        <f>IF($E$1=1,C77,D77)</f>
        <v>Реінвестовані доходи: практика перегляду даних та вплив на показники платіжного балансу</v>
      </c>
      <c r="C77" s="4" t="s">
        <v>1214</v>
      </c>
      <c r="D77" s="4" t="s">
        <v>1215</v>
      </c>
    </row>
    <row r="78" spans="1:4" ht="15" customHeight="1">
      <c r="A78" s="112" t="s">
        <v>1216</v>
      </c>
      <c r="B78" s="155" t="str">
        <f>'В.4.1'!G1</f>
        <v>Перегляд реінвестованих доходів у статистиці платіжного баласну Сполученого Королівства, млрд фунтів стерлінгів</v>
      </c>
      <c r="C78" s="4"/>
      <c r="D78" s="4"/>
    </row>
    <row r="79" spans="1:4" ht="15" customHeight="1">
      <c r="A79" s="112" t="s">
        <v>1217</v>
      </c>
      <c r="B79" s="155" t="str">
        <f>'B.4.2'!G1</f>
        <v>Структура залишків ПІІ: інструменти участі в капіталі без урахування нерозподілених інвестицій станом на кінець 2020 року, %</v>
      </c>
      <c r="C79" s="4"/>
      <c r="D79" s="4"/>
    </row>
    <row r="80" spans="1:4" ht="15" customHeight="1">
      <c r="A80" s="112" t="s">
        <v>1218</v>
      </c>
      <c r="B80" s="155" t="str">
        <f>'B.4.3'!I1</f>
        <v xml:space="preserve">Перегляд даних платіжного балансу, млрд дол. </v>
      </c>
      <c r="C80" s="4"/>
      <c r="D80" s="4"/>
    </row>
    <row r="81" spans="1:4" ht="13">
      <c r="A81" s="143">
        <v>2.6</v>
      </c>
      <c r="B81" s="161" t="str">
        <f>IF($E$1=1,C81,D81)</f>
        <v>Монетарні умови та фінансові ринки</v>
      </c>
      <c r="C81" s="3" t="s">
        <v>332</v>
      </c>
      <c r="D81" s="3" t="s">
        <v>333</v>
      </c>
    </row>
    <row r="82" spans="1:4">
      <c r="A82" s="112" t="s">
        <v>245</v>
      </c>
      <c r="B82" s="155" t="str">
        <f>'2.6.1'!F1</f>
        <v xml:space="preserve">Ключова ставка НБУ, середня за місяць, %
</v>
      </c>
      <c r="C82" s="4"/>
      <c r="D82" s="4"/>
    </row>
    <row r="83" spans="1:4">
      <c r="A83" s="112" t="s">
        <v>246</v>
      </c>
      <c r="B83" s="155" t="str">
        <f>'2.6.2'!I1</f>
        <v xml:space="preserve">Процентні ставки НБУ та UIIR/UONIA*, % </v>
      </c>
      <c r="C83" s="4"/>
      <c r="D83" s="4"/>
    </row>
    <row r="84" spans="1:4">
      <c r="A84" s="112" t="s">
        <v>247</v>
      </c>
      <c r="B84" s="155" t="str">
        <f>'2.6.3'!H1</f>
        <v xml:space="preserve">Середньозважені гривневі процентні ставки за новими кредитами та депозитами, % </v>
      </c>
      <c r="C84" s="4"/>
      <c r="D84" s="4"/>
    </row>
    <row r="85" spans="1:4">
      <c r="A85" s="112" t="s">
        <v>248</v>
      </c>
      <c r="B85" s="155" t="str">
        <f>'2.6.4'!G1</f>
        <v>Дохідність гривневих ОВДП на первинному ринку, середньозважена за місяць, % річних</v>
      </c>
      <c r="C85" s="4"/>
      <c r="D85" s="4"/>
    </row>
    <row r="86" spans="1:4">
      <c r="A86" s="112" t="s">
        <v>249</v>
      </c>
      <c r="B86" s="155" t="str">
        <f>'2.6.5'!J1</f>
        <v>Зміна обсягу гривневих ОВДП в обігу в розрізі власників*, млрд грн</v>
      </c>
      <c r="C86" s="4"/>
      <c r="D86" s="4"/>
    </row>
    <row r="87" spans="1:4" ht="11.25" customHeight="1">
      <c r="A87" s="112" t="s">
        <v>250</v>
      </c>
      <c r="B87" s="155" t="str">
        <f>'2.6.6'!G1</f>
        <v>Операції нерезидентів та графік погашення ОВДП*, млрд грн</v>
      </c>
      <c r="C87" s="4"/>
      <c r="D87" s="4"/>
    </row>
    <row r="88" spans="1:4">
      <c r="A88" s="112" t="s">
        <v>251</v>
      </c>
      <c r="B88" s="155" t="str">
        <f>'2.6.7'!F1</f>
        <v>Індекси РЕОК і НЕОК та офіційний обмінний курс гривні</v>
      </c>
      <c r="C88" s="4"/>
      <c r="D88" s="4"/>
    </row>
    <row r="89" spans="1:4">
      <c r="A89" s="112" t="s">
        <v>252</v>
      </c>
      <c r="B89" s="171" t="str">
        <f>'2.6.8'!G1</f>
        <v>Депозити у національній валюті, 12.2016 = 100</v>
      </c>
      <c r="C89" s="4"/>
      <c r="D89" s="139"/>
    </row>
    <row r="90" spans="1:4">
      <c r="A90" s="112" t="s">
        <v>482</v>
      </c>
      <c r="B90" s="171" t="str">
        <f>'2.6.9'!E1</f>
        <v>Кредити в національній валюті, 12.2016 = 100</v>
      </c>
      <c r="C90" s="4"/>
      <c r="D90" s="139"/>
    </row>
    <row r="91" spans="1:4" ht="13">
      <c r="A91" s="35">
        <v>3</v>
      </c>
      <c r="B91" s="90" t="str">
        <f>IF($E$1=1,C91,D91)</f>
        <v>Економіка України: прогноз</v>
      </c>
      <c r="C91" s="1" t="s">
        <v>352</v>
      </c>
      <c r="D91" s="1" t="s">
        <v>353</v>
      </c>
    </row>
    <row r="92" spans="1:4" ht="13">
      <c r="A92" s="35">
        <v>3.1</v>
      </c>
      <c r="B92" s="161" t="str">
        <f>IF($E$1=1,C92,D92)</f>
        <v>Інфляційний розвиток</v>
      </c>
      <c r="C92" s="3" t="s">
        <v>211</v>
      </c>
      <c r="D92" s="3" t="s">
        <v>212</v>
      </c>
    </row>
    <row r="93" spans="1:4">
      <c r="A93" s="112" t="s">
        <v>269</v>
      </c>
      <c r="B93" s="155" t="str">
        <f>'3.1.1'!L1</f>
        <v>ІСЦ, %</v>
      </c>
      <c r="C93" s="4"/>
      <c r="D93" s="4"/>
    </row>
    <row r="94" spans="1:4">
      <c r="A94" s="112" t="s">
        <v>270</v>
      </c>
      <c r="B94" s="155" t="str">
        <f>'3.1.2'!H1</f>
        <v>Внески в річну зміну ІСЦ за компонентами, в. п.</v>
      </c>
      <c r="C94" s="4"/>
      <c r="D94" s="4"/>
    </row>
    <row r="95" spans="1:4">
      <c r="A95" s="112" t="s">
        <v>271</v>
      </c>
      <c r="B95" s="155" t="str">
        <f>'3.1.3'!F1</f>
        <v>Базовий ІСЦ, %</v>
      </c>
      <c r="C95" s="4"/>
      <c r="D95" s="4"/>
    </row>
    <row r="96" spans="1:4">
      <c r="A96" s="112" t="s">
        <v>272</v>
      </c>
      <c r="B96" s="155" t="str">
        <f>'3.1.4'!F1</f>
        <v>Ціни на сирі продовольчі товари, %</v>
      </c>
      <c r="C96" s="4"/>
      <c r="D96" s="4"/>
    </row>
    <row r="97" spans="1:4">
      <c r="A97" s="112" t="s">
        <v>273</v>
      </c>
      <c r="B97" s="155" t="str">
        <f>'3.1.5'!F1</f>
        <v>Адміністративно регульовані ціни, %</v>
      </c>
      <c r="C97" s="4"/>
      <c r="D97" s="4"/>
    </row>
    <row r="98" spans="1:4" ht="15" customHeight="1">
      <c r="A98" s="142" t="s">
        <v>863</v>
      </c>
      <c r="B98" s="161" t="str">
        <f>IF($E$1=1,C98,D98)</f>
        <v>Вставка: Як дизайн інфляційного таргетування впливає на відхилення інфляції від цілі та цільового діапазону</v>
      </c>
      <c r="C98" s="1" t="s">
        <v>1511</v>
      </c>
      <c r="D98" s="1" t="s">
        <v>1512</v>
      </c>
    </row>
    <row r="99" spans="1:4">
      <c r="A99" s="281" t="s">
        <v>862</v>
      </c>
      <c r="B99" s="155" t="str">
        <f>'В.5.1'!K8</f>
        <v>Залежність між середньою інфляцією (вісь у), середньою інфляційною ціллю (вісь х), а також волатильністю інфляції (розмір бульбашок*) в країнах світу** з різною шириною цільового діапазону інфляції</v>
      </c>
      <c r="C99" s="3"/>
      <c r="D99" s="139"/>
    </row>
    <row r="100" spans="1:4" ht="13">
      <c r="A100" s="35">
        <v>3.2</v>
      </c>
      <c r="B100" s="161" t="str">
        <f>IF($E$1=1,C100,D100)</f>
        <v>Попит і випуск</v>
      </c>
      <c r="C100" s="3" t="s">
        <v>220</v>
      </c>
      <c r="D100" s="3" t="s">
        <v>221</v>
      </c>
    </row>
    <row r="101" spans="1:4">
      <c r="A101" s="112" t="s">
        <v>276</v>
      </c>
      <c r="B101" s="155" t="str">
        <f>'3.2.1'!F1</f>
        <v>Реальний ВВП, % р/р</v>
      </c>
      <c r="C101" s="4"/>
      <c r="D101" s="4"/>
    </row>
    <row r="102" spans="1:4">
      <c r="A102" s="112" t="s">
        <v>284</v>
      </c>
      <c r="B102" s="155" t="str">
        <f>'3.2.2'!H1</f>
        <v>Внески в річну зміну реального ВВП за категоріями кінцевого використання, в.п.</v>
      </c>
      <c r="C102" s="4"/>
      <c r="D102" s="57"/>
    </row>
    <row r="103" spans="1:4">
      <c r="A103" s="112" t="s">
        <v>277</v>
      </c>
      <c r="B103" s="155" t="str">
        <f>'3.2.3'!G1</f>
        <v>Компоненти ВВП за категоріями кінцевого використання, % р/р</v>
      </c>
      <c r="C103" s="4"/>
      <c r="D103" s="57"/>
    </row>
    <row r="104" spans="1:4">
      <c r="A104" s="112" t="s">
        <v>278</v>
      </c>
      <c r="B104" s="155" t="str">
        <f>'3.2.4'!G1</f>
        <v>Реальна заробітна плата, % р/р, та рівень безробіття за методологією МОП, %</v>
      </c>
      <c r="C104" s="4"/>
      <c r="D104" s="4"/>
    </row>
    <row r="105" spans="1:4">
      <c r="A105" s="112" t="s">
        <v>279</v>
      </c>
      <c r="B105" s="155" t="str">
        <f>'3.2.5'!E1</f>
        <v>Розрив ВВП, % потенційного ВВП</v>
      </c>
      <c r="C105" s="4"/>
      <c r="D105" s="4"/>
    </row>
    <row r="106" spans="1:4">
      <c r="A106" s="112" t="s">
        <v>320</v>
      </c>
      <c r="B106" s="155" t="str">
        <f>'3.2.6'!E1</f>
        <v>Реальний та потенційний ВВП, % р/р</v>
      </c>
      <c r="C106" s="4"/>
      <c r="D106" s="57"/>
    </row>
    <row r="107" spans="1:4">
      <c r="A107" s="112" t="s">
        <v>321</v>
      </c>
      <c r="B107" s="155" t="str">
        <f>'3.2.7'!G1</f>
        <v>Зведений бюджет, % ВВП</v>
      </c>
      <c r="C107" s="4"/>
      <c r="D107" s="57"/>
    </row>
    <row r="108" spans="1:4">
      <c r="A108" s="112" t="s">
        <v>322</v>
      </c>
      <c r="B108" s="155" t="str">
        <f>'3.2.8'!I1</f>
        <v>Широкий дефіцит СЗДУ, млрд грн, і державний та гарантований державою борг, % ВВП</v>
      </c>
      <c r="C108" s="4"/>
      <c r="D108" s="57"/>
    </row>
    <row r="109" spans="1:4" ht="13">
      <c r="A109" s="35">
        <v>3.3</v>
      </c>
      <c r="B109" s="161" t="str">
        <f>IF($E$1=1,C109,D109)</f>
        <v>Платіжний баланс</v>
      </c>
      <c r="C109" s="3" t="s">
        <v>234</v>
      </c>
      <c r="D109" s="3" t="s">
        <v>235</v>
      </c>
    </row>
    <row r="110" spans="1:4">
      <c r="A110" s="112" t="s">
        <v>280</v>
      </c>
      <c r="B110" s="155" t="str">
        <f>'3.3.1'!P1</f>
        <v>Сальдо поточного рахунку, млрд дол.</v>
      </c>
      <c r="C110" s="4"/>
      <c r="D110" s="4"/>
    </row>
    <row r="111" spans="1:4">
      <c r="A111" s="112" t="s">
        <v>285</v>
      </c>
      <c r="B111" s="155" t="str">
        <f>'3.3.2'!G1</f>
        <v>РЕОК гривні та торговельний баланс</v>
      </c>
      <c r="C111" s="4"/>
      <c r="D111" s="4"/>
    </row>
    <row r="112" spans="1:4">
      <c r="A112" s="112" t="s">
        <v>281</v>
      </c>
      <c r="B112" s="155" t="str">
        <f>'3.3.3'!$H$1</f>
        <v>Індекс експортних та імпортних цін*</v>
      </c>
      <c r="C112" s="4"/>
      <c r="D112" s="4"/>
    </row>
    <row r="113" spans="1:4">
      <c r="A113" s="112" t="s">
        <v>282</v>
      </c>
      <c r="B113" s="155" t="str">
        <f>'3.3.4'!I1</f>
        <v>Окремі показники торгівлі послугами, млрд дол.</v>
      </c>
      <c r="C113" s="4"/>
      <c r="D113" s="4"/>
    </row>
    <row r="114" spans="1:4">
      <c r="A114" s="112" t="s">
        <v>283</v>
      </c>
      <c r="B114" s="155" t="str">
        <f>'3.3.5'!$K1</f>
        <v>Фінансовий рахунок: чисті зовнішні зобов'язання, млрд дол.</v>
      </c>
      <c r="C114" s="4"/>
      <c r="D114" s="4"/>
    </row>
    <row r="115" spans="1:4">
      <c r="A115" s="112" t="s">
        <v>380</v>
      </c>
      <c r="B115" s="155" t="str">
        <f>'3.3.6'!H1</f>
        <v>Міжнародні резерви, млрд дол</v>
      </c>
      <c r="C115" s="4"/>
      <c r="D115" s="4"/>
    </row>
    <row r="116" spans="1:4" ht="13">
      <c r="A116" s="142" t="s">
        <v>1513</v>
      </c>
      <c r="B116" s="161" t="str">
        <f>IF($E$1=1,C116,D116)</f>
        <v>Вставка: Рівноважне значення сальдо поточного рахунку: оцінки для України</v>
      </c>
      <c r="C116" s="4" t="s">
        <v>1514</v>
      </c>
      <c r="D116" s="4" t="s">
        <v>1515</v>
      </c>
    </row>
    <row r="117" spans="1:4">
      <c r="A117" s="112" t="s">
        <v>1516</v>
      </c>
      <c r="B117" s="155" t="str">
        <f>'B.6.1'!P1</f>
        <v>Оцінка рівноважного поточного рахунку України та внески чинників, % ВВП 35</v>
      </c>
      <c r="C117" s="4"/>
      <c r="D117" s="4"/>
    </row>
    <row r="118" spans="1:4" ht="13">
      <c r="A118" s="111" t="s">
        <v>266</v>
      </c>
      <c r="B118" s="161" t="str">
        <f>IF($E$1=1,C118,D118)</f>
        <v>Монетарні умови та фінансові ринки</v>
      </c>
      <c r="C118" s="3" t="s">
        <v>332</v>
      </c>
      <c r="D118" s="3" t="s">
        <v>333</v>
      </c>
    </row>
    <row r="119" spans="1:4">
      <c r="A119" s="112" t="s">
        <v>267</v>
      </c>
      <c r="B119" s="155" t="str">
        <f>'3.4.1'!N1</f>
        <v xml:space="preserve">Облікова ставка НБУ*, середня, % </v>
      </c>
      <c r="C119" s="139"/>
      <c r="D119" s="139"/>
    </row>
    <row r="120" spans="1:4">
      <c r="A120" s="112" t="s">
        <v>268</v>
      </c>
      <c r="B120" s="155" t="str">
        <f>'3.4.2'!G1</f>
        <v>Реальна процентна ставка* та її нейтральний рівень, %</v>
      </c>
      <c r="C120" s="4"/>
      <c r="D120" s="4"/>
    </row>
    <row r="121" spans="1:4">
      <c r="A121" s="112" t="s">
        <v>343</v>
      </c>
      <c r="B121" s="155" t="str">
        <f>'3.4.3'!E1</f>
        <v>Індекс РЕОК гривні, IV.2016 = 1</v>
      </c>
      <c r="C121" s="4"/>
      <c r="D121" s="4"/>
    </row>
    <row r="122" spans="1:4" ht="13">
      <c r="A122" s="111" t="s">
        <v>256</v>
      </c>
      <c r="B122" s="161" t="str">
        <f>IF($E$1=1,C122,D122)</f>
        <v>Ризики прогнозу</v>
      </c>
      <c r="C122" s="3" t="s">
        <v>275</v>
      </c>
      <c r="D122" s="3" t="s">
        <v>274</v>
      </c>
    </row>
    <row r="123" spans="1:4">
      <c r="A123" s="112" t="s">
        <v>257</v>
      </c>
      <c r="B123" s="155" t="str">
        <f>'3.5.1'!M1</f>
        <v>Прогноз реального ВВП, % р/р</v>
      </c>
      <c r="C123" s="4"/>
      <c r="D123" s="4"/>
    </row>
    <row r="124" spans="1:4">
      <c r="A124" s="112" t="s">
        <v>258</v>
      </c>
      <c r="B124" s="155" t="str">
        <f>'3.5.2'!U1</f>
        <v>Прогноз ІСЦ та інфляційні цілі, % р/р</v>
      </c>
      <c r="C124" s="4"/>
      <c r="D124" s="4"/>
    </row>
    <row r="125" spans="1:4">
      <c r="C125" s="4"/>
      <c r="D125" s="4"/>
    </row>
    <row r="126" spans="1:4">
      <c r="C126" s="4"/>
      <c r="D126" s="4"/>
    </row>
    <row r="127" spans="1:4">
      <c r="C127" s="4"/>
      <c r="D127" s="4"/>
    </row>
    <row r="128" spans="1:4">
      <c r="C128" s="139"/>
      <c r="D128" s="4"/>
    </row>
    <row r="129" spans="3:4">
      <c r="C129" s="4"/>
      <c r="D129" s="4"/>
    </row>
    <row r="130" spans="3:4">
      <c r="C130" s="139"/>
      <c r="D130" s="4"/>
    </row>
    <row r="131" spans="3:4">
      <c r="C131" s="4"/>
      <c r="D131" s="4"/>
    </row>
    <row r="132" spans="3:4">
      <c r="C132" s="4"/>
      <c r="D132" s="4"/>
    </row>
    <row r="133" spans="3:4">
      <c r="C133" s="139"/>
      <c r="D133" s="139"/>
    </row>
    <row r="134" spans="3:4">
      <c r="C134" s="139"/>
      <c r="D134" s="139"/>
    </row>
    <row r="135" spans="3:4">
      <c r="C135" s="4"/>
      <c r="D135" s="4"/>
    </row>
    <row r="136" spans="3:4">
      <c r="C136" s="139"/>
      <c r="D136" s="139"/>
    </row>
    <row r="137" spans="3:4">
      <c r="C137" s="139"/>
      <c r="D137" s="139"/>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5" type="noConversion"/>
  <hyperlinks>
    <hyperlink ref="A26" location="'2.1.1'!A1" display="2.1.1" xr:uid="{00000000-0004-0000-0000-000000000000}"/>
    <hyperlink ref="A27" location="'2.1.2'!A1" display="2.1.2" xr:uid="{00000000-0004-0000-0000-000001000000}"/>
    <hyperlink ref="A28" location="'2.1.3'!A1" display="2.1.3" xr:uid="{00000000-0004-0000-0000-000002000000}"/>
    <hyperlink ref="A29" location="'2.1.4'!A1" display="2.1.4" xr:uid="{00000000-0004-0000-0000-000003000000}"/>
    <hyperlink ref="A30" location="'2.1.5'!A1" display="2.1.5" xr:uid="{00000000-0004-0000-0000-000004000000}"/>
    <hyperlink ref="A31" location="'2.1.6'!A1" display="2.1.6" xr:uid="{00000000-0004-0000-0000-000005000000}"/>
    <hyperlink ref="A32"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41" location="'2.2.1'!A1" display="2.2.1" xr:uid="{00000000-0004-0000-0000-000011000000}"/>
    <hyperlink ref="A42" location="'2.2.2'!A1" display="2.2.2" xr:uid="{00000000-0004-0000-0000-000012000000}"/>
    <hyperlink ref="A68" location="'2.5.1'!A1" display="2.5.1" xr:uid="{00000000-0004-0000-0000-000013000000}"/>
    <hyperlink ref="A69" location="'2.5.2'!A1" display="2.5.2" xr:uid="{00000000-0004-0000-0000-000014000000}"/>
    <hyperlink ref="A82" location="'2.6.1'!A1" display="2.6.1" xr:uid="{00000000-0004-0000-0000-000015000000}"/>
    <hyperlink ref="A83" location="'2.6.2'!A1" display="2.6.2" xr:uid="{00000000-0004-0000-0000-000016000000}"/>
    <hyperlink ref="A84" location="'2.6.3'!A1" display="2.6.3" xr:uid="{00000000-0004-0000-0000-000017000000}"/>
    <hyperlink ref="A85" location="'2.6.4'!A1" display="2.6.4" xr:uid="{00000000-0004-0000-0000-000018000000}"/>
    <hyperlink ref="A86" location="'2.6.5'!A1" display="2.6.5" xr:uid="{00000000-0004-0000-0000-000019000000}"/>
    <hyperlink ref="A87" location="'2.6.6'!A1" display="2.6.6" xr:uid="{00000000-0004-0000-0000-00001A000000}"/>
    <hyperlink ref="A88" location="'2.6.7'!A1" display="2.6.7" xr:uid="{00000000-0004-0000-0000-00001B000000}"/>
    <hyperlink ref="A89" location="'2.6.8'!A1" display="2.6.8" xr:uid="{00000000-0004-0000-0000-00001C000000}"/>
    <hyperlink ref="A123" location="'3.5.1'!A1" display="3.5.1" xr:uid="{00000000-0004-0000-0000-00001D000000}"/>
    <hyperlink ref="A124" location="'3.5.2'!A1" display="3.5.2" xr:uid="{00000000-0004-0000-0000-00001E000000}"/>
    <hyperlink ref="A57" location="'2.4.1 '!A1" display="2.4.1" xr:uid="{00000000-0004-0000-0000-00001F000000}"/>
    <hyperlink ref="A58" location="'2.4.2'!A1" display="2.4.2" xr:uid="{00000000-0004-0000-0000-000020000000}"/>
    <hyperlink ref="A59" location="'2.4.3'!A1" display="2.4.3" xr:uid="{00000000-0004-0000-0000-000021000000}"/>
    <hyperlink ref="A119" location="'3.4.1'!A1" display="3.4.1" xr:uid="{00000000-0004-0000-0000-000022000000}"/>
    <hyperlink ref="A121" location="'3.4.3'!A1" display="3.4.3" xr:uid="{00000000-0004-0000-0000-000023000000}"/>
    <hyperlink ref="A93" location="'3.1.1'!A1" display="3.1.1" xr:uid="{00000000-0004-0000-0000-000024000000}"/>
    <hyperlink ref="A94" location="'3.1.2'!A1" display="3.1.2" xr:uid="{00000000-0004-0000-0000-000025000000}"/>
    <hyperlink ref="A95" location="'3.1.3'!A1" display="3.1.3" xr:uid="{00000000-0004-0000-0000-000026000000}"/>
    <hyperlink ref="A96" location="'3.1.4'!A1" display="3.1.4" xr:uid="{00000000-0004-0000-0000-000027000000}"/>
    <hyperlink ref="A97" location="'3.1.5'!A1" display="3.1.5" xr:uid="{00000000-0004-0000-0000-000028000000}"/>
    <hyperlink ref="A101" location="'3.2.1'!A1" display="3.2.1" xr:uid="{00000000-0004-0000-0000-000029000000}"/>
    <hyperlink ref="A102" location="'3.2.2'!A1" display="3.2.2" xr:uid="{00000000-0004-0000-0000-00002A000000}"/>
    <hyperlink ref="A103" location="'3.2.3'!A1" display="3.2.3" xr:uid="{00000000-0004-0000-0000-00002B000000}"/>
    <hyperlink ref="A104" location="'3.2.4'!A1" display="3.2.4" xr:uid="{00000000-0004-0000-0000-00002C000000}"/>
    <hyperlink ref="A105" location="'3.2.5'!A1" display="3.2.5" xr:uid="{00000000-0004-0000-0000-00002D000000}"/>
    <hyperlink ref="A110" location="'3.3.1'!A1" display="3.3.1" xr:uid="{00000000-0004-0000-0000-00002E000000}"/>
    <hyperlink ref="A111" location="'3.3.2'!A1" display="3.3.2" xr:uid="{00000000-0004-0000-0000-00002F000000}"/>
    <hyperlink ref="A112" location="'3.3.3'!A1" display="3.3.3" xr:uid="{00000000-0004-0000-0000-000030000000}"/>
    <hyperlink ref="A114" location="'3.3.5'!A1" display="3.3.5" xr:uid="{00000000-0004-0000-0000-000031000000}"/>
    <hyperlink ref="A115" location="'3.3.6'!A1" display="3.3.6" xr:uid="{00000000-0004-0000-0000-000032000000}"/>
    <hyperlink ref="A43" location="'2.2.3'!A1" display="2.2.3" xr:uid="{00000000-0004-0000-0000-000033000000}"/>
    <hyperlink ref="A45" location="'2.2.5'!A1" display="2.2.5" xr:uid="{00000000-0004-0000-0000-000034000000}"/>
    <hyperlink ref="A44" location="'2.2.4'!A1" display="2.2.4" xr:uid="{00000000-0004-0000-0000-000035000000}"/>
    <hyperlink ref="A46" location="'2.2.6'!A1" display="2.2.6" xr:uid="{00000000-0004-0000-0000-000036000000}"/>
    <hyperlink ref="A70" location="'2.5.3'!A1" display="2.5.3" xr:uid="{00000000-0004-0000-0000-000037000000}"/>
    <hyperlink ref="A71" location="'2.5.4'!A1" display="2.5.4" xr:uid="{00000000-0004-0000-0000-000038000000}"/>
    <hyperlink ref="A106:A108" location="'3.2.5'!A1" display="3.2.5" xr:uid="{00000000-0004-0000-0000-000039000000}"/>
    <hyperlink ref="A120" location="'3.4.2'!A1" display="3.4.2" xr:uid="{00000000-0004-0000-0000-00003A000000}"/>
    <hyperlink ref="A108" location="'3.2.8'!A1" display="3.2.8" xr:uid="{00000000-0004-0000-0000-00003B000000}"/>
    <hyperlink ref="A106" location="'3.2.6'!A1" display="3.2.6" xr:uid="{00000000-0004-0000-0000-00003C000000}"/>
    <hyperlink ref="A107" location="'3.2.7'!A1" display="3.2.7" xr:uid="{00000000-0004-0000-0000-00003D000000}"/>
    <hyperlink ref="A113" location="'3.3.4'!A1" display="3.3.4" xr:uid="{00000000-0004-0000-0000-00003E000000}"/>
    <hyperlink ref="A72" location="'2.5.5'!A1" display="2.5.5" xr:uid="{00000000-0004-0000-0000-00003F000000}"/>
    <hyperlink ref="A74" location="'2.5.7'!A1" display="2.5.7" xr:uid="{00000000-0004-0000-0000-000040000000}"/>
    <hyperlink ref="A75" location="'2.5.8'!A1" display="2.5.8" xr:uid="{00000000-0004-0000-0000-000041000000}"/>
    <hyperlink ref="A76" location="'2.5.9'!A1" display="2.5.9" xr:uid="{00000000-0004-0000-0000-000042000000}"/>
    <hyperlink ref="A90" location="'2.6.8'!A1" display="2.6.8" xr:uid="{00000000-0004-0000-0000-000043000000}"/>
    <hyperlink ref="A90" location="'2.6.9'!A1" display="2.6.9" xr:uid="{00000000-0004-0000-0000-000044000000}"/>
    <hyperlink ref="A35" location="B.2.1!A1" display="B.2.1" xr:uid="{00000000-0004-0000-0000-000045000000}"/>
    <hyperlink ref="A73" location="'2.5.6'!A1" display="2,5,6" xr:uid="{00000000-0004-0000-0000-000046000000}"/>
    <hyperlink ref="A50" location="'2.3.1'!A1" display="2.3.1" xr:uid="{00000000-0004-0000-0000-000047000000}"/>
    <hyperlink ref="A51" location="'2.3.2'!A1" display="2.3.2" xr:uid="{00000000-0004-0000-0000-000048000000}"/>
    <hyperlink ref="A52" location="'2.3.3'!A1" display="2.3.3" xr:uid="{00000000-0004-0000-0000-000049000000}"/>
    <hyperlink ref="A53" location="'2.3.4'!A1" display="2.3.4" xr:uid="{00000000-0004-0000-0000-00004A000000}"/>
    <hyperlink ref="A54" location="'2.3.5'!A1" display="2.3.5" xr:uid="{00000000-0004-0000-0000-00004B000000}"/>
    <hyperlink ref="A55" location="'2.3.6'!A1" display="2.3.6" xr:uid="{00000000-0004-0000-0000-00004C000000}"/>
    <hyperlink ref="A99" location="В.5.1!A1" display="B.5.1" xr:uid="{00000000-0004-0000-0000-00004D000000}"/>
    <hyperlink ref="A60:A62" location="'2.4.4'!A1" display="2.4.4" xr:uid="{00000000-0004-0000-0000-00004E000000}"/>
    <hyperlink ref="A60" location="'2.4.4'!A1" display="2.4.4" xr:uid="{00000000-0004-0000-0000-00004F000000}"/>
    <hyperlink ref="A61" location="'2.4.5'!A1" display="2.4.5" xr:uid="{00000000-0004-0000-0000-000050000000}"/>
    <hyperlink ref="A62" location="'2.4.6'!A1" display="2.4.6" xr:uid="{00000000-0004-0000-0000-000051000000}"/>
    <hyperlink ref="A47" location="'2.2.7'!A1" display="2.2.7" xr:uid="{00000000-0004-0000-0000-000052000000}"/>
    <hyperlink ref="A48" location="'2.2.8'!A1" display="2.2.8" xr:uid="{00000000-0004-0000-0000-000053000000}"/>
    <hyperlink ref="A36:A37" location="'B.2.1 '!A1" display="B.2.1" xr:uid="{00000000-0004-0000-0000-000054000000}"/>
    <hyperlink ref="A36" location="B.2.2!A1" display="B.2.2" xr:uid="{00000000-0004-0000-0000-000055000000}"/>
    <hyperlink ref="A37" location="В.2.3!A1" display="B.2.3" xr:uid="{00000000-0004-0000-0000-000056000000}"/>
    <hyperlink ref="A33" location="'2.1.8'!A1" display="2.1.8" xr:uid="{00000000-0004-0000-0000-000057000000}"/>
    <hyperlink ref="A19" location="B.1.1!A1" display="B.2.1" xr:uid="{00000000-0004-0000-0000-000058000000}"/>
    <hyperlink ref="A20:A21" location="'B.2.1 '!A1" display="B.2.1" xr:uid="{00000000-0004-0000-0000-000059000000}"/>
    <hyperlink ref="A20" location="B.1.2!A1" display="B.1.2" xr:uid="{00000000-0004-0000-0000-00005A000000}"/>
    <hyperlink ref="A21" location="B.1.3!A1" display="B.1.3" xr:uid="{00000000-0004-0000-0000-00005B000000}"/>
    <hyperlink ref="A22" location="B.1.4!A1" display="B.1.4" xr:uid="{00000000-0004-0000-0000-00005C000000}"/>
    <hyperlink ref="A23" location="B.1.5!A1" display="B.1.5" xr:uid="{00000000-0004-0000-0000-00005D000000}"/>
    <hyperlink ref="A117" location="B.6.1!A1" display="В.6.1" xr:uid="{00000000-0004-0000-0000-00005E000000}"/>
    <hyperlink ref="A38" location="B.2.4!A1" display="В.2.4" xr:uid="{00000000-0004-0000-0000-00005F000000}"/>
    <hyperlink ref="A39" location="B.2.5!A1" display="B.2.5" xr:uid="{00000000-0004-0000-0000-000060000000}"/>
    <hyperlink ref="A78" location="В.4.1!A1" display="В.4.1" xr:uid="{00000000-0004-0000-0000-000061000000}"/>
    <hyperlink ref="A79" location="B.4.2!A1" display="В.4.2" xr:uid="{00000000-0004-0000-0000-000062000000}"/>
    <hyperlink ref="A80" location="B.4.3!A1" display="В.4.3" xr:uid="{00000000-0004-0000-0000-000063000000}"/>
    <hyperlink ref="A64" location="B.3.T.1!A1" display="B.3.T.1" xr:uid="{00000000-0004-0000-0000-000064000000}"/>
    <hyperlink ref="A65" location="B.3.1!A1" display="B.3.1" xr:uid="{00000000-0004-0000-0000-000065000000}"/>
    <hyperlink ref="A66" location="B.3.T.2!A1" display="B.3.T.2" xr:uid="{00000000-0004-0000-0000-000066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8"/>
  <sheetViews>
    <sheetView showGridLines="0" workbookViewId="0">
      <selection activeCell="M9" sqref="M9"/>
    </sheetView>
  </sheetViews>
  <sheetFormatPr defaultColWidth="9.453125" defaultRowHeight="12.5"/>
  <cols>
    <col min="1" max="1" width="9.453125" style="318" customWidth="1"/>
    <col min="2" max="16384" width="9.453125" style="318"/>
  </cols>
  <sheetData>
    <row r="1" spans="1:7">
      <c r="A1" s="6" t="s">
        <v>52</v>
      </c>
      <c r="B1" s="350"/>
      <c r="C1" s="350"/>
      <c r="D1" s="350"/>
      <c r="E1" s="350"/>
      <c r="G1" s="350" t="str">
        <f>IF(Content!$E$1=1,G2,G3)</f>
        <v>J.P. Morgan EMBI+, 01.01.2019=100</v>
      </c>
    </row>
    <row r="2" spans="1:7" hidden="1">
      <c r="A2" s="6"/>
      <c r="G2" s="319" t="s">
        <v>1169</v>
      </c>
    </row>
    <row r="3" spans="1:7" hidden="1">
      <c r="G3" s="536" t="s">
        <v>1170</v>
      </c>
    </row>
    <row r="4" spans="1:7">
      <c r="A4" s="376"/>
      <c r="B4" s="320"/>
      <c r="C4" s="320"/>
      <c r="D4" s="320"/>
      <c r="E4" s="320"/>
    </row>
    <row r="5" spans="1:7">
      <c r="A5" s="376"/>
      <c r="B5" s="355" t="str">
        <f>IF(Content!$E$1=1,B6,B7)</f>
        <v>немає дозволу</v>
      </c>
      <c r="C5" s="320"/>
      <c r="D5" s="320"/>
      <c r="E5" s="320"/>
    </row>
    <row r="6" spans="1:7">
      <c r="A6" s="376"/>
      <c r="B6" s="282" t="s">
        <v>190</v>
      </c>
      <c r="C6" s="320"/>
      <c r="D6" s="320"/>
      <c r="E6" s="320"/>
    </row>
    <row r="7" spans="1:7">
      <c r="A7" s="376"/>
      <c r="B7" s="282" t="s">
        <v>191</v>
      </c>
      <c r="C7" s="320"/>
      <c r="D7" s="320"/>
      <c r="E7" s="320"/>
    </row>
    <row r="8" spans="1:7">
      <c r="A8" s="376"/>
      <c r="B8" s="320"/>
      <c r="C8" s="320"/>
      <c r="D8" s="320"/>
      <c r="E8" s="320"/>
    </row>
    <row r="9" spans="1:7">
      <c r="A9" s="376"/>
      <c r="B9" s="320"/>
      <c r="C9" s="320"/>
      <c r="D9" s="320"/>
      <c r="E9" s="320"/>
    </row>
    <row r="10" spans="1:7">
      <c r="A10" s="376"/>
      <c r="B10" s="320"/>
      <c r="C10" s="320"/>
      <c r="D10" s="320"/>
      <c r="E10" s="320"/>
    </row>
    <row r="11" spans="1:7">
      <c r="A11" s="376"/>
      <c r="B11" s="320"/>
      <c r="C11" s="320"/>
      <c r="D11" s="320"/>
      <c r="E11" s="320"/>
    </row>
    <row r="12" spans="1:7">
      <c r="A12" s="376"/>
      <c r="B12" s="320"/>
      <c r="C12" s="320"/>
      <c r="D12" s="320"/>
      <c r="E12" s="320"/>
    </row>
    <row r="13" spans="1:7">
      <c r="A13" s="376"/>
      <c r="B13" s="320"/>
      <c r="C13" s="320"/>
      <c r="D13" s="320"/>
      <c r="E13" s="320"/>
    </row>
    <row r="14" spans="1:7">
      <c r="A14" s="376"/>
      <c r="B14" s="320"/>
      <c r="C14" s="320"/>
      <c r="D14" s="320"/>
      <c r="E14" s="320"/>
    </row>
    <row r="15" spans="1:7">
      <c r="A15" s="376"/>
      <c r="B15" s="320"/>
      <c r="C15" s="320"/>
      <c r="D15" s="320"/>
      <c r="E15" s="320"/>
    </row>
    <row r="16" spans="1:7">
      <c r="A16" s="376"/>
      <c r="B16" s="320"/>
      <c r="C16" s="320"/>
      <c r="D16" s="320"/>
      <c r="E16" s="320"/>
    </row>
    <row r="17" spans="1:17">
      <c r="A17" s="376"/>
      <c r="B17" s="320"/>
      <c r="C17" s="320"/>
      <c r="D17" s="320"/>
      <c r="E17" s="320"/>
    </row>
    <row r="18" spans="1:17">
      <c r="A18" s="376"/>
      <c r="B18" s="320"/>
      <c r="C18" s="320"/>
      <c r="D18" s="320"/>
      <c r="E18" s="320"/>
    </row>
    <row r="19" spans="1:17">
      <c r="A19" s="376"/>
      <c r="B19" s="320"/>
      <c r="C19" s="320"/>
      <c r="D19" s="320"/>
      <c r="E19" s="320"/>
    </row>
    <row r="20" spans="1:17">
      <c r="A20" s="376"/>
      <c r="B20" s="320"/>
      <c r="C20" s="320"/>
      <c r="D20" s="320"/>
      <c r="E20" s="320"/>
      <c r="G20" s="350" t="str">
        <f>IF(Content!$E$1=1,G21,G22)</f>
        <v>Джерело: Bloomberg, станом на 22.07.2021.</v>
      </c>
    </row>
    <row r="21" spans="1:17">
      <c r="A21" s="376"/>
      <c r="B21" s="320"/>
      <c r="C21" s="320"/>
      <c r="D21" s="320"/>
      <c r="E21" s="320"/>
      <c r="G21" s="282" t="s">
        <v>1171</v>
      </c>
      <c r="Q21" s="357"/>
    </row>
    <row r="22" spans="1:17">
      <c r="A22" s="377"/>
      <c r="B22" s="320"/>
      <c r="C22" s="320"/>
      <c r="D22" s="320"/>
      <c r="E22" s="320"/>
      <c r="G22" s="282" t="s">
        <v>1172</v>
      </c>
    </row>
    <row r="23" spans="1:17">
      <c r="A23" s="377"/>
      <c r="B23" s="320"/>
      <c r="C23" s="320"/>
      <c r="D23" s="320"/>
      <c r="E23" s="320"/>
    </row>
    <row r="24" spans="1:17">
      <c r="A24" s="377"/>
      <c r="B24" s="320"/>
      <c r="C24" s="320"/>
      <c r="D24" s="320"/>
      <c r="E24" s="320"/>
      <c r="G24" s="381"/>
    </row>
    <row r="25" spans="1:17">
      <c r="A25" s="377"/>
      <c r="B25" s="320"/>
      <c r="C25" s="320"/>
      <c r="D25" s="320"/>
      <c r="E25" s="320"/>
    </row>
    <row r="26" spans="1:17">
      <c r="A26" s="374"/>
      <c r="B26" s="320"/>
      <c r="C26" s="320"/>
      <c r="D26" s="320"/>
      <c r="E26" s="320"/>
    </row>
    <row r="27" spans="1:17">
      <c r="A27" s="374"/>
      <c r="B27" s="320"/>
      <c r="C27" s="320"/>
      <c r="D27" s="320"/>
      <c r="E27" s="320"/>
    </row>
    <row r="28" spans="1:17">
      <c r="A28" s="374"/>
      <c r="B28" s="382"/>
      <c r="C28" s="320"/>
      <c r="D28" s="320"/>
      <c r="K28" s="320"/>
      <c r="L28" s="320"/>
      <c r="M28" s="320"/>
    </row>
    <row r="29" spans="1:17">
      <c r="A29" s="374"/>
      <c r="B29" s="382"/>
      <c r="C29" s="320"/>
      <c r="D29" s="320"/>
      <c r="K29" s="320"/>
      <c r="L29" s="320"/>
      <c r="M29" s="320"/>
    </row>
    <row r="30" spans="1:17">
      <c r="A30" s="374"/>
      <c r="B30" s="382"/>
      <c r="C30" s="320"/>
      <c r="D30" s="320"/>
      <c r="K30" s="320"/>
      <c r="L30" s="320"/>
      <c r="M30" s="320"/>
    </row>
    <row r="31" spans="1:17">
      <c r="A31" s="374"/>
      <c r="K31" s="320"/>
      <c r="L31" s="320"/>
      <c r="M31" s="320"/>
    </row>
    <row r="32" spans="1:17">
      <c r="A32" s="374"/>
      <c r="K32" s="320"/>
      <c r="L32" s="320"/>
      <c r="M32" s="320"/>
    </row>
    <row r="33" spans="1:13">
      <c r="A33" s="374"/>
      <c r="K33" s="320"/>
      <c r="L33" s="320"/>
      <c r="M33" s="320"/>
    </row>
    <row r="34" spans="1:13">
      <c r="A34" s="374"/>
      <c r="K34" s="320"/>
      <c r="L34" s="320"/>
      <c r="M34" s="320"/>
    </row>
    <row r="35" spans="1:13">
      <c r="A35" s="374"/>
      <c r="K35" s="320"/>
      <c r="L35" s="320"/>
      <c r="M35" s="320"/>
    </row>
    <row r="36" spans="1:13">
      <c r="A36" s="374"/>
      <c r="K36" s="320"/>
      <c r="L36" s="320"/>
      <c r="M36" s="320"/>
    </row>
    <row r="37" spans="1:13">
      <c r="A37" s="374"/>
      <c r="K37" s="320"/>
      <c r="L37" s="320"/>
      <c r="M37" s="320"/>
    </row>
    <row r="38" spans="1:13">
      <c r="A38" s="374"/>
      <c r="K38" s="320"/>
      <c r="L38" s="320"/>
      <c r="M38" s="320"/>
    </row>
    <row r="39" spans="1:13">
      <c r="A39" s="374"/>
      <c r="K39" s="320"/>
      <c r="L39" s="320"/>
      <c r="M39" s="320"/>
    </row>
    <row r="40" spans="1:13">
      <c r="A40" s="374"/>
      <c r="K40" s="320"/>
      <c r="L40" s="320"/>
      <c r="M40" s="320"/>
    </row>
    <row r="41" spans="1:13">
      <c r="A41" s="374"/>
      <c r="K41" s="320"/>
      <c r="L41" s="320"/>
      <c r="M41" s="320"/>
    </row>
    <row r="42" spans="1:13">
      <c r="A42" s="374"/>
      <c r="K42" s="320"/>
      <c r="L42" s="320"/>
      <c r="M42" s="320"/>
    </row>
    <row r="43" spans="1:13">
      <c r="A43" s="374"/>
      <c r="K43" s="320"/>
      <c r="L43" s="320"/>
      <c r="M43" s="320"/>
    </row>
    <row r="44" spans="1:13">
      <c r="A44" s="374"/>
      <c r="K44" s="320"/>
      <c r="L44" s="320"/>
      <c r="M44" s="320"/>
    </row>
    <row r="45" spans="1:13">
      <c r="A45" s="374"/>
      <c r="K45" s="320"/>
      <c r="L45" s="320"/>
      <c r="M45" s="320"/>
    </row>
    <row r="46" spans="1:13">
      <c r="A46" s="374"/>
      <c r="K46" s="320"/>
      <c r="L46" s="320"/>
      <c r="M46" s="320"/>
    </row>
    <row r="47" spans="1:13">
      <c r="A47" s="374"/>
      <c r="K47" s="320"/>
      <c r="L47" s="320"/>
      <c r="M47" s="320"/>
    </row>
    <row r="48" spans="1:13">
      <c r="A48" s="374"/>
      <c r="K48" s="320"/>
      <c r="L48" s="320"/>
      <c r="M48" s="320"/>
    </row>
    <row r="49" spans="1:13">
      <c r="A49" s="374"/>
      <c r="K49" s="320"/>
      <c r="L49" s="320"/>
      <c r="M49" s="320"/>
    </row>
    <row r="50" spans="1:13">
      <c r="A50" s="374"/>
      <c r="K50" s="320"/>
      <c r="L50" s="320"/>
      <c r="M50" s="320"/>
    </row>
    <row r="51" spans="1:13">
      <c r="A51" s="374"/>
      <c r="K51" s="320"/>
      <c r="L51" s="320"/>
      <c r="M51" s="320"/>
    </row>
    <row r="52" spans="1:13">
      <c r="A52" s="374"/>
      <c r="K52" s="320"/>
      <c r="L52" s="320"/>
      <c r="M52" s="320"/>
    </row>
    <row r="53" spans="1:13">
      <c r="A53" s="374"/>
      <c r="K53" s="320"/>
      <c r="L53" s="320"/>
      <c r="M53" s="320"/>
    </row>
    <row r="54" spans="1:13">
      <c r="A54" s="374"/>
      <c r="K54" s="320"/>
      <c r="L54" s="320"/>
      <c r="M54" s="320"/>
    </row>
    <row r="55" spans="1:13">
      <c r="A55" s="374"/>
      <c r="K55" s="320"/>
      <c r="L55" s="320"/>
      <c r="M55" s="320"/>
    </row>
    <row r="56" spans="1:13">
      <c r="A56" s="374"/>
      <c r="K56" s="320"/>
      <c r="L56" s="320"/>
      <c r="M56" s="320"/>
    </row>
    <row r="57" spans="1:13">
      <c r="A57" s="374"/>
      <c r="K57" s="320"/>
      <c r="L57" s="320"/>
      <c r="M57" s="320"/>
    </row>
    <row r="58" spans="1:13">
      <c r="A58" s="374"/>
      <c r="K58" s="320"/>
      <c r="L58" s="320"/>
      <c r="M58" s="320"/>
    </row>
    <row r="59" spans="1:13">
      <c r="A59" s="374"/>
      <c r="K59" s="320"/>
      <c r="L59" s="320"/>
      <c r="M59" s="320"/>
    </row>
    <row r="60" spans="1:13">
      <c r="A60" s="374"/>
      <c r="K60" s="320"/>
      <c r="L60" s="320"/>
      <c r="M60" s="320"/>
    </row>
    <row r="61" spans="1:13">
      <c r="A61" s="374"/>
      <c r="K61" s="320"/>
      <c r="L61" s="320"/>
      <c r="M61" s="320"/>
    </row>
    <row r="62" spans="1:13">
      <c r="A62" s="374"/>
      <c r="K62" s="320"/>
      <c r="L62" s="320"/>
      <c r="M62" s="320"/>
    </row>
    <row r="63" spans="1:13">
      <c r="A63" s="374"/>
      <c r="K63" s="320"/>
      <c r="L63" s="320"/>
      <c r="M63" s="320"/>
    </row>
    <row r="64" spans="1:13">
      <c r="A64" s="374"/>
      <c r="K64" s="320"/>
      <c r="L64" s="320"/>
      <c r="M64" s="320"/>
    </row>
    <row r="65" spans="1:13">
      <c r="A65" s="374"/>
      <c r="K65" s="320"/>
      <c r="L65" s="320"/>
      <c r="M65" s="320"/>
    </row>
    <row r="66" spans="1:13">
      <c r="A66" s="374"/>
      <c r="K66" s="320"/>
      <c r="L66" s="320"/>
      <c r="M66" s="320"/>
    </row>
    <row r="67" spans="1:13">
      <c r="A67" s="374"/>
      <c r="K67" s="320"/>
      <c r="L67" s="320"/>
      <c r="M67" s="320"/>
    </row>
    <row r="68" spans="1:13">
      <c r="A68" s="374"/>
      <c r="K68" s="320"/>
      <c r="L68" s="320"/>
      <c r="M68" s="320"/>
    </row>
    <row r="69" spans="1:13">
      <c r="A69" s="374"/>
      <c r="K69" s="320"/>
      <c r="L69" s="320"/>
      <c r="M69" s="320"/>
    </row>
    <row r="70" spans="1:13">
      <c r="A70" s="374"/>
      <c r="K70" s="320"/>
      <c r="L70" s="320"/>
      <c r="M70" s="320"/>
    </row>
    <row r="71" spans="1:13">
      <c r="A71" s="374"/>
      <c r="K71" s="320"/>
      <c r="L71" s="320"/>
      <c r="M71" s="320"/>
    </row>
    <row r="72" spans="1:13">
      <c r="A72" s="374"/>
      <c r="K72" s="320"/>
      <c r="L72" s="320"/>
      <c r="M72" s="320"/>
    </row>
    <row r="73" spans="1:13">
      <c r="A73" s="374"/>
      <c r="K73" s="320"/>
      <c r="L73" s="320"/>
      <c r="M73" s="320"/>
    </row>
    <row r="74" spans="1:13">
      <c r="A74" s="374"/>
      <c r="K74" s="320"/>
      <c r="L74" s="320"/>
      <c r="M74" s="320"/>
    </row>
    <row r="75" spans="1:13">
      <c r="A75" s="374"/>
      <c r="K75" s="320"/>
      <c r="L75" s="320"/>
      <c r="M75" s="320"/>
    </row>
    <row r="76" spans="1:13">
      <c r="A76" s="374"/>
      <c r="K76" s="320"/>
      <c r="L76" s="320"/>
      <c r="M76" s="320"/>
    </row>
    <row r="77" spans="1:13">
      <c r="A77" s="374"/>
      <c r="K77" s="320"/>
      <c r="L77" s="320"/>
      <c r="M77" s="320"/>
    </row>
    <row r="78" spans="1:13">
      <c r="A78" s="374"/>
      <c r="K78" s="320"/>
      <c r="L78" s="320"/>
      <c r="M78" s="320"/>
    </row>
    <row r="79" spans="1:13">
      <c r="A79" s="374"/>
      <c r="K79" s="320"/>
      <c r="L79" s="320"/>
      <c r="M79" s="320"/>
    </row>
    <row r="80" spans="1:13">
      <c r="A80" s="374"/>
      <c r="K80" s="320"/>
      <c r="L80" s="320"/>
      <c r="M80" s="320"/>
    </row>
    <row r="81" spans="1:13">
      <c r="A81" s="374"/>
      <c r="K81" s="320"/>
      <c r="L81" s="320"/>
      <c r="M81" s="320"/>
    </row>
    <row r="82" spans="1:13">
      <c r="A82" s="374"/>
      <c r="K82" s="320"/>
      <c r="L82" s="320"/>
      <c r="M82" s="320"/>
    </row>
    <row r="83" spans="1:13">
      <c r="A83" s="374"/>
      <c r="K83" s="320"/>
      <c r="L83" s="320"/>
      <c r="M83" s="320"/>
    </row>
    <row r="84" spans="1:13">
      <c r="A84" s="374"/>
      <c r="K84" s="320"/>
      <c r="L84" s="320"/>
      <c r="M84" s="320"/>
    </row>
    <row r="85" spans="1:13">
      <c r="A85" s="374"/>
      <c r="K85" s="320"/>
      <c r="L85" s="320"/>
      <c r="M85" s="320"/>
    </row>
    <row r="86" spans="1:13">
      <c r="A86" s="374"/>
      <c r="K86" s="320"/>
      <c r="L86" s="320"/>
      <c r="M86" s="320"/>
    </row>
    <row r="87" spans="1:13">
      <c r="A87" s="374"/>
      <c r="K87" s="320"/>
      <c r="L87" s="320"/>
      <c r="M87" s="320"/>
    </row>
    <row r="88" spans="1:13">
      <c r="A88" s="374"/>
      <c r="K88" s="320"/>
      <c r="L88" s="320"/>
      <c r="M88" s="320"/>
    </row>
    <row r="89" spans="1:13">
      <c r="A89" s="374"/>
      <c r="K89" s="320"/>
      <c r="L89" s="320"/>
      <c r="M89" s="320"/>
    </row>
    <row r="90" spans="1:13">
      <c r="A90" s="374"/>
      <c r="K90" s="320"/>
      <c r="L90" s="320"/>
      <c r="M90" s="320"/>
    </row>
    <row r="91" spans="1:13">
      <c r="A91" s="374"/>
      <c r="K91" s="320"/>
      <c r="L91" s="320"/>
      <c r="M91" s="320"/>
    </row>
    <row r="92" spans="1:13">
      <c r="A92" s="374"/>
      <c r="K92" s="320"/>
      <c r="L92" s="320"/>
      <c r="M92" s="320"/>
    </row>
    <row r="93" spans="1:13">
      <c r="A93" s="374"/>
      <c r="K93" s="320"/>
      <c r="L93" s="320"/>
      <c r="M93" s="320"/>
    </row>
    <row r="94" spans="1:13">
      <c r="A94" s="374"/>
      <c r="K94" s="320"/>
      <c r="L94" s="320"/>
      <c r="M94" s="320"/>
    </row>
    <row r="95" spans="1:13">
      <c r="A95" s="374"/>
      <c r="K95" s="320"/>
      <c r="L95" s="320"/>
      <c r="M95" s="320"/>
    </row>
    <row r="96" spans="1:13">
      <c r="A96" s="374"/>
      <c r="K96" s="320"/>
      <c r="L96" s="320"/>
      <c r="M96" s="320"/>
    </row>
    <row r="97" spans="1:13">
      <c r="A97" s="374"/>
      <c r="K97" s="320"/>
      <c r="L97" s="320"/>
      <c r="M97" s="320"/>
    </row>
    <row r="98" spans="1:13">
      <c r="A98" s="374"/>
      <c r="K98" s="320"/>
      <c r="L98" s="320"/>
      <c r="M98" s="320"/>
    </row>
    <row r="99" spans="1:13">
      <c r="A99" s="374"/>
      <c r="K99" s="320"/>
      <c r="L99" s="320"/>
      <c r="M99" s="320"/>
    </row>
    <row r="100" spans="1:13">
      <c r="A100" s="374"/>
      <c r="K100" s="320"/>
      <c r="L100" s="320"/>
      <c r="M100" s="320"/>
    </row>
    <row r="101" spans="1:13">
      <c r="A101" s="374"/>
      <c r="K101" s="320"/>
      <c r="L101" s="320"/>
      <c r="M101" s="320"/>
    </row>
    <row r="102" spans="1:13">
      <c r="A102" s="374"/>
      <c r="K102" s="320"/>
      <c r="L102" s="320"/>
      <c r="M102" s="320"/>
    </row>
    <row r="103" spans="1:13">
      <c r="A103" s="374"/>
      <c r="K103" s="320"/>
      <c r="L103" s="320"/>
      <c r="M103" s="320"/>
    </row>
    <row r="104" spans="1:13">
      <c r="A104" s="374"/>
      <c r="K104" s="320"/>
      <c r="L104" s="320"/>
      <c r="M104" s="320"/>
    </row>
    <row r="105" spans="1:13">
      <c r="A105" s="374"/>
      <c r="K105" s="320"/>
      <c r="L105" s="320"/>
      <c r="M105" s="320"/>
    </row>
    <row r="106" spans="1:13">
      <c r="A106" s="374"/>
      <c r="K106" s="320"/>
      <c r="L106" s="320"/>
      <c r="M106" s="320"/>
    </row>
    <row r="107" spans="1:13">
      <c r="A107" s="374"/>
      <c r="K107" s="320"/>
      <c r="L107" s="320"/>
      <c r="M107" s="320"/>
    </row>
    <row r="108" spans="1:13">
      <c r="A108" s="374"/>
      <c r="K108" s="320"/>
      <c r="L108" s="320"/>
      <c r="M108" s="320"/>
    </row>
    <row r="109" spans="1:13">
      <c r="A109" s="374"/>
      <c r="K109" s="320"/>
      <c r="L109" s="320"/>
      <c r="M109" s="320"/>
    </row>
    <row r="110" spans="1:13">
      <c r="A110" s="374"/>
      <c r="K110" s="320"/>
      <c r="L110" s="320"/>
      <c r="M110" s="320"/>
    </row>
    <row r="111" spans="1:13">
      <c r="A111" s="374"/>
      <c r="K111" s="320"/>
      <c r="L111" s="320"/>
      <c r="M111" s="320"/>
    </row>
    <row r="112" spans="1:13">
      <c r="A112" s="374"/>
      <c r="K112" s="320"/>
      <c r="L112" s="320"/>
      <c r="M112" s="320"/>
    </row>
    <row r="113" spans="1:13">
      <c r="A113" s="374"/>
      <c r="K113" s="320"/>
      <c r="L113" s="320"/>
      <c r="M113" s="320"/>
    </row>
    <row r="114" spans="1:13">
      <c r="A114" s="374"/>
      <c r="K114" s="320"/>
      <c r="L114" s="320"/>
      <c r="M114" s="320"/>
    </row>
    <row r="115" spans="1:13">
      <c r="A115" s="374"/>
      <c r="K115" s="320"/>
      <c r="L115" s="320"/>
      <c r="M115" s="320"/>
    </row>
    <row r="116" spans="1:13">
      <c r="A116" s="374"/>
      <c r="K116" s="320"/>
      <c r="L116" s="320"/>
      <c r="M116" s="320"/>
    </row>
    <row r="117" spans="1:13">
      <c r="A117" s="374"/>
      <c r="K117" s="320"/>
      <c r="L117" s="320"/>
      <c r="M117" s="320"/>
    </row>
    <row r="118" spans="1:13">
      <c r="A118" s="374"/>
      <c r="K118" s="320"/>
      <c r="L118" s="320"/>
      <c r="M118" s="320"/>
    </row>
    <row r="119" spans="1:13">
      <c r="A119" s="374"/>
      <c r="K119" s="320"/>
      <c r="L119" s="320"/>
      <c r="M119" s="320"/>
    </row>
    <row r="120" spans="1:13">
      <c r="A120" s="374"/>
      <c r="K120" s="320"/>
      <c r="L120" s="320"/>
      <c r="M120" s="320"/>
    </row>
    <row r="121" spans="1:13">
      <c r="A121" s="374"/>
      <c r="K121" s="320"/>
      <c r="L121" s="320"/>
      <c r="M121" s="320"/>
    </row>
    <row r="122" spans="1:13">
      <c r="A122" s="374"/>
      <c r="K122" s="320"/>
      <c r="L122" s="320"/>
      <c r="M122" s="320"/>
    </row>
    <row r="123" spans="1:13">
      <c r="A123" s="374"/>
      <c r="K123" s="320"/>
      <c r="L123" s="320"/>
      <c r="M123" s="320"/>
    </row>
    <row r="124" spans="1:13">
      <c r="A124" s="374"/>
      <c r="K124" s="320"/>
      <c r="L124" s="320"/>
      <c r="M124" s="320"/>
    </row>
    <row r="125" spans="1:13">
      <c r="A125" s="374"/>
      <c r="K125" s="320"/>
      <c r="L125" s="320"/>
      <c r="M125" s="320"/>
    </row>
    <row r="126" spans="1:13">
      <c r="A126" s="374"/>
      <c r="K126" s="320"/>
      <c r="L126" s="320"/>
      <c r="M126" s="320"/>
    </row>
    <row r="127" spans="1:13">
      <c r="A127" s="374"/>
      <c r="K127" s="320"/>
      <c r="L127" s="320"/>
      <c r="M127" s="320"/>
    </row>
    <row r="128" spans="1:13">
      <c r="A128" s="374"/>
      <c r="K128" s="320"/>
      <c r="L128" s="320"/>
      <c r="M128" s="320"/>
    </row>
    <row r="129" spans="1:13">
      <c r="A129" s="374"/>
      <c r="K129" s="320"/>
      <c r="L129" s="320"/>
      <c r="M129" s="320"/>
    </row>
    <row r="130" spans="1:13">
      <c r="A130" s="374"/>
      <c r="K130" s="320"/>
      <c r="L130" s="320"/>
      <c r="M130" s="320"/>
    </row>
    <row r="131" spans="1:13">
      <c r="A131" s="374"/>
      <c r="K131" s="320"/>
      <c r="L131" s="320"/>
      <c r="M131" s="320"/>
    </row>
    <row r="132" spans="1:13">
      <c r="A132" s="374"/>
      <c r="K132" s="320"/>
      <c r="L132" s="320"/>
      <c r="M132" s="320"/>
    </row>
    <row r="133" spans="1:13">
      <c r="A133" s="374"/>
      <c r="K133" s="320"/>
      <c r="L133" s="320"/>
      <c r="M133" s="320"/>
    </row>
    <row r="134" spans="1:13">
      <c r="A134" s="374"/>
      <c r="K134" s="320"/>
      <c r="L134" s="320"/>
      <c r="M134" s="320"/>
    </row>
    <row r="135" spans="1:13">
      <c r="A135" s="374"/>
      <c r="K135" s="320"/>
      <c r="L135" s="320"/>
      <c r="M135" s="320"/>
    </row>
    <row r="136" spans="1:13">
      <c r="A136" s="374"/>
      <c r="K136" s="320"/>
      <c r="L136" s="320"/>
      <c r="M136" s="320"/>
    </row>
    <row r="137" spans="1:13">
      <c r="A137" s="374"/>
      <c r="K137" s="320"/>
      <c r="L137" s="320"/>
      <c r="M137" s="320"/>
    </row>
    <row r="138" spans="1:13">
      <c r="A138" s="374"/>
      <c r="K138" s="320"/>
      <c r="L138" s="320"/>
      <c r="M138" s="320"/>
    </row>
    <row r="139" spans="1:13">
      <c r="A139" s="374"/>
      <c r="K139" s="320"/>
      <c r="L139" s="320"/>
      <c r="M139" s="320"/>
    </row>
    <row r="140" spans="1:13">
      <c r="A140" s="374"/>
      <c r="K140" s="320"/>
      <c r="L140" s="320"/>
      <c r="M140" s="320"/>
    </row>
    <row r="141" spans="1:13">
      <c r="A141" s="374"/>
      <c r="K141" s="320"/>
      <c r="L141" s="320"/>
      <c r="M141" s="320"/>
    </row>
    <row r="142" spans="1:13">
      <c r="A142" s="374"/>
      <c r="K142" s="320"/>
      <c r="L142" s="320"/>
      <c r="M142" s="320"/>
    </row>
    <row r="143" spans="1:13">
      <c r="A143" s="374"/>
      <c r="K143" s="320"/>
      <c r="L143" s="320"/>
      <c r="M143" s="320"/>
    </row>
    <row r="144" spans="1:13">
      <c r="A144" s="374"/>
      <c r="K144" s="320"/>
      <c r="L144" s="320"/>
      <c r="M144" s="320"/>
    </row>
    <row r="145" spans="1:13">
      <c r="A145" s="374"/>
      <c r="K145" s="320"/>
      <c r="L145" s="320"/>
      <c r="M145" s="320"/>
    </row>
    <row r="146" spans="1:13">
      <c r="A146" s="374"/>
      <c r="K146" s="320"/>
      <c r="L146" s="320"/>
      <c r="M146" s="320"/>
    </row>
    <row r="147" spans="1:13">
      <c r="A147" s="374"/>
      <c r="K147" s="320"/>
      <c r="L147" s="320"/>
      <c r="M147" s="320"/>
    </row>
    <row r="148" spans="1:13">
      <c r="A148" s="374"/>
      <c r="K148" s="320"/>
      <c r="L148" s="320"/>
      <c r="M148" s="320"/>
    </row>
    <row r="149" spans="1:13">
      <c r="A149" s="374"/>
      <c r="K149" s="320"/>
      <c r="L149" s="320"/>
      <c r="M149" s="320"/>
    </row>
    <row r="150" spans="1:13">
      <c r="A150" s="374"/>
      <c r="K150" s="320"/>
      <c r="L150" s="320"/>
      <c r="M150" s="320"/>
    </row>
    <row r="151" spans="1:13">
      <c r="A151" s="374"/>
      <c r="K151" s="320"/>
      <c r="L151" s="320"/>
      <c r="M151" s="320"/>
    </row>
    <row r="152" spans="1:13">
      <c r="A152" s="374"/>
      <c r="K152" s="320"/>
      <c r="L152" s="320"/>
      <c r="M152" s="320"/>
    </row>
    <row r="153" spans="1:13">
      <c r="A153" s="374"/>
      <c r="K153" s="320"/>
      <c r="L153" s="320"/>
      <c r="M153" s="320"/>
    </row>
    <row r="154" spans="1:13">
      <c r="A154" s="374"/>
      <c r="K154" s="320"/>
      <c r="L154" s="320"/>
      <c r="M154" s="320"/>
    </row>
    <row r="155" spans="1:13">
      <c r="A155" s="374"/>
      <c r="K155" s="320"/>
      <c r="L155" s="320"/>
      <c r="M155" s="320"/>
    </row>
    <row r="156" spans="1:13">
      <c r="A156" s="374"/>
      <c r="K156" s="320"/>
      <c r="L156" s="320"/>
      <c r="M156" s="320"/>
    </row>
    <row r="157" spans="1:13">
      <c r="A157" s="374"/>
      <c r="K157" s="320"/>
      <c r="L157" s="320"/>
      <c r="M157" s="320"/>
    </row>
    <row r="158" spans="1:13">
      <c r="A158" s="374"/>
      <c r="K158" s="320"/>
      <c r="L158" s="320"/>
      <c r="M158" s="320"/>
    </row>
    <row r="159" spans="1:13">
      <c r="A159" s="374"/>
      <c r="K159" s="320"/>
      <c r="L159" s="320"/>
      <c r="M159" s="320"/>
    </row>
    <row r="160" spans="1:13">
      <c r="A160" s="374"/>
      <c r="K160" s="320"/>
      <c r="L160" s="320"/>
      <c r="M160" s="320"/>
    </row>
    <row r="161" spans="1:13">
      <c r="A161" s="374"/>
      <c r="K161" s="320"/>
      <c r="L161" s="320"/>
      <c r="M161" s="320"/>
    </row>
    <row r="162" spans="1:13">
      <c r="A162" s="374"/>
      <c r="K162" s="320"/>
      <c r="L162" s="320"/>
      <c r="M162" s="320"/>
    </row>
    <row r="163" spans="1:13">
      <c r="A163" s="374"/>
      <c r="K163" s="320"/>
      <c r="L163" s="320"/>
      <c r="M163" s="320"/>
    </row>
    <row r="164" spans="1:13">
      <c r="A164" s="374"/>
      <c r="K164" s="320"/>
      <c r="L164" s="320"/>
      <c r="M164" s="320"/>
    </row>
    <row r="165" spans="1:13">
      <c r="A165" s="374"/>
      <c r="K165" s="320"/>
      <c r="L165" s="320"/>
      <c r="M165" s="320"/>
    </row>
    <row r="166" spans="1:13">
      <c r="A166" s="374"/>
      <c r="K166" s="320"/>
      <c r="L166" s="320"/>
      <c r="M166" s="320"/>
    </row>
    <row r="167" spans="1:13">
      <c r="A167" s="374"/>
      <c r="K167" s="320"/>
      <c r="L167" s="320"/>
      <c r="M167" s="320"/>
    </row>
    <row r="168" spans="1:13">
      <c r="A168" s="374"/>
      <c r="K168" s="320"/>
      <c r="L168" s="320"/>
      <c r="M168" s="320"/>
    </row>
    <row r="169" spans="1:13">
      <c r="A169" s="374"/>
      <c r="K169" s="320"/>
      <c r="L169" s="320"/>
      <c r="M169" s="320"/>
    </row>
    <row r="170" spans="1:13">
      <c r="A170" s="374"/>
      <c r="K170" s="320"/>
      <c r="L170" s="320"/>
      <c r="M170" s="320"/>
    </row>
    <row r="171" spans="1:13">
      <c r="A171" s="374"/>
      <c r="K171" s="320"/>
      <c r="L171" s="320"/>
      <c r="M171" s="320"/>
    </row>
    <row r="172" spans="1:13">
      <c r="A172" s="374"/>
      <c r="K172" s="320"/>
      <c r="L172" s="320"/>
      <c r="M172" s="320"/>
    </row>
    <row r="173" spans="1:13">
      <c r="A173" s="374"/>
      <c r="K173" s="320"/>
      <c r="L173" s="320"/>
      <c r="M173" s="320"/>
    </row>
    <row r="174" spans="1:13">
      <c r="A174" s="374"/>
      <c r="K174" s="320"/>
      <c r="L174" s="320"/>
      <c r="M174" s="320"/>
    </row>
    <row r="175" spans="1:13">
      <c r="A175" s="374"/>
      <c r="K175" s="320"/>
      <c r="L175" s="320"/>
      <c r="M175" s="320"/>
    </row>
    <row r="176" spans="1:13">
      <c r="A176" s="374"/>
      <c r="K176" s="320"/>
      <c r="L176" s="320"/>
      <c r="M176" s="320"/>
    </row>
    <row r="177" spans="1:13">
      <c r="A177" s="374"/>
      <c r="K177" s="320"/>
      <c r="L177" s="320"/>
      <c r="M177" s="320"/>
    </row>
    <row r="178" spans="1:13">
      <c r="A178" s="374"/>
      <c r="K178" s="320"/>
      <c r="L178" s="320"/>
      <c r="M178" s="320"/>
    </row>
    <row r="179" spans="1:13">
      <c r="A179" s="374"/>
      <c r="K179" s="320"/>
      <c r="L179" s="320"/>
      <c r="M179" s="320"/>
    </row>
    <row r="180" spans="1:13">
      <c r="A180" s="374"/>
      <c r="K180" s="320"/>
      <c r="L180" s="320"/>
      <c r="M180" s="320"/>
    </row>
    <row r="181" spans="1:13">
      <c r="A181" s="374"/>
      <c r="K181" s="320"/>
      <c r="L181" s="320"/>
      <c r="M181" s="320"/>
    </row>
    <row r="182" spans="1:13">
      <c r="A182" s="374"/>
      <c r="K182" s="320"/>
      <c r="L182" s="320"/>
      <c r="M182" s="320"/>
    </row>
    <row r="183" spans="1:13">
      <c r="A183" s="374"/>
      <c r="K183" s="320"/>
      <c r="L183" s="320"/>
      <c r="M183" s="320"/>
    </row>
    <row r="184" spans="1:13">
      <c r="A184" s="374"/>
      <c r="K184" s="320"/>
      <c r="L184" s="320"/>
      <c r="M184" s="320"/>
    </row>
    <row r="185" spans="1:13">
      <c r="A185" s="374"/>
      <c r="K185" s="320"/>
      <c r="L185" s="320"/>
      <c r="M185" s="320"/>
    </row>
    <row r="186" spans="1:13">
      <c r="A186" s="374"/>
      <c r="K186" s="320"/>
      <c r="L186" s="320"/>
      <c r="M186" s="320"/>
    </row>
    <row r="187" spans="1:13">
      <c r="A187" s="374"/>
      <c r="K187" s="320"/>
      <c r="L187" s="320"/>
      <c r="M187" s="320"/>
    </row>
    <row r="188" spans="1:13">
      <c r="A188" s="374"/>
      <c r="K188" s="320"/>
      <c r="L188" s="320"/>
      <c r="M188" s="320"/>
    </row>
    <row r="189" spans="1:13">
      <c r="A189" s="374"/>
      <c r="K189" s="320"/>
      <c r="L189" s="320"/>
      <c r="M189" s="320"/>
    </row>
    <row r="190" spans="1:13">
      <c r="A190" s="374"/>
      <c r="K190" s="320"/>
      <c r="L190" s="320"/>
      <c r="M190" s="320"/>
    </row>
    <row r="191" spans="1:13">
      <c r="A191" s="374"/>
      <c r="K191" s="320"/>
      <c r="L191" s="320"/>
      <c r="M191" s="320"/>
    </row>
    <row r="192" spans="1:13">
      <c r="A192" s="374"/>
      <c r="K192" s="320"/>
      <c r="L192" s="320"/>
      <c r="M192" s="320"/>
    </row>
    <row r="193" spans="1:13">
      <c r="A193" s="374"/>
      <c r="K193" s="320"/>
      <c r="L193" s="320"/>
      <c r="M193" s="320"/>
    </row>
    <row r="194" spans="1:13">
      <c r="A194" s="374"/>
      <c r="K194" s="320"/>
      <c r="L194" s="320"/>
      <c r="M194" s="320"/>
    </row>
    <row r="195" spans="1:13">
      <c r="A195" s="374"/>
      <c r="K195" s="320"/>
      <c r="L195" s="320"/>
      <c r="M195" s="320"/>
    </row>
    <row r="196" spans="1:13">
      <c r="A196" s="374"/>
      <c r="K196" s="320"/>
      <c r="L196" s="320"/>
      <c r="M196" s="320"/>
    </row>
    <row r="197" spans="1:13">
      <c r="A197" s="374"/>
      <c r="K197" s="320"/>
      <c r="L197" s="320"/>
      <c r="M197" s="320"/>
    </row>
    <row r="198" spans="1:13">
      <c r="A198" s="374"/>
      <c r="K198" s="320"/>
      <c r="L198" s="320"/>
      <c r="M198" s="320"/>
    </row>
    <row r="199" spans="1:13">
      <c r="A199" s="374"/>
      <c r="K199" s="320"/>
      <c r="L199" s="320"/>
      <c r="M199" s="320"/>
    </row>
    <row r="200" spans="1:13">
      <c r="A200" s="374"/>
      <c r="K200" s="320"/>
      <c r="L200" s="320"/>
      <c r="M200" s="320"/>
    </row>
    <row r="201" spans="1:13">
      <c r="A201" s="374"/>
      <c r="K201" s="320"/>
      <c r="L201" s="320"/>
      <c r="M201" s="320"/>
    </row>
    <row r="202" spans="1:13">
      <c r="A202" s="374"/>
      <c r="K202" s="320"/>
      <c r="L202" s="320"/>
      <c r="M202" s="320"/>
    </row>
    <row r="203" spans="1:13">
      <c r="A203" s="374"/>
      <c r="K203" s="320"/>
      <c r="L203" s="320"/>
      <c r="M203" s="320"/>
    </row>
    <row r="204" spans="1:13">
      <c r="A204" s="374"/>
      <c r="K204" s="320"/>
      <c r="L204" s="320"/>
      <c r="M204" s="320"/>
    </row>
    <row r="205" spans="1:13">
      <c r="A205" s="374"/>
      <c r="K205" s="320"/>
      <c r="L205" s="320"/>
      <c r="M205" s="320"/>
    </row>
    <row r="206" spans="1:13">
      <c r="A206" s="374"/>
      <c r="K206" s="320"/>
      <c r="L206" s="320"/>
      <c r="M206" s="320"/>
    </row>
    <row r="207" spans="1:13">
      <c r="A207" s="374"/>
      <c r="K207" s="320"/>
      <c r="L207" s="320"/>
      <c r="M207" s="320"/>
    </row>
    <row r="208" spans="1:13">
      <c r="A208" s="374"/>
      <c r="K208" s="320"/>
      <c r="L208" s="320"/>
      <c r="M208" s="320"/>
    </row>
    <row r="209" spans="1:13">
      <c r="A209" s="374"/>
      <c r="K209" s="320"/>
      <c r="L209" s="320"/>
      <c r="M209" s="320"/>
    </row>
    <row r="210" spans="1:13">
      <c r="A210" s="374"/>
      <c r="K210" s="320"/>
      <c r="L210" s="320"/>
      <c r="M210" s="320"/>
    </row>
    <row r="211" spans="1:13">
      <c r="A211" s="374"/>
      <c r="K211" s="320"/>
      <c r="L211" s="320"/>
      <c r="M211" s="320"/>
    </row>
    <row r="212" spans="1:13">
      <c r="A212" s="374"/>
      <c r="K212" s="320"/>
      <c r="L212" s="320"/>
      <c r="M212" s="320"/>
    </row>
    <row r="213" spans="1:13">
      <c r="A213" s="374"/>
      <c r="K213" s="320"/>
      <c r="L213" s="320"/>
      <c r="M213" s="320"/>
    </row>
    <row r="214" spans="1:13">
      <c r="A214" s="374"/>
      <c r="K214" s="320"/>
      <c r="L214" s="320"/>
      <c r="M214" s="320"/>
    </row>
    <row r="215" spans="1:13">
      <c r="A215" s="374"/>
      <c r="K215" s="320"/>
      <c r="L215" s="320"/>
      <c r="M215" s="320"/>
    </row>
    <row r="216" spans="1:13">
      <c r="A216" s="374"/>
      <c r="K216" s="320"/>
      <c r="L216" s="320"/>
      <c r="M216" s="320"/>
    </row>
    <row r="217" spans="1:13">
      <c r="A217" s="374"/>
      <c r="K217" s="320"/>
      <c r="L217" s="320"/>
      <c r="M217" s="320"/>
    </row>
    <row r="218" spans="1:13">
      <c r="A218" s="374"/>
      <c r="K218" s="320"/>
      <c r="L218" s="320"/>
      <c r="M218" s="320"/>
    </row>
    <row r="219" spans="1:13">
      <c r="A219" s="374"/>
      <c r="K219" s="320"/>
      <c r="L219" s="320"/>
      <c r="M219" s="320"/>
    </row>
    <row r="220" spans="1:13">
      <c r="A220" s="374"/>
      <c r="K220" s="320"/>
      <c r="L220" s="320"/>
      <c r="M220" s="320"/>
    </row>
    <row r="221" spans="1:13">
      <c r="A221" s="374"/>
      <c r="K221" s="320"/>
      <c r="L221" s="320"/>
      <c r="M221" s="320"/>
    </row>
    <row r="222" spans="1:13">
      <c r="A222" s="374"/>
      <c r="K222" s="320"/>
      <c r="L222" s="320"/>
      <c r="M222" s="320"/>
    </row>
    <row r="223" spans="1:13">
      <c r="A223" s="374"/>
      <c r="K223" s="320"/>
      <c r="L223" s="320"/>
      <c r="M223" s="320"/>
    </row>
    <row r="224" spans="1:13">
      <c r="A224" s="374"/>
      <c r="K224" s="320"/>
      <c r="L224" s="320"/>
      <c r="M224" s="320"/>
    </row>
    <row r="225" spans="1:13">
      <c r="A225" s="374"/>
      <c r="K225" s="320"/>
      <c r="L225" s="320"/>
      <c r="M225" s="320"/>
    </row>
    <row r="226" spans="1:13">
      <c r="A226" s="374"/>
      <c r="K226" s="320"/>
      <c r="L226" s="320"/>
      <c r="M226" s="320"/>
    </row>
    <row r="227" spans="1:13">
      <c r="A227" s="374"/>
      <c r="K227" s="320"/>
      <c r="L227" s="320"/>
      <c r="M227" s="320"/>
    </row>
    <row r="228" spans="1:13">
      <c r="A228" s="374"/>
      <c r="K228" s="320"/>
      <c r="L228" s="320"/>
      <c r="M228" s="320"/>
    </row>
    <row r="229" spans="1:13">
      <c r="A229" s="374"/>
      <c r="K229" s="320"/>
      <c r="L229" s="320"/>
      <c r="M229" s="320"/>
    </row>
    <row r="230" spans="1:13">
      <c r="A230" s="374"/>
      <c r="K230" s="320"/>
      <c r="L230" s="320"/>
      <c r="M230" s="320"/>
    </row>
    <row r="231" spans="1:13">
      <c r="A231" s="374"/>
      <c r="K231" s="320"/>
      <c r="L231" s="320"/>
      <c r="M231" s="320"/>
    </row>
    <row r="232" spans="1:13">
      <c r="A232" s="374"/>
      <c r="K232" s="320"/>
      <c r="L232" s="320"/>
      <c r="M232" s="320"/>
    </row>
    <row r="233" spans="1:13">
      <c r="A233" s="374"/>
      <c r="K233" s="320"/>
      <c r="L233" s="320"/>
      <c r="M233" s="320"/>
    </row>
    <row r="234" spans="1:13">
      <c r="A234" s="374"/>
      <c r="K234" s="320"/>
      <c r="L234" s="320"/>
      <c r="M234" s="320"/>
    </row>
    <row r="235" spans="1:13">
      <c r="A235" s="374"/>
      <c r="K235" s="320"/>
      <c r="L235" s="320"/>
      <c r="M235" s="320"/>
    </row>
    <row r="236" spans="1:13">
      <c r="A236" s="374"/>
      <c r="K236" s="320"/>
      <c r="L236" s="320"/>
      <c r="M236" s="320"/>
    </row>
    <row r="237" spans="1:13">
      <c r="A237" s="374"/>
      <c r="K237" s="320"/>
      <c r="L237" s="320"/>
      <c r="M237" s="320"/>
    </row>
    <row r="238" spans="1:13">
      <c r="A238" s="374"/>
      <c r="K238" s="320"/>
      <c r="L238" s="320"/>
      <c r="M238" s="320"/>
    </row>
    <row r="239" spans="1:13">
      <c r="A239" s="374"/>
      <c r="K239" s="320"/>
      <c r="L239" s="320"/>
      <c r="M239" s="320"/>
    </row>
    <row r="240" spans="1:13">
      <c r="A240" s="374"/>
      <c r="K240" s="320"/>
      <c r="L240" s="320"/>
      <c r="M240" s="320"/>
    </row>
    <row r="241" spans="1:13">
      <c r="A241" s="374"/>
      <c r="K241" s="320"/>
      <c r="L241" s="320"/>
      <c r="M241" s="320"/>
    </row>
    <row r="242" spans="1:13">
      <c r="A242" s="374"/>
      <c r="K242" s="320"/>
      <c r="L242" s="320"/>
      <c r="M242" s="320"/>
    </row>
    <row r="243" spans="1:13">
      <c r="A243" s="374"/>
      <c r="K243" s="320"/>
      <c r="L243" s="320"/>
      <c r="M243" s="320"/>
    </row>
    <row r="244" spans="1:13">
      <c r="A244" s="374"/>
      <c r="K244" s="320"/>
      <c r="L244" s="320"/>
      <c r="M244" s="320"/>
    </row>
    <row r="245" spans="1:13">
      <c r="A245" s="374"/>
      <c r="K245" s="320"/>
      <c r="L245" s="320"/>
      <c r="M245" s="320"/>
    </row>
    <row r="246" spans="1:13">
      <c r="A246" s="374"/>
      <c r="K246" s="320"/>
      <c r="L246" s="320"/>
      <c r="M246" s="320"/>
    </row>
    <row r="247" spans="1:13">
      <c r="A247" s="374"/>
      <c r="K247" s="320"/>
      <c r="L247" s="320"/>
      <c r="M247" s="320"/>
    </row>
    <row r="248" spans="1:13">
      <c r="A248" s="374"/>
      <c r="K248" s="320"/>
      <c r="L248" s="320"/>
      <c r="M248" s="320"/>
    </row>
    <row r="249" spans="1:13">
      <c r="A249" s="374"/>
      <c r="K249" s="320"/>
      <c r="L249" s="320"/>
      <c r="M249" s="320"/>
    </row>
    <row r="250" spans="1:13">
      <c r="A250" s="374"/>
      <c r="K250" s="320"/>
      <c r="L250" s="320"/>
      <c r="M250" s="320"/>
    </row>
    <row r="251" spans="1:13">
      <c r="A251" s="374"/>
      <c r="K251" s="320"/>
      <c r="L251" s="320"/>
      <c r="M251" s="320"/>
    </row>
    <row r="252" spans="1:13">
      <c r="A252" s="374"/>
      <c r="K252" s="320"/>
      <c r="L252" s="320"/>
      <c r="M252" s="320"/>
    </row>
    <row r="253" spans="1:13">
      <c r="A253" s="374"/>
      <c r="K253" s="320"/>
      <c r="L253" s="320"/>
      <c r="M253" s="320"/>
    </row>
    <row r="254" spans="1:13">
      <c r="A254" s="374"/>
      <c r="K254" s="320"/>
      <c r="L254" s="320"/>
      <c r="M254" s="320"/>
    </row>
    <row r="255" spans="1:13">
      <c r="A255" s="374"/>
      <c r="K255" s="320"/>
      <c r="L255" s="320"/>
      <c r="M255" s="320"/>
    </row>
    <row r="256" spans="1:13">
      <c r="A256" s="374"/>
      <c r="K256" s="320"/>
      <c r="L256" s="320"/>
      <c r="M256" s="320"/>
    </row>
    <row r="257" spans="1:13">
      <c r="A257" s="374"/>
      <c r="K257" s="320"/>
      <c r="L257" s="320"/>
      <c r="M257" s="320"/>
    </row>
    <row r="258" spans="1:13">
      <c r="A258" s="374"/>
      <c r="K258" s="320"/>
      <c r="L258" s="320"/>
      <c r="M258" s="320"/>
    </row>
    <row r="259" spans="1:13">
      <c r="A259" s="374"/>
      <c r="K259" s="320"/>
      <c r="L259" s="320"/>
      <c r="M259" s="320"/>
    </row>
    <row r="260" spans="1:13">
      <c r="A260" s="374"/>
      <c r="K260" s="320"/>
      <c r="L260" s="320"/>
      <c r="M260" s="320"/>
    </row>
    <row r="261" spans="1:13">
      <c r="A261" s="374"/>
      <c r="K261" s="320"/>
      <c r="L261" s="320"/>
      <c r="M261" s="320"/>
    </row>
    <row r="262" spans="1:13">
      <c r="A262" s="374"/>
      <c r="K262" s="320"/>
      <c r="L262" s="320"/>
      <c r="M262" s="320"/>
    </row>
    <row r="263" spans="1:13">
      <c r="A263" s="374"/>
      <c r="K263" s="320"/>
      <c r="L263" s="320"/>
      <c r="M263" s="320"/>
    </row>
    <row r="264" spans="1:13">
      <c r="A264" s="374"/>
      <c r="K264" s="320"/>
      <c r="L264" s="320"/>
      <c r="M264" s="320"/>
    </row>
    <row r="265" spans="1:13">
      <c r="A265" s="374"/>
      <c r="K265" s="320"/>
      <c r="L265" s="320"/>
      <c r="M265" s="320"/>
    </row>
    <row r="266" spans="1:13">
      <c r="A266" s="374"/>
      <c r="K266" s="320"/>
      <c r="L266" s="320"/>
      <c r="M266" s="320"/>
    </row>
    <row r="267" spans="1:13">
      <c r="A267" s="374"/>
      <c r="K267" s="320"/>
      <c r="L267" s="320"/>
      <c r="M267" s="320"/>
    </row>
    <row r="268" spans="1:13">
      <c r="A268" s="374"/>
      <c r="K268" s="320"/>
      <c r="L268" s="320"/>
      <c r="M268" s="320"/>
    </row>
    <row r="269" spans="1:13">
      <c r="A269" s="374"/>
      <c r="K269" s="320"/>
      <c r="L269" s="320"/>
      <c r="M269" s="320"/>
    </row>
    <row r="270" spans="1:13">
      <c r="A270" s="374"/>
      <c r="K270" s="320"/>
      <c r="L270" s="320"/>
      <c r="M270" s="320"/>
    </row>
    <row r="271" spans="1:13">
      <c r="A271" s="374"/>
      <c r="K271" s="320"/>
      <c r="L271" s="320"/>
      <c r="M271" s="320"/>
    </row>
    <row r="272" spans="1:13">
      <c r="A272" s="374"/>
      <c r="K272" s="320"/>
      <c r="L272" s="320"/>
      <c r="M272" s="320"/>
    </row>
    <row r="273" spans="1:13">
      <c r="A273" s="374"/>
      <c r="K273" s="320"/>
      <c r="L273" s="320"/>
      <c r="M273" s="320"/>
    </row>
    <row r="274" spans="1:13">
      <c r="A274" s="374"/>
      <c r="K274" s="320"/>
      <c r="L274" s="320"/>
      <c r="M274" s="320"/>
    </row>
    <row r="275" spans="1:13">
      <c r="A275" s="374"/>
      <c r="K275" s="320"/>
      <c r="L275" s="320"/>
      <c r="M275" s="320"/>
    </row>
    <row r="276" spans="1:13">
      <c r="A276" s="374"/>
      <c r="K276" s="320"/>
      <c r="L276" s="320"/>
      <c r="M276" s="320"/>
    </row>
    <row r="277" spans="1:13">
      <c r="A277" s="374"/>
      <c r="K277" s="320"/>
      <c r="L277" s="320"/>
      <c r="M277" s="320"/>
    </row>
    <row r="278" spans="1:13">
      <c r="A278" s="374"/>
      <c r="K278" s="320"/>
      <c r="L278" s="320"/>
      <c r="M278" s="320"/>
    </row>
    <row r="279" spans="1:13">
      <c r="A279" s="374"/>
      <c r="K279" s="320"/>
      <c r="L279" s="320"/>
      <c r="M279" s="320"/>
    </row>
    <row r="280" spans="1:13">
      <c r="A280" s="374"/>
      <c r="K280" s="320"/>
      <c r="L280" s="320"/>
      <c r="M280" s="320"/>
    </row>
    <row r="281" spans="1:13">
      <c r="A281" s="374"/>
      <c r="K281" s="320"/>
      <c r="L281" s="320"/>
      <c r="M281" s="320"/>
    </row>
    <row r="282" spans="1:13">
      <c r="A282" s="374"/>
      <c r="K282" s="320"/>
      <c r="L282" s="320"/>
      <c r="M282" s="320"/>
    </row>
    <row r="283" spans="1:13">
      <c r="A283" s="374"/>
      <c r="K283" s="320"/>
      <c r="L283" s="320"/>
      <c r="M283" s="320"/>
    </row>
    <row r="284" spans="1:13">
      <c r="A284" s="374"/>
      <c r="K284" s="320"/>
      <c r="L284" s="320"/>
      <c r="M284" s="320"/>
    </row>
    <row r="285" spans="1:13">
      <c r="A285" s="374"/>
      <c r="K285" s="320"/>
      <c r="L285" s="320"/>
      <c r="M285" s="320"/>
    </row>
    <row r="286" spans="1:13">
      <c r="A286" s="374"/>
      <c r="K286" s="320"/>
      <c r="L286" s="320"/>
      <c r="M286" s="320"/>
    </row>
    <row r="287" spans="1:13">
      <c r="A287" s="374"/>
      <c r="K287" s="320"/>
      <c r="L287" s="320"/>
      <c r="M287" s="320"/>
    </row>
    <row r="288" spans="1:13">
      <c r="A288" s="374"/>
      <c r="K288" s="320"/>
      <c r="L288" s="320"/>
      <c r="M288" s="320"/>
    </row>
    <row r="289" spans="1:13">
      <c r="A289" s="374"/>
      <c r="K289" s="320"/>
      <c r="L289" s="320"/>
      <c r="M289" s="320"/>
    </row>
    <row r="290" spans="1:13">
      <c r="A290" s="374"/>
      <c r="K290" s="320"/>
      <c r="L290" s="320"/>
      <c r="M290" s="320"/>
    </row>
    <row r="291" spans="1:13">
      <c r="A291" s="374"/>
      <c r="K291" s="320"/>
      <c r="L291" s="320"/>
      <c r="M291" s="320"/>
    </row>
    <row r="292" spans="1:13">
      <c r="A292" s="374"/>
      <c r="K292" s="320"/>
      <c r="L292" s="320"/>
      <c r="M292" s="320"/>
    </row>
    <row r="293" spans="1:13">
      <c r="A293" s="374"/>
      <c r="K293" s="320"/>
      <c r="L293" s="320"/>
      <c r="M293" s="320"/>
    </row>
    <row r="294" spans="1:13">
      <c r="A294" s="374"/>
      <c r="K294" s="320"/>
      <c r="L294" s="320"/>
      <c r="M294" s="320"/>
    </row>
    <row r="295" spans="1:13">
      <c r="A295" s="374"/>
      <c r="K295" s="320"/>
      <c r="L295" s="320"/>
      <c r="M295" s="320"/>
    </row>
    <row r="296" spans="1:13">
      <c r="A296" s="374"/>
      <c r="K296" s="320"/>
      <c r="L296" s="320"/>
      <c r="M296" s="320"/>
    </row>
    <row r="297" spans="1:13">
      <c r="A297" s="374"/>
      <c r="K297" s="320"/>
      <c r="L297" s="320"/>
      <c r="M297" s="320"/>
    </row>
    <row r="298" spans="1:13">
      <c r="A298" s="374"/>
      <c r="K298" s="320"/>
      <c r="L298" s="320"/>
      <c r="M298" s="320"/>
    </row>
    <row r="299" spans="1:13">
      <c r="A299" s="374"/>
      <c r="K299" s="320"/>
      <c r="L299" s="320"/>
      <c r="M299" s="320"/>
    </row>
    <row r="300" spans="1:13">
      <c r="A300" s="374"/>
      <c r="K300" s="320"/>
      <c r="L300" s="320"/>
      <c r="M300" s="320"/>
    </row>
    <row r="301" spans="1:13">
      <c r="A301" s="374"/>
      <c r="K301" s="320"/>
      <c r="L301" s="320"/>
      <c r="M301" s="320"/>
    </row>
    <row r="302" spans="1:13">
      <c r="A302" s="374"/>
      <c r="K302" s="320"/>
      <c r="L302" s="320"/>
      <c r="M302" s="320"/>
    </row>
    <row r="303" spans="1:13">
      <c r="A303" s="374"/>
      <c r="K303" s="320"/>
      <c r="L303" s="320"/>
      <c r="M303" s="320"/>
    </row>
    <row r="304" spans="1:13">
      <c r="A304" s="374"/>
      <c r="K304" s="320"/>
      <c r="L304" s="320"/>
      <c r="M304" s="320"/>
    </row>
    <row r="305" spans="1:13">
      <c r="A305" s="374"/>
      <c r="K305" s="320"/>
      <c r="L305" s="320"/>
      <c r="M305" s="320"/>
    </row>
    <row r="306" spans="1:13">
      <c r="A306" s="374"/>
      <c r="K306" s="320"/>
      <c r="L306" s="320"/>
      <c r="M306" s="320"/>
    </row>
    <row r="307" spans="1:13">
      <c r="A307" s="374"/>
      <c r="K307" s="320"/>
      <c r="L307" s="320"/>
      <c r="M307" s="320"/>
    </row>
    <row r="308" spans="1:13">
      <c r="A308" s="374"/>
      <c r="K308" s="320"/>
      <c r="L308" s="320"/>
      <c r="M308" s="320"/>
    </row>
    <row r="309" spans="1:13">
      <c r="A309" s="374"/>
      <c r="K309" s="320"/>
      <c r="L309" s="320"/>
      <c r="M309" s="320"/>
    </row>
    <row r="310" spans="1:13">
      <c r="A310" s="374"/>
      <c r="K310" s="320"/>
      <c r="L310" s="320"/>
      <c r="M310" s="320"/>
    </row>
    <row r="311" spans="1:13">
      <c r="A311" s="374"/>
      <c r="K311" s="320"/>
      <c r="L311" s="320"/>
      <c r="M311" s="320"/>
    </row>
    <row r="312" spans="1:13">
      <c r="A312" s="374"/>
      <c r="K312" s="320"/>
      <c r="L312" s="320"/>
      <c r="M312" s="320"/>
    </row>
    <row r="313" spans="1:13">
      <c r="A313" s="374"/>
      <c r="K313" s="320"/>
      <c r="L313" s="320"/>
      <c r="M313" s="320"/>
    </row>
    <row r="314" spans="1:13">
      <c r="A314" s="374"/>
      <c r="K314" s="320"/>
      <c r="L314" s="320"/>
      <c r="M314" s="320"/>
    </row>
    <row r="315" spans="1:13">
      <c r="A315" s="374"/>
      <c r="K315" s="320"/>
      <c r="L315" s="320"/>
      <c r="M315" s="320"/>
    </row>
    <row r="316" spans="1:13">
      <c r="A316" s="374"/>
      <c r="K316" s="320"/>
      <c r="L316" s="320"/>
      <c r="M316" s="320"/>
    </row>
    <row r="317" spans="1:13">
      <c r="A317" s="374"/>
      <c r="K317" s="320"/>
      <c r="L317" s="320"/>
      <c r="M317" s="320"/>
    </row>
    <row r="318" spans="1:13">
      <c r="A318" s="374"/>
      <c r="K318" s="320"/>
      <c r="L318" s="320"/>
      <c r="M318" s="320"/>
    </row>
    <row r="319" spans="1:13">
      <c r="A319" s="374"/>
      <c r="K319" s="320"/>
      <c r="L319" s="320"/>
      <c r="M319" s="320"/>
    </row>
    <row r="320" spans="1:13">
      <c r="A320" s="374"/>
      <c r="K320" s="320"/>
      <c r="L320" s="320"/>
      <c r="M320" s="320"/>
    </row>
    <row r="321" spans="1:13">
      <c r="A321" s="374"/>
      <c r="K321" s="320"/>
      <c r="L321" s="320"/>
      <c r="M321" s="320"/>
    </row>
    <row r="322" spans="1:13">
      <c r="A322" s="374"/>
      <c r="K322" s="320"/>
      <c r="L322" s="320"/>
      <c r="M322" s="320"/>
    </row>
    <row r="323" spans="1:13">
      <c r="A323" s="374"/>
      <c r="K323" s="320"/>
      <c r="L323" s="320"/>
      <c r="M323" s="320"/>
    </row>
    <row r="324" spans="1:13">
      <c r="A324" s="374"/>
      <c r="K324" s="320"/>
      <c r="L324" s="320"/>
      <c r="M324" s="320"/>
    </row>
    <row r="325" spans="1:13">
      <c r="A325" s="374"/>
      <c r="K325" s="320"/>
      <c r="L325" s="320"/>
      <c r="M325" s="320"/>
    </row>
    <row r="326" spans="1:13">
      <c r="A326" s="374"/>
      <c r="K326" s="320"/>
      <c r="L326" s="320"/>
      <c r="M326" s="320"/>
    </row>
    <row r="327" spans="1:13">
      <c r="A327" s="374"/>
      <c r="K327" s="320"/>
      <c r="L327" s="320"/>
      <c r="M327" s="320"/>
    </row>
    <row r="328" spans="1:13">
      <c r="A328" s="374"/>
      <c r="K328" s="320"/>
      <c r="L328" s="320"/>
      <c r="M328" s="320"/>
    </row>
    <row r="329" spans="1:13">
      <c r="A329" s="374"/>
      <c r="K329" s="320"/>
      <c r="L329" s="320"/>
      <c r="M329" s="320"/>
    </row>
    <row r="330" spans="1:13">
      <c r="A330" s="374"/>
      <c r="K330" s="320"/>
      <c r="L330" s="320"/>
      <c r="M330" s="320"/>
    </row>
    <row r="331" spans="1:13">
      <c r="A331" s="374"/>
      <c r="K331" s="320"/>
      <c r="L331" s="320"/>
      <c r="M331" s="320"/>
    </row>
    <row r="332" spans="1:13">
      <c r="A332" s="374"/>
      <c r="K332" s="320"/>
      <c r="L332" s="320"/>
      <c r="M332" s="320"/>
    </row>
    <row r="333" spans="1:13">
      <c r="A333" s="374"/>
      <c r="K333" s="320"/>
      <c r="L333" s="320"/>
      <c r="M333" s="320"/>
    </row>
    <row r="334" spans="1:13">
      <c r="A334" s="374"/>
      <c r="K334" s="320"/>
      <c r="L334" s="320"/>
      <c r="M334" s="320"/>
    </row>
    <row r="335" spans="1:13">
      <c r="A335" s="374"/>
      <c r="K335" s="320"/>
      <c r="L335" s="320"/>
      <c r="M335" s="320"/>
    </row>
    <row r="336" spans="1:13">
      <c r="A336" s="374"/>
      <c r="K336" s="320"/>
      <c r="L336" s="320"/>
      <c r="M336" s="320"/>
    </row>
    <row r="337" spans="1:13">
      <c r="A337" s="374"/>
      <c r="K337" s="320"/>
      <c r="L337" s="320"/>
      <c r="M337" s="320"/>
    </row>
    <row r="338" spans="1:13">
      <c r="A338" s="374"/>
      <c r="K338" s="320"/>
      <c r="L338" s="320"/>
      <c r="M338" s="320"/>
    </row>
    <row r="339" spans="1:13">
      <c r="A339" s="374"/>
      <c r="K339" s="320"/>
      <c r="L339" s="320"/>
      <c r="M339" s="320"/>
    </row>
    <row r="340" spans="1:13">
      <c r="A340" s="374"/>
      <c r="K340" s="320"/>
      <c r="L340" s="320"/>
      <c r="M340" s="320"/>
    </row>
    <row r="341" spans="1:13">
      <c r="A341" s="374"/>
      <c r="K341" s="320"/>
      <c r="L341" s="320"/>
      <c r="M341" s="320"/>
    </row>
    <row r="342" spans="1:13">
      <c r="A342" s="374"/>
      <c r="K342" s="320"/>
      <c r="L342" s="320"/>
      <c r="M342" s="320"/>
    </row>
    <row r="343" spans="1:13">
      <c r="A343" s="374"/>
      <c r="K343" s="320"/>
      <c r="L343" s="320"/>
      <c r="M343" s="320"/>
    </row>
    <row r="344" spans="1:13">
      <c r="A344" s="374"/>
      <c r="K344" s="320"/>
      <c r="L344" s="320"/>
      <c r="M344" s="320"/>
    </row>
    <row r="345" spans="1:13">
      <c r="A345" s="374"/>
      <c r="K345" s="320"/>
      <c r="L345" s="320"/>
      <c r="M345" s="320"/>
    </row>
    <row r="346" spans="1:13">
      <c r="A346" s="374"/>
      <c r="K346" s="320"/>
      <c r="L346" s="320"/>
      <c r="M346" s="320"/>
    </row>
    <row r="347" spans="1:13">
      <c r="A347" s="374"/>
      <c r="K347" s="320"/>
      <c r="L347" s="320"/>
      <c r="M347" s="320"/>
    </row>
    <row r="348" spans="1:13">
      <c r="A348" s="374"/>
      <c r="K348" s="320"/>
      <c r="L348" s="320"/>
      <c r="M348" s="320"/>
    </row>
    <row r="349" spans="1:13">
      <c r="A349" s="374"/>
      <c r="K349" s="320"/>
      <c r="L349" s="320"/>
      <c r="M349" s="320"/>
    </row>
    <row r="350" spans="1:13">
      <c r="A350" s="374"/>
      <c r="K350" s="320"/>
      <c r="L350" s="320"/>
      <c r="M350" s="320"/>
    </row>
    <row r="351" spans="1:13">
      <c r="A351" s="374"/>
      <c r="K351" s="320"/>
      <c r="L351" s="320"/>
      <c r="M351" s="320"/>
    </row>
    <row r="352" spans="1:13">
      <c r="A352" s="374"/>
      <c r="K352" s="320"/>
      <c r="L352" s="320"/>
      <c r="M352" s="320"/>
    </row>
    <row r="353" spans="1:13">
      <c r="A353" s="374"/>
      <c r="K353" s="320"/>
      <c r="L353" s="320"/>
      <c r="M353" s="320"/>
    </row>
    <row r="354" spans="1:13">
      <c r="A354" s="374"/>
      <c r="K354" s="320"/>
      <c r="L354" s="320"/>
      <c r="M354" s="320"/>
    </row>
    <row r="355" spans="1:13">
      <c r="A355" s="374"/>
      <c r="K355" s="320"/>
      <c r="L355" s="320"/>
      <c r="M355" s="320"/>
    </row>
    <row r="356" spans="1:13">
      <c r="A356" s="374"/>
      <c r="K356" s="320"/>
      <c r="L356" s="320"/>
      <c r="M356" s="320"/>
    </row>
    <row r="357" spans="1:13">
      <c r="A357" s="374"/>
      <c r="K357" s="320"/>
      <c r="L357" s="320"/>
      <c r="M357" s="320"/>
    </row>
    <row r="358" spans="1:13">
      <c r="A358" s="374"/>
      <c r="K358" s="320"/>
      <c r="L358" s="320"/>
      <c r="M358" s="320"/>
    </row>
    <row r="359" spans="1:13">
      <c r="A359" s="374"/>
      <c r="K359" s="320"/>
      <c r="L359" s="320"/>
      <c r="M359" s="320"/>
    </row>
    <row r="360" spans="1:13">
      <c r="A360" s="374"/>
      <c r="K360" s="320"/>
      <c r="L360" s="320"/>
      <c r="M360" s="320"/>
    </row>
    <row r="361" spans="1:13">
      <c r="A361" s="374"/>
      <c r="K361" s="320"/>
      <c r="L361" s="320"/>
      <c r="M361" s="320"/>
    </row>
    <row r="362" spans="1:13">
      <c r="A362" s="374"/>
      <c r="K362" s="320"/>
      <c r="L362" s="320"/>
      <c r="M362" s="320"/>
    </row>
    <row r="363" spans="1:13">
      <c r="A363" s="374"/>
      <c r="K363" s="320"/>
      <c r="L363" s="320"/>
      <c r="M363" s="320"/>
    </row>
    <row r="364" spans="1:13">
      <c r="A364" s="374"/>
      <c r="K364" s="320"/>
      <c r="L364" s="320"/>
      <c r="M364" s="320"/>
    </row>
    <row r="365" spans="1:13">
      <c r="A365" s="374"/>
      <c r="K365" s="320"/>
      <c r="L365" s="320"/>
      <c r="M365" s="320"/>
    </row>
    <row r="366" spans="1:13">
      <c r="A366" s="374"/>
      <c r="K366" s="320"/>
      <c r="L366" s="320"/>
      <c r="M366" s="320"/>
    </row>
    <row r="367" spans="1:13">
      <c r="A367" s="374"/>
      <c r="K367" s="320"/>
      <c r="L367" s="320"/>
      <c r="M367" s="320"/>
    </row>
    <row r="368" spans="1:13">
      <c r="A368" s="374"/>
      <c r="K368" s="320"/>
      <c r="L368" s="320"/>
      <c r="M368" s="320"/>
    </row>
    <row r="369" spans="1:13">
      <c r="A369" s="374"/>
      <c r="K369" s="320"/>
      <c r="L369" s="320"/>
      <c r="M369" s="320"/>
    </row>
    <row r="370" spans="1:13">
      <c r="A370" s="374"/>
      <c r="K370" s="320"/>
      <c r="L370" s="320"/>
      <c r="M370" s="320"/>
    </row>
    <row r="371" spans="1:13">
      <c r="A371" s="374"/>
      <c r="K371" s="320"/>
      <c r="L371" s="320"/>
      <c r="M371" s="320"/>
    </row>
    <row r="372" spans="1:13">
      <c r="A372" s="374"/>
      <c r="K372" s="320"/>
      <c r="L372" s="320"/>
      <c r="M372" s="320"/>
    </row>
    <row r="373" spans="1:13">
      <c r="A373" s="374"/>
      <c r="K373" s="320"/>
      <c r="L373" s="320"/>
      <c r="M373" s="320"/>
    </row>
    <row r="374" spans="1:13">
      <c r="A374" s="374"/>
      <c r="K374" s="320"/>
      <c r="L374" s="320"/>
      <c r="M374" s="320"/>
    </row>
    <row r="375" spans="1:13">
      <c r="A375" s="374"/>
      <c r="K375" s="320"/>
      <c r="L375" s="320"/>
      <c r="M375" s="320"/>
    </row>
    <row r="376" spans="1:13">
      <c r="A376" s="374"/>
      <c r="K376" s="320"/>
      <c r="L376" s="320"/>
      <c r="M376" s="320"/>
    </row>
    <row r="377" spans="1:13">
      <c r="A377" s="374"/>
      <c r="K377" s="320"/>
      <c r="L377" s="320"/>
      <c r="M377" s="320"/>
    </row>
    <row r="378" spans="1:13">
      <c r="A378" s="374"/>
      <c r="K378" s="320"/>
      <c r="L378" s="320"/>
      <c r="M378" s="320"/>
    </row>
    <row r="379" spans="1:13">
      <c r="A379" s="374"/>
      <c r="K379" s="320"/>
      <c r="L379" s="320"/>
      <c r="M379" s="320"/>
    </row>
    <row r="380" spans="1:13">
      <c r="A380" s="374"/>
      <c r="K380" s="320"/>
      <c r="L380" s="320"/>
      <c r="M380" s="320"/>
    </row>
    <row r="381" spans="1:13">
      <c r="A381" s="374"/>
      <c r="K381" s="320"/>
      <c r="L381" s="320"/>
      <c r="M381" s="320"/>
    </row>
    <row r="382" spans="1:13">
      <c r="A382" s="374"/>
      <c r="K382" s="320"/>
      <c r="L382" s="320"/>
      <c r="M382" s="320"/>
    </row>
    <row r="383" spans="1:13">
      <c r="A383" s="374"/>
      <c r="K383" s="320"/>
      <c r="L383" s="320"/>
      <c r="M383" s="320"/>
    </row>
    <row r="384" spans="1:13">
      <c r="A384" s="374"/>
      <c r="K384" s="320"/>
      <c r="L384" s="320"/>
      <c r="M384" s="320"/>
    </row>
    <row r="385" spans="1:13">
      <c r="A385" s="374"/>
      <c r="K385" s="320"/>
      <c r="L385" s="320"/>
      <c r="M385" s="320"/>
    </row>
    <row r="386" spans="1:13">
      <c r="A386" s="374"/>
      <c r="K386" s="320"/>
      <c r="L386" s="320"/>
      <c r="M386" s="320"/>
    </row>
    <row r="387" spans="1:13">
      <c r="A387" s="374"/>
      <c r="K387" s="320"/>
      <c r="L387" s="320"/>
      <c r="M387" s="320"/>
    </row>
    <row r="388" spans="1:13">
      <c r="A388" s="374"/>
      <c r="K388" s="320"/>
      <c r="L388" s="320"/>
      <c r="M388" s="320"/>
    </row>
    <row r="389" spans="1:13">
      <c r="A389" s="374"/>
      <c r="K389" s="320"/>
      <c r="L389" s="320"/>
      <c r="M389" s="320"/>
    </row>
    <row r="390" spans="1:13">
      <c r="A390" s="374"/>
      <c r="K390" s="320"/>
      <c r="L390" s="320"/>
      <c r="M390" s="320"/>
    </row>
    <row r="391" spans="1:13">
      <c r="A391" s="374"/>
      <c r="K391" s="320"/>
      <c r="L391" s="320"/>
      <c r="M391" s="320"/>
    </row>
    <row r="392" spans="1:13">
      <c r="A392" s="374"/>
      <c r="K392" s="320"/>
      <c r="L392" s="320"/>
      <c r="M392" s="320"/>
    </row>
    <row r="393" spans="1:13">
      <c r="A393" s="374"/>
      <c r="K393" s="320"/>
      <c r="L393" s="320"/>
      <c r="M393" s="320"/>
    </row>
    <row r="394" spans="1:13">
      <c r="A394" s="374"/>
      <c r="K394" s="320"/>
      <c r="L394" s="320"/>
      <c r="M394" s="320"/>
    </row>
    <row r="395" spans="1:13">
      <c r="A395" s="374"/>
      <c r="K395" s="320"/>
      <c r="L395" s="320"/>
      <c r="M395" s="320"/>
    </row>
    <row r="396" spans="1:13">
      <c r="A396" s="374"/>
      <c r="K396" s="320"/>
      <c r="L396" s="320"/>
      <c r="M396" s="320"/>
    </row>
    <row r="397" spans="1:13">
      <c r="A397" s="374"/>
      <c r="K397" s="320"/>
      <c r="L397" s="320"/>
      <c r="M397" s="320"/>
    </row>
    <row r="398" spans="1:13">
      <c r="A398" s="374"/>
      <c r="K398" s="320"/>
      <c r="L398" s="320"/>
      <c r="M398" s="320"/>
    </row>
    <row r="399" spans="1:13">
      <c r="A399" s="374"/>
      <c r="K399" s="320"/>
      <c r="L399" s="320"/>
      <c r="M399" s="320"/>
    </row>
    <row r="400" spans="1:13">
      <c r="A400" s="374"/>
      <c r="K400" s="320"/>
      <c r="L400" s="320"/>
      <c r="M400" s="320"/>
    </row>
    <row r="401" spans="1:13">
      <c r="A401" s="374"/>
      <c r="K401" s="320"/>
      <c r="L401" s="320"/>
      <c r="M401" s="320"/>
    </row>
    <row r="402" spans="1:13">
      <c r="A402" s="374"/>
      <c r="K402" s="320"/>
      <c r="L402" s="320"/>
      <c r="M402" s="320"/>
    </row>
    <row r="403" spans="1:13">
      <c r="A403" s="374"/>
      <c r="K403" s="320"/>
      <c r="L403" s="320"/>
      <c r="M403" s="320"/>
    </row>
    <row r="404" spans="1:13">
      <c r="A404" s="374"/>
      <c r="K404" s="320"/>
      <c r="L404" s="320"/>
      <c r="M404" s="320"/>
    </row>
    <row r="405" spans="1:13">
      <c r="A405" s="374"/>
      <c r="K405" s="320"/>
      <c r="L405" s="320"/>
      <c r="M405" s="320"/>
    </row>
    <row r="406" spans="1:13">
      <c r="A406" s="374"/>
      <c r="K406" s="320"/>
      <c r="L406" s="320"/>
      <c r="M406" s="320"/>
    </row>
    <row r="407" spans="1:13">
      <c r="A407" s="374"/>
      <c r="K407" s="320"/>
      <c r="L407" s="320"/>
      <c r="M407" s="320"/>
    </row>
    <row r="408" spans="1:13">
      <c r="A408" s="374"/>
      <c r="K408" s="320"/>
      <c r="L408" s="320"/>
      <c r="M408" s="320"/>
    </row>
    <row r="409" spans="1:13">
      <c r="A409" s="374"/>
      <c r="K409" s="320"/>
      <c r="L409" s="320"/>
      <c r="M409" s="320"/>
    </row>
    <row r="410" spans="1:13">
      <c r="A410" s="374"/>
      <c r="K410" s="320"/>
      <c r="L410" s="320"/>
      <c r="M410" s="320"/>
    </row>
    <row r="411" spans="1:13">
      <c r="A411" s="374"/>
      <c r="K411" s="320"/>
      <c r="L411" s="320"/>
      <c r="M411" s="320"/>
    </row>
    <row r="412" spans="1:13">
      <c r="A412" s="374"/>
      <c r="K412" s="320"/>
      <c r="L412" s="320"/>
      <c r="M412" s="320"/>
    </row>
    <row r="413" spans="1:13">
      <c r="A413" s="374"/>
      <c r="K413" s="320"/>
      <c r="L413" s="320"/>
      <c r="M413" s="320"/>
    </row>
    <row r="414" spans="1:13">
      <c r="A414" s="374"/>
      <c r="K414" s="320"/>
      <c r="L414" s="320"/>
      <c r="M414" s="320"/>
    </row>
    <row r="415" spans="1:13">
      <c r="A415" s="374"/>
      <c r="K415" s="320"/>
      <c r="L415" s="320"/>
      <c r="M415" s="320"/>
    </row>
    <row r="416" spans="1:13">
      <c r="A416" s="374"/>
      <c r="K416" s="320"/>
      <c r="L416" s="320"/>
      <c r="M416" s="320"/>
    </row>
    <row r="417" spans="1:13">
      <c r="A417" s="374"/>
      <c r="K417" s="320"/>
      <c r="L417" s="320"/>
      <c r="M417" s="320"/>
    </row>
    <row r="418" spans="1:13">
      <c r="A418" s="374"/>
      <c r="K418" s="320"/>
      <c r="L418" s="320"/>
      <c r="M418" s="320"/>
    </row>
    <row r="419" spans="1:13">
      <c r="A419" s="374"/>
      <c r="K419" s="320"/>
      <c r="L419" s="320"/>
      <c r="M419" s="320"/>
    </row>
    <row r="420" spans="1:13">
      <c r="A420" s="374"/>
      <c r="K420" s="320"/>
      <c r="L420" s="320"/>
      <c r="M420" s="320"/>
    </row>
    <row r="421" spans="1:13">
      <c r="A421" s="374"/>
      <c r="K421" s="320"/>
      <c r="L421" s="320"/>
      <c r="M421" s="320"/>
    </row>
    <row r="422" spans="1:13">
      <c r="A422" s="374"/>
      <c r="K422" s="320"/>
      <c r="L422" s="320"/>
      <c r="M422" s="320"/>
    </row>
    <row r="423" spans="1:13">
      <c r="A423" s="374"/>
      <c r="K423" s="320"/>
      <c r="L423" s="320"/>
      <c r="M423" s="320"/>
    </row>
    <row r="424" spans="1:13">
      <c r="A424" s="374"/>
      <c r="K424" s="320"/>
      <c r="L424" s="320"/>
      <c r="M424" s="320"/>
    </row>
    <row r="425" spans="1:13">
      <c r="A425" s="374"/>
      <c r="K425" s="320"/>
      <c r="L425" s="320"/>
      <c r="M425" s="320"/>
    </row>
    <row r="426" spans="1:13">
      <c r="A426" s="374"/>
      <c r="K426" s="320"/>
      <c r="L426" s="320"/>
      <c r="M426" s="320"/>
    </row>
    <row r="427" spans="1:13">
      <c r="A427" s="374"/>
      <c r="K427" s="320"/>
      <c r="L427" s="320"/>
      <c r="M427" s="320"/>
    </row>
    <row r="428" spans="1:13">
      <c r="A428" s="374"/>
      <c r="K428" s="320"/>
      <c r="L428" s="320"/>
      <c r="M428" s="320"/>
    </row>
    <row r="429" spans="1:13">
      <c r="A429" s="374"/>
      <c r="K429" s="320"/>
      <c r="L429" s="320"/>
      <c r="M429" s="320"/>
    </row>
    <row r="430" spans="1:13">
      <c r="A430" s="374"/>
      <c r="K430" s="320"/>
      <c r="L430" s="320"/>
      <c r="M430" s="320"/>
    </row>
    <row r="431" spans="1:13">
      <c r="A431" s="374"/>
      <c r="K431" s="320"/>
      <c r="L431" s="320"/>
      <c r="M431" s="320"/>
    </row>
    <row r="432" spans="1:13">
      <c r="A432" s="374"/>
      <c r="K432" s="320"/>
      <c r="L432" s="320"/>
      <c r="M432" s="320"/>
    </row>
    <row r="433" spans="1:13">
      <c r="A433" s="374"/>
      <c r="K433" s="320"/>
      <c r="L433" s="320"/>
      <c r="M433" s="320"/>
    </row>
    <row r="434" spans="1:13">
      <c r="A434" s="374"/>
      <c r="K434" s="320"/>
      <c r="L434" s="320"/>
      <c r="M434" s="320"/>
    </row>
    <row r="435" spans="1:13">
      <c r="A435" s="374"/>
      <c r="K435" s="320"/>
      <c r="L435" s="320"/>
      <c r="M435" s="320"/>
    </row>
    <row r="436" spans="1:13">
      <c r="A436" s="374"/>
      <c r="K436" s="320"/>
      <c r="L436" s="320"/>
      <c r="M436" s="320"/>
    </row>
    <row r="437" spans="1:13">
      <c r="A437" s="374"/>
      <c r="K437" s="320"/>
      <c r="L437" s="320"/>
      <c r="M437" s="320"/>
    </row>
    <row r="438" spans="1:13">
      <c r="A438" s="374"/>
      <c r="K438" s="320"/>
      <c r="L438" s="320"/>
      <c r="M438" s="320"/>
    </row>
    <row r="439" spans="1:13">
      <c r="A439" s="374"/>
      <c r="K439" s="320"/>
      <c r="L439" s="320"/>
      <c r="M439" s="320"/>
    </row>
    <row r="440" spans="1:13">
      <c r="A440" s="374"/>
      <c r="K440" s="320"/>
      <c r="L440" s="320"/>
      <c r="M440" s="320"/>
    </row>
    <row r="441" spans="1:13">
      <c r="A441" s="374"/>
      <c r="K441" s="320"/>
      <c r="L441" s="320"/>
      <c r="M441" s="320"/>
    </row>
    <row r="442" spans="1:13">
      <c r="A442" s="374"/>
      <c r="K442" s="320"/>
      <c r="L442" s="320"/>
      <c r="M442" s="320"/>
    </row>
    <row r="443" spans="1:13">
      <c r="A443" s="374"/>
      <c r="K443" s="320"/>
      <c r="L443" s="320"/>
      <c r="M443" s="320"/>
    </row>
    <row r="444" spans="1:13">
      <c r="A444" s="374"/>
      <c r="K444" s="320"/>
      <c r="L444" s="320"/>
      <c r="M444" s="320"/>
    </row>
    <row r="445" spans="1:13">
      <c r="A445" s="374"/>
      <c r="K445" s="320"/>
      <c r="L445" s="320"/>
      <c r="M445" s="320"/>
    </row>
    <row r="446" spans="1:13">
      <c r="A446" s="374"/>
      <c r="K446" s="320"/>
      <c r="L446" s="320"/>
      <c r="M446" s="320"/>
    </row>
    <row r="447" spans="1:13">
      <c r="A447" s="374"/>
      <c r="K447" s="320"/>
      <c r="L447" s="320"/>
      <c r="M447" s="320"/>
    </row>
    <row r="448" spans="1:13">
      <c r="A448" s="374"/>
      <c r="K448" s="320"/>
      <c r="L448" s="320"/>
      <c r="M448" s="320"/>
    </row>
    <row r="449" spans="1:13">
      <c r="A449" s="374"/>
      <c r="K449" s="320"/>
      <c r="L449" s="320"/>
      <c r="M449" s="320"/>
    </row>
    <row r="450" spans="1:13">
      <c r="A450" s="374"/>
      <c r="K450" s="320"/>
      <c r="L450" s="320"/>
      <c r="M450" s="320"/>
    </row>
    <row r="451" spans="1:13">
      <c r="A451" s="374"/>
      <c r="K451" s="320"/>
      <c r="L451" s="320"/>
      <c r="M451" s="320"/>
    </row>
    <row r="452" spans="1:13">
      <c r="A452" s="374"/>
      <c r="K452" s="320"/>
      <c r="L452" s="320"/>
      <c r="M452" s="320"/>
    </row>
    <row r="453" spans="1:13">
      <c r="A453" s="374"/>
      <c r="K453" s="320"/>
      <c r="L453" s="320"/>
      <c r="M453" s="320"/>
    </row>
    <row r="454" spans="1:13">
      <c r="A454" s="374"/>
      <c r="K454" s="320"/>
      <c r="L454" s="320"/>
      <c r="M454" s="320"/>
    </row>
    <row r="455" spans="1:13">
      <c r="A455" s="374"/>
      <c r="K455" s="320"/>
      <c r="L455" s="320"/>
      <c r="M455" s="320"/>
    </row>
    <row r="456" spans="1:13">
      <c r="A456" s="374"/>
      <c r="K456" s="320"/>
      <c r="L456" s="320"/>
      <c r="M456" s="320"/>
    </row>
    <row r="457" spans="1:13">
      <c r="A457" s="374"/>
      <c r="K457" s="320"/>
      <c r="L457" s="320"/>
      <c r="M457" s="320"/>
    </row>
    <row r="458" spans="1:13">
      <c r="A458" s="374"/>
      <c r="K458" s="320"/>
      <c r="L458" s="320"/>
      <c r="M458" s="320"/>
    </row>
    <row r="459" spans="1:13">
      <c r="A459" s="374"/>
      <c r="K459" s="320"/>
      <c r="L459" s="320"/>
      <c r="M459" s="320"/>
    </row>
    <row r="460" spans="1:13">
      <c r="A460" s="374"/>
      <c r="K460" s="320"/>
      <c r="L460" s="320"/>
      <c r="M460" s="320"/>
    </row>
    <row r="461" spans="1:13">
      <c r="A461" s="374"/>
      <c r="K461" s="320"/>
      <c r="L461" s="320"/>
      <c r="M461" s="320"/>
    </row>
    <row r="462" spans="1:13">
      <c r="A462" s="374"/>
      <c r="K462" s="320"/>
      <c r="L462" s="320"/>
      <c r="M462" s="320"/>
    </row>
    <row r="463" spans="1:13">
      <c r="A463" s="374"/>
      <c r="K463" s="320"/>
      <c r="L463" s="320"/>
      <c r="M463" s="320"/>
    </row>
    <row r="464" spans="1:13">
      <c r="A464" s="374"/>
      <c r="K464" s="320"/>
      <c r="L464" s="320"/>
      <c r="M464" s="320"/>
    </row>
    <row r="465" spans="1:13">
      <c r="A465" s="374"/>
      <c r="K465" s="320"/>
      <c r="L465" s="320"/>
      <c r="M465" s="320"/>
    </row>
    <row r="466" spans="1:13">
      <c r="A466" s="374"/>
      <c r="K466" s="320"/>
      <c r="L466" s="320"/>
      <c r="M466" s="320"/>
    </row>
    <row r="467" spans="1:13">
      <c r="A467" s="374"/>
      <c r="K467" s="320"/>
      <c r="L467" s="320"/>
      <c r="M467" s="320"/>
    </row>
    <row r="468" spans="1:13">
      <c r="A468" s="374"/>
      <c r="K468" s="320"/>
      <c r="L468" s="320"/>
      <c r="M468" s="320"/>
    </row>
    <row r="469" spans="1:13">
      <c r="A469" s="374"/>
      <c r="K469" s="320"/>
      <c r="L469" s="320"/>
      <c r="M469" s="320"/>
    </row>
    <row r="470" spans="1:13">
      <c r="A470" s="374"/>
      <c r="K470" s="320"/>
      <c r="L470" s="320"/>
      <c r="M470" s="320"/>
    </row>
    <row r="471" spans="1:13">
      <c r="A471" s="374"/>
      <c r="K471" s="320"/>
      <c r="L471" s="320"/>
      <c r="M471" s="320"/>
    </row>
    <row r="472" spans="1:13">
      <c r="A472" s="374"/>
      <c r="K472" s="320"/>
      <c r="L472" s="320"/>
      <c r="M472" s="320"/>
    </row>
    <row r="473" spans="1:13">
      <c r="A473" s="374"/>
      <c r="K473" s="320"/>
      <c r="L473" s="320"/>
      <c r="M473" s="320"/>
    </row>
    <row r="474" spans="1:13">
      <c r="A474" s="374"/>
      <c r="K474" s="320"/>
      <c r="L474" s="320"/>
      <c r="M474" s="320"/>
    </row>
    <row r="475" spans="1:13">
      <c r="A475" s="374"/>
      <c r="K475" s="320"/>
      <c r="L475" s="320"/>
      <c r="M475" s="320"/>
    </row>
    <row r="476" spans="1:13">
      <c r="A476" s="374"/>
      <c r="K476" s="320"/>
      <c r="L476" s="320"/>
      <c r="M476" s="320"/>
    </row>
    <row r="477" spans="1:13">
      <c r="A477" s="374"/>
      <c r="K477" s="320"/>
      <c r="L477" s="320"/>
      <c r="M477" s="320"/>
    </row>
    <row r="478" spans="1:13">
      <c r="A478" s="374"/>
      <c r="K478" s="320"/>
      <c r="L478" s="320"/>
      <c r="M478" s="320"/>
    </row>
    <row r="479" spans="1:13">
      <c r="A479" s="374"/>
      <c r="K479" s="320"/>
      <c r="L479" s="320"/>
      <c r="M479" s="320"/>
    </row>
    <row r="480" spans="1:13">
      <c r="A480" s="374"/>
      <c r="K480" s="320"/>
      <c r="L480" s="320"/>
      <c r="M480" s="320"/>
    </row>
    <row r="481" spans="1:13">
      <c r="A481" s="374"/>
      <c r="K481" s="320"/>
      <c r="L481" s="320"/>
      <c r="M481" s="320"/>
    </row>
    <row r="482" spans="1:13">
      <c r="A482" s="374"/>
      <c r="K482" s="320"/>
      <c r="L482" s="320"/>
      <c r="M482" s="320"/>
    </row>
    <row r="483" spans="1:13">
      <c r="A483" s="374"/>
      <c r="K483" s="320"/>
      <c r="L483" s="320"/>
      <c r="M483" s="320"/>
    </row>
    <row r="484" spans="1:13">
      <c r="A484" s="374"/>
      <c r="K484" s="320"/>
      <c r="L484" s="320"/>
      <c r="M484" s="320"/>
    </row>
    <row r="485" spans="1:13">
      <c r="A485" s="374"/>
      <c r="K485" s="320"/>
      <c r="L485" s="320"/>
      <c r="M485" s="320"/>
    </row>
    <row r="486" spans="1:13">
      <c r="A486" s="374"/>
      <c r="K486" s="320"/>
      <c r="L486" s="320"/>
      <c r="M486" s="320"/>
    </row>
    <row r="487" spans="1:13">
      <c r="A487" s="374"/>
      <c r="K487" s="320"/>
      <c r="L487" s="320"/>
      <c r="M487" s="320"/>
    </row>
    <row r="488" spans="1:13">
      <c r="A488" s="374"/>
      <c r="K488" s="320"/>
      <c r="L488" s="320"/>
      <c r="M488" s="320"/>
    </row>
    <row r="489" spans="1:13">
      <c r="A489" s="374"/>
      <c r="K489" s="320"/>
      <c r="L489" s="320"/>
      <c r="M489" s="320"/>
    </row>
    <row r="490" spans="1:13">
      <c r="A490" s="374"/>
      <c r="K490" s="320"/>
      <c r="L490" s="320"/>
      <c r="M490" s="320"/>
    </row>
    <row r="491" spans="1:13">
      <c r="A491" s="374"/>
      <c r="K491" s="320"/>
      <c r="L491" s="320"/>
      <c r="M491" s="320"/>
    </row>
    <row r="492" spans="1:13">
      <c r="A492" s="374"/>
      <c r="K492" s="320"/>
      <c r="L492" s="320"/>
      <c r="M492" s="320"/>
    </row>
    <row r="493" spans="1:13">
      <c r="A493" s="374"/>
      <c r="K493" s="320"/>
      <c r="L493" s="320"/>
      <c r="M493" s="320"/>
    </row>
    <row r="494" spans="1:13">
      <c r="A494" s="374"/>
      <c r="K494" s="320"/>
      <c r="L494" s="320"/>
      <c r="M494" s="320"/>
    </row>
    <row r="495" spans="1:13">
      <c r="A495" s="374"/>
      <c r="K495" s="320"/>
      <c r="L495" s="320"/>
      <c r="M495" s="320"/>
    </row>
    <row r="496" spans="1:13">
      <c r="A496" s="374"/>
      <c r="K496" s="320"/>
      <c r="L496" s="320"/>
      <c r="M496" s="320"/>
    </row>
    <row r="497" spans="1:13">
      <c r="A497" s="374"/>
      <c r="K497" s="320"/>
      <c r="L497" s="320"/>
      <c r="M497" s="320"/>
    </row>
    <row r="498" spans="1:13">
      <c r="A498" s="374"/>
      <c r="K498" s="320"/>
      <c r="L498" s="320"/>
      <c r="M498" s="320"/>
    </row>
    <row r="499" spans="1:13">
      <c r="A499" s="374"/>
      <c r="K499" s="320"/>
      <c r="L499" s="320"/>
      <c r="M499" s="320"/>
    </row>
    <row r="500" spans="1:13">
      <c r="A500" s="374"/>
      <c r="K500" s="320"/>
      <c r="L500" s="320"/>
      <c r="M500" s="320"/>
    </row>
    <row r="501" spans="1:13">
      <c r="A501" s="374"/>
      <c r="K501" s="320"/>
      <c r="L501" s="320"/>
      <c r="M501" s="320"/>
    </row>
    <row r="502" spans="1:13">
      <c r="A502" s="374"/>
      <c r="K502" s="320"/>
      <c r="L502" s="320"/>
      <c r="M502" s="320"/>
    </row>
    <row r="503" spans="1:13">
      <c r="A503" s="374"/>
      <c r="K503" s="320"/>
      <c r="L503" s="320"/>
      <c r="M503" s="320"/>
    </row>
    <row r="504" spans="1:13">
      <c r="A504" s="374"/>
      <c r="K504" s="320"/>
      <c r="L504" s="320"/>
      <c r="M504" s="320"/>
    </row>
    <row r="505" spans="1:13">
      <c r="A505" s="374"/>
      <c r="K505" s="320"/>
      <c r="L505" s="320"/>
      <c r="M505" s="320"/>
    </row>
    <row r="506" spans="1:13">
      <c r="A506" s="374"/>
      <c r="K506" s="320"/>
      <c r="L506" s="320"/>
      <c r="M506" s="320"/>
    </row>
    <row r="507" spans="1:13">
      <c r="A507" s="374"/>
      <c r="K507" s="320"/>
      <c r="L507" s="320"/>
      <c r="M507" s="320"/>
    </row>
    <row r="508" spans="1:13">
      <c r="A508" s="374"/>
      <c r="K508" s="320"/>
      <c r="L508" s="320"/>
      <c r="M508" s="320"/>
    </row>
    <row r="509" spans="1:13">
      <c r="A509" s="374"/>
      <c r="K509" s="320"/>
      <c r="L509" s="320"/>
      <c r="M509" s="320"/>
    </row>
    <row r="510" spans="1:13">
      <c r="A510" s="374"/>
      <c r="K510" s="320"/>
      <c r="L510" s="320"/>
      <c r="M510" s="320"/>
    </row>
    <row r="511" spans="1:13">
      <c r="A511" s="374"/>
      <c r="K511" s="320"/>
      <c r="L511" s="320"/>
      <c r="M511" s="320"/>
    </row>
    <row r="512" spans="1:13">
      <c r="A512" s="374"/>
      <c r="K512" s="320"/>
      <c r="L512" s="320"/>
      <c r="M512" s="320"/>
    </row>
    <row r="513" spans="1:13">
      <c r="A513" s="374"/>
      <c r="K513" s="320"/>
      <c r="L513" s="320"/>
      <c r="M513" s="320"/>
    </row>
    <row r="514" spans="1:13">
      <c r="A514" s="374"/>
      <c r="K514" s="320"/>
      <c r="L514" s="320"/>
      <c r="M514" s="320"/>
    </row>
    <row r="515" spans="1:13">
      <c r="A515" s="374"/>
      <c r="K515" s="320"/>
      <c r="L515" s="320"/>
      <c r="M515" s="320"/>
    </row>
    <row r="516" spans="1:13">
      <c r="A516" s="374"/>
      <c r="K516" s="320"/>
      <c r="L516" s="320"/>
      <c r="M516" s="320"/>
    </row>
    <row r="517" spans="1:13">
      <c r="A517" s="374"/>
      <c r="K517" s="320"/>
      <c r="L517" s="320"/>
      <c r="M517" s="320"/>
    </row>
    <row r="518" spans="1:13">
      <c r="A518" s="374"/>
      <c r="K518" s="320"/>
      <c r="L518" s="320"/>
      <c r="M518" s="320"/>
    </row>
    <row r="519" spans="1:13">
      <c r="A519" s="374"/>
      <c r="K519" s="320"/>
      <c r="L519" s="320"/>
      <c r="M519" s="320"/>
    </row>
    <row r="520" spans="1:13">
      <c r="A520" s="374"/>
      <c r="K520" s="320"/>
      <c r="L520" s="320"/>
      <c r="M520" s="320"/>
    </row>
    <row r="521" spans="1:13">
      <c r="A521" s="374"/>
      <c r="K521" s="320"/>
      <c r="L521" s="320"/>
      <c r="M521" s="320"/>
    </row>
    <row r="522" spans="1:13">
      <c r="A522" s="374"/>
      <c r="K522" s="320"/>
      <c r="L522" s="320"/>
      <c r="M522" s="320"/>
    </row>
    <row r="523" spans="1:13">
      <c r="A523" s="374"/>
      <c r="K523" s="320"/>
      <c r="L523" s="320"/>
      <c r="M523" s="320"/>
    </row>
    <row r="524" spans="1:13">
      <c r="A524" s="374"/>
      <c r="K524" s="320"/>
      <c r="L524" s="320"/>
      <c r="M524" s="320"/>
    </row>
    <row r="525" spans="1:13">
      <c r="A525" s="374"/>
      <c r="K525" s="320"/>
      <c r="L525" s="320"/>
      <c r="M525" s="320"/>
    </row>
    <row r="526" spans="1:13">
      <c r="A526" s="374"/>
      <c r="K526" s="320"/>
      <c r="L526" s="320"/>
      <c r="M526" s="320"/>
    </row>
    <row r="527" spans="1:13">
      <c r="A527" s="374"/>
      <c r="K527" s="320"/>
      <c r="L527" s="320"/>
      <c r="M527" s="320"/>
    </row>
    <row r="528" spans="1:13">
      <c r="A528" s="374"/>
      <c r="K528" s="320"/>
      <c r="L528" s="320"/>
      <c r="M528" s="320"/>
    </row>
    <row r="529" spans="1:13">
      <c r="A529" s="374"/>
      <c r="K529" s="320"/>
      <c r="L529" s="320"/>
      <c r="M529" s="320"/>
    </row>
    <row r="530" spans="1:13">
      <c r="A530" s="374"/>
      <c r="K530" s="320"/>
      <c r="L530" s="320"/>
      <c r="M530" s="320"/>
    </row>
    <row r="531" spans="1:13">
      <c r="A531" s="374"/>
      <c r="K531" s="320"/>
      <c r="L531" s="320"/>
      <c r="M531" s="320"/>
    </row>
    <row r="532" spans="1:13">
      <c r="A532" s="374"/>
      <c r="K532" s="320"/>
      <c r="L532" s="320"/>
      <c r="M532" s="320"/>
    </row>
    <row r="533" spans="1:13">
      <c r="A533" s="374"/>
      <c r="K533" s="320"/>
      <c r="L533" s="320"/>
      <c r="M533" s="320"/>
    </row>
    <row r="534" spans="1:13">
      <c r="A534" s="374"/>
      <c r="K534" s="320"/>
      <c r="L534" s="320"/>
      <c r="M534" s="320"/>
    </row>
    <row r="535" spans="1:13">
      <c r="A535" s="374"/>
      <c r="K535" s="320"/>
      <c r="L535" s="320"/>
      <c r="M535" s="320"/>
    </row>
    <row r="536" spans="1:13">
      <c r="A536" s="374"/>
      <c r="K536" s="320"/>
      <c r="L536" s="320"/>
      <c r="M536" s="320"/>
    </row>
    <row r="537" spans="1:13">
      <c r="A537" s="374"/>
      <c r="K537" s="320"/>
      <c r="L537" s="320"/>
      <c r="M537" s="320"/>
    </row>
    <row r="538" spans="1:13">
      <c r="A538" s="374"/>
      <c r="K538" s="320"/>
      <c r="L538" s="320"/>
      <c r="M538" s="320"/>
    </row>
    <row r="539" spans="1:13">
      <c r="A539" s="374"/>
      <c r="K539" s="320"/>
      <c r="L539" s="320"/>
      <c r="M539" s="320"/>
    </row>
    <row r="540" spans="1:13">
      <c r="A540" s="374"/>
      <c r="K540" s="320"/>
      <c r="L540" s="320"/>
      <c r="M540" s="320"/>
    </row>
    <row r="541" spans="1:13">
      <c r="A541" s="374"/>
      <c r="K541" s="320"/>
      <c r="L541" s="320"/>
      <c r="M541" s="320"/>
    </row>
    <row r="542" spans="1:13">
      <c r="A542" s="374"/>
      <c r="K542" s="320"/>
      <c r="L542" s="320"/>
      <c r="M542" s="320"/>
    </row>
    <row r="543" spans="1:13">
      <c r="A543" s="374"/>
      <c r="K543" s="320"/>
      <c r="L543" s="320"/>
      <c r="M543" s="320"/>
    </row>
    <row r="544" spans="1:13">
      <c r="A544" s="374"/>
      <c r="K544" s="320"/>
      <c r="L544" s="320"/>
      <c r="M544" s="320"/>
    </row>
    <row r="545" spans="1:13">
      <c r="A545" s="374"/>
      <c r="K545" s="320"/>
      <c r="L545" s="320"/>
      <c r="M545" s="320"/>
    </row>
    <row r="546" spans="1:13">
      <c r="A546" s="374"/>
      <c r="K546" s="320"/>
      <c r="L546" s="320"/>
      <c r="M546" s="320"/>
    </row>
    <row r="547" spans="1:13">
      <c r="A547" s="374"/>
      <c r="K547" s="320"/>
      <c r="L547" s="320"/>
      <c r="M547" s="320"/>
    </row>
    <row r="548" spans="1:13">
      <c r="A548" s="374"/>
      <c r="K548" s="320"/>
      <c r="L548" s="320"/>
      <c r="M548" s="320"/>
    </row>
    <row r="549" spans="1:13">
      <c r="A549" s="374"/>
      <c r="K549" s="320"/>
      <c r="L549" s="320"/>
      <c r="M549" s="320"/>
    </row>
    <row r="550" spans="1:13">
      <c r="A550" s="374"/>
      <c r="K550" s="320"/>
      <c r="L550" s="320"/>
      <c r="M550" s="320"/>
    </row>
    <row r="551" spans="1:13">
      <c r="A551" s="374"/>
      <c r="K551" s="320"/>
      <c r="L551" s="320"/>
      <c r="M551" s="320"/>
    </row>
    <row r="552" spans="1:13">
      <c r="A552" s="374"/>
      <c r="K552" s="320"/>
      <c r="L552" s="320"/>
      <c r="M552" s="320"/>
    </row>
    <row r="553" spans="1:13">
      <c r="A553" s="374"/>
      <c r="K553" s="320"/>
      <c r="L553" s="320"/>
      <c r="M553" s="320"/>
    </row>
    <row r="554" spans="1:13">
      <c r="A554" s="374"/>
      <c r="K554" s="320"/>
      <c r="L554" s="320"/>
      <c r="M554" s="320"/>
    </row>
    <row r="555" spans="1:13">
      <c r="A555" s="374"/>
      <c r="K555" s="320"/>
      <c r="L555" s="320"/>
      <c r="M555" s="320"/>
    </row>
    <row r="556" spans="1:13">
      <c r="A556" s="374"/>
      <c r="K556" s="320"/>
      <c r="L556" s="320"/>
      <c r="M556" s="320"/>
    </row>
    <row r="557" spans="1:13">
      <c r="A557" s="374"/>
      <c r="K557" s="320"/>
      <c r="L557" s="320"/>
      <c r="M557" s="320"/>
    </row>
    <row r="558" spans="1:13">
      <c r="A558" s="374"/>
      <c r="K558" s="320"/>
      <c r="L558" s="320"/>
      <c r="M558" s="320"/>
    </row>
    <row r="559" spans="1:13">
      <c r="A559" s="374"/>
      <c r="K559" s="320"/>
      <c r="L559" s="320"/>
      <c r="M559" s="320"/>
    </row>
    <row r="560" spans="1:13">
      <c r="A560" s="374"/>
      <c r="K560" s="320"/>
      <c r="L560" s="320"/>
      <c r="M560" s="320"/>
    </row>
    <row r="561" spans="1:13">
      <c r="A561" s="374"/>
      <c r="K561" s="320"/>
      <c r="L561" s="320"/>
      <c r="M561" s="320"/>
    </row>
    <row r="562" spans="1:13">
      <c r="A562" s="374"/>
      <c r="K562" s="320"/>
      <c r="L562" s="320"/>
      <c r="M562" s="320"/>
    </row>
    <row r="563" spans="1:13">
      <c r="A563" s="374"/>
      <c r="K563" s="320"/>
      <c r="L563" s="320"/>
      <c r="M563" s="320"/>
    </row>
    <row r="564" spans="1:13">
      <c r="A564" s="374"/>
      <c r="K564" s="320"/>
      <c r="L564" s="320"/>
      <c r="M564" s="320"/>
    </row>
    <row r="565" spans="1:13">
      <c r="A565" s="374"/>
      <c r="K565" s="320"/>
      <c r="L565" s="320"/>
      <c r="M565" s="320"/>
    </row>
    <row r="566" spans="1:13">
      <c r="A566" s="374"/>
      <c r="K566" s="320"/>
      <c r="L566" s="320"/>
      <c r="M566" s="320"/>
    </row>
    <row r="567" spans="1:13">
      <c r="A567" s="374"/>
      <c r="K567" s="320"/>
      <c r="L567" s="320"/>
      <c r="M567" s="320"/>
    </row>
    <row r="568" spans="1:13">
      <c r="A568" s="374"/>
      <c r="K568" s="320"/>
      <c r="L568" s="320"/>
      <c r="M568" s="320"/>
    </row>
    <row r="569" spans="1:13">
      <c r="A569" s="374"/>
      <c r="K569" s="320"/>
      <c r="L569" s="320"/>
      <c r="M569" s="320"/>
    </row>
    <row r="570" spans="1:13">
      <c r="A570" s="374"/>
      <c r="K570" s="320"/>
      <c r="L570" s="320"/>
      <c r="M570" s="320"/>
    </row>
    <row r="571" spans="1:13">
      <c r="A571" s="374"/>
      <c r="K571" s="320"/>
      <c r="L571" s="320"/>
      <c r="M571" s="320"/>
    </row>
    <row r="572" spans="1:13">
      <c r="A572" s="374"/>
      <c r="K572" s="320"/>
      <c r="L572" s="320"/>
      <c r="M572" s="320"/>
    </row>
    <row r="573" spans="1:13">
      <c r="A573" s="374"/>
      <c r="K573" s="320"/>
      <c r="L573" s="320"/>
      <c r="M573" s="320"/>
    </row>
    <row r="574" spans="1:13">
      <c r="A574" s="374"/>
      <c r="K574" s="320"/>
      <c r="L574" s="320"/>
      <c r="M574" s="320"/>
    </row>
    <row r="575" spans="1:13">
      <c r="A575" s="374"/>
      <c r="K575" s="320"/>
      <c r="L575" s="320"/>
      <c r="M575" s="320"/>
    </row>
    <row r="576" spans="1:13">
      <c r="A576" s="374"/>
      <c r="K576" s="320"/>
      <c r="L576" s="320"/>
      <c r="M576" s="320"/>
    </row>
    <row r="577" spans="1:13">
      <c r="A577" s="374"/>
      <c r="K577" s="320"/>
      <c r="L577" s="320"/>
      <c r="M577" s="320"/>
    </row>
    <row r="578" spans="1:13">
      <c r="A578" s="374"/>
      <c r="K578" s="320"/>
      <c r="L578" s="320"/>
      <c r="M578" s="320"/>
    </row>
    <row r="579" spans="1:13">
      <c r="A579" s="374"/>
      <c r="K579" s="320"/>
      <c r="L579" s="320"/>
      <c r="M579" s="320"/>
    </row>
    <row r="580" spans="1:13">
      <c r="A580" s="374"/>
      <c r="K580" s="320"/>
      <c r="L580" s="320"/>
      <c r="M580" s="320"/>
    </row>
    <row r="581" spans="1:13">
      <c r="A581" s="374"/>
      <c r="K581" s="320"/>
      <c r="L581" s="320"/>
      <c r="M581" s="320"/>
    </row>
    <row r="582" spans="1:13">
      <c r="A582" s="374"/>
      <c r="K582" s="320"/>
      <c r="L582" s="320"/>
      <c r="M582" s="320"/>
    </row>
    <row r="583" spans="1:13">
      <c r="A583" s="374"/>
      <c r="K583" s="320"/>
      <c r="L583" s="320"/>
      <c r="M583" s="320"/>
    </row>
    <row r="584" spans="1:13">
      <c r="A584" s="374"/>
      <c r="K584" s="320"/>
      <c r="L584" s="320"/>
      <c r="M584" s="320"/>
    </row>
    <row r="585" spans="1:13">
      <c r="A585" s="374"/>
      <c r="K585" s="320"/>
      <c r="L585" s="320"/>
      <c r="M585" s="320"/>
    </row>
    <row r="586" spans="1:13">
      <c r="A586" s="374"/>
      <c r="K586" s="320"/>
      <c r="L586" s="320"/>
      <c r="M586" s="320"/>
    </row>
    <row r="587" spans="1:13">
      <c r="A587" s="374"/>
      <c r="K587" s="320"/>
      <c r="L587" s="320"/>
      <c r="M587" s="320"/>
    </row>
    <row r="588" spans="1:13">
      <c r="A588" s="374"/>
      <c r="K588" s="320"/>
      <c r="L588" s="320"/>
      <c r="M588" s="320"/>
    </row>
    <row r="589" spans="1:13">
      <c r="A589" s="374"/>
      <c r="K589" s="320"/>
      <c r="L589" s="320"/>
      <c r="M589" s="320"/>
    </row>
    <row r="590" spans="1:13">
      <c r="A590" s="374"/>
      <c r="K590" s="320"/>
      <c r="L590" s="320"/>
      <c r="M590" s="320"/>
    </row>
    <row r="591" spans="1:13">
      <c r="A591" s="374"/>
      <c r="K591" s="320"/>
      <c r="L591" s="320"/>
      <c r="M591" s="320"/>
    </row>
    <row r="592" spans="1:13">
      <c r="A592" s="374"/>
      <c r="K592" s="320"/>
      <c r="L592" s="320"/>
      <c r="M592" s="320"/>
    </row>
    <row r="593" spans="1:13">
      <c r="A593" s="374"/>
      <c r="K593" s="320"/>
      <c r="L593" s="320"/>
      <c r="M593" s="320"/>
    </row>
    <row r="594" spans="1:13">
      <c r="A594" s="374"/>
      <c r="K594" s="320"/>
      <c r="L594" s="320"/>
      <c r="M594" s="320"/>
    </row>
    <row r="595" spans="1:13">
      <c r="A595" s="374"/>
      <c r="K595" s="320"/>
      <c r="L595" s="320"/>
      <c r="M595" s="320"/>
    </row>
    <row r="596" spans="1:13">
      <c r="A596" s="374"/>
      <c r="K596" s="320"/>
      <c r="L596" s="320"/>
      <c r="M596" s="320"/>
    </row>
    <row r="597" spans="1:13">
      <c r="A597" s="374"/>
      <c r="K597" s="320"/>
      <c r="L597" s="320"/>
      <c r="M597" s="320"/>
    </row>
    <row r="598" spans="1:13">
      <c r="A598" s="374"/>
      <c r="K598" s="320"/>
      <c r="L598" s="320"/>
      <c r="M598" s="320"/>
    </row>
    <row r="599" spans="1:13">
      <c r="A599" s="374"/>
      <c r="K599" s="320"/>
      <c r="L599" s="320"/>
      <c r="M599" s="320"/>
    </row>
    <row r="600" spans="1:13">
      <c r="A600" s="374"/>
      <c r="K600" s="320"/>
      <c r="L600" s="320"/>
      <c r="M600" s="320"/>
    </row>
    <row r="601" spans="1:13">
      <c r="A601" s="374"/>
      <c r="K601" s="320"/>
      <c r="L601" s="320"/>
      <c r="M601" s="320"/>
    </row>
    <row r="602" spans="1:13">
      <c r="A602" s="374"/>
      <c r="K602" s="320"/>
      <c r="L602" s="320"/>
      <c r="M602" s="320"/>
    </row>
    <row r="603" spans="1:13">
      <c r="A603" s="374"/>
      <c r="K603" s="320"/>
      <c r="L603" s="320"/>
      <c r="M603" s="320"/>
    </row>
    <row r="604" spans="1:13">
      <c r="A604" s="374"/>
      <c r="K604" s="320"/>
      <c r="L604" s="320"/>
      <c r="M604" s="320"/>
    </row>
    <row r="605" spans="1:13">
      <c r="A605" s="374"/>
      <c r="K605" s="320"/>
      <c r="L605" s="320"/>
      <c r="M605" s="320"/>
    </row>
    <row r="606" spans="1:13">
      <c r="A606" s="374"/>
      <c r="K606" s="320"/>
      <c r="L606" s="320"/>
      <c r="M606" s="320"/>
    </row>
    <row r="607" spans="1:13">
      <c r="A607" s="374"/>
      <c r="K607" s="320"/>
      <c r="L607" s="320"/>
      <c r="M607" s="320"/>
    </row>
    <row r="608" spans="1:13">
      <c r="A608" s="374"/>
      <c r="K608" s="320"/>
      <c r="L608" s="320"/>
      <c r="M608" s="320"/>
    </row>
    <row r="609" spans="1:13">
      <c r="A609" s="374"/>
      <c r="K609" s="320"/>
      <c r="L609" s="320"/>
      <c r="M609" s="320"/>
    </row>
    <row r="610" spans="1:13">
      <c r="A610" s="374"/>
      <c r="K610" s="320"/>
      <c r="L610" s="320"/>
      <c r="M610" s="320"/>
    </row>
    <row r="611" spans="1:13">
      <c r="A611" s="374"/>
      <c r="K611" s="320"/>
      <c r="L611" s="320"/>
      <c r="M611" s="320"/>
    </row>
    <row r="612" spans="1:13">
      <c r="A612" s="374"/>
      <c r="K612" s="320"/>
      <c r="L612" s="320"/>
      <c r="M612" s="320"/>
    </row>
    <row r="613" spans="1:13">
      <c r="A613" s="374"/>
      <c r="K613" s="320"/>
      <c r="L613" s="320"/>
      <c r="M613" s="320"/>
    </row>
    <row r="614" spans="1:13">
      <c r="A614" s="374"/>
      <c r="K614" s="320"/>
      <c r="L614" s="320"/>
      <c r="M614" s="320"/>
    </row>
    <row r="615" spans="1:13">
      <c r="A615" s="374"/>
      <c r="K615" s="320"/>
      <c r="L615" s="320"/>
      <c r="M615" s="320"/>
    </row>
    <row r="616" spans="1:13">
      <c r="A616" s="374"/>
      <c r="K616" s="320"/>
      <c r="L616" s="320"/>
      <c r="M616" s="320"/>
    </row>
    <row r="617" spans="1:13">
      <c r="A617" s="374"/>
      <c r="K617" s="320"/>
      <c r="L617" s="320"/>
      <c r="M617" s="320"/>
    </row>
    <row r="618" spans="1:13">
      <c r="A618" s="374"/>
      <c r="K618" s="320"/>
      <c r="L618" s="320"/>
      <c r="M618" s="320"/>
    </row>
    <row r="619" spans="1:13">
      <c r="A619" s="374"/>
      <c r="K619" s="320"/>
      <c r="L619" s="320"/>
      <c r="M619" s="320"/>
    </row>
    <row r="620" spans="1:13">
      <c r="A620" s="374"/>
      <c r="K620" s="320"/>
      <c r="L620" s="320"/>
      <c r="M620" s="320"/>
    </row>
    <row r="621" spans="1:13">
      <c r="A621" s="374"/>
      <c r="K621" s="320"/>
      <c r="L621" s="320"/>
      <c r="M621" s="320"/>
    </row>
    <row r="622" spans="1:13">
      <c r="A622" s="374"/>
      <c r="K622" s="320"/>
      <c r="L622" s="320"/>
      <c r="M622" s="320"/>
    </row>
    <row r="623" spans="1:13">
      <c r="A623" s="374"/>
      <c r="K623" s="320"/>
      <c r="L623" s="320"/>
      <c r="M623" s="320"/>
    </row>
    <row r="624" spans="1:13">
      <c r="A624" s="374"/>
      <c r="K624" s="320"/>
      <c r="L624" s="320"/>
      <c r="M624" s="320"/>
    </row>
    <row r="625" spans="1:13">
      <c r="A625" s="374"/>
      <c r="K625" s="320"/>
      <c r="L625" s="320"/>
      <c r="M625" s="320"/>
    </row>
    <row r="626" spans="1:13">
      <c r="A626" s="374"/>
      <c r="K626" s="320"/>
      <c r="L626" s="320"/>
      <c r="M626" s="320"/>
    </row>
    <row r="627" spans="1:13">
      <c r="A627" s="374"/>
      <c r="K627" s="320"/>
      <c r="L627" s="320"/>
      <c r="M627" s="320"/>
    </row>
    <row r="628" spans="1:13">
      <c r="A628" s="374"/>
      <c r="K628" s="320"/>
      <c r="L628" s="320"/>
      <c r="M628" s="320"/>
    </row>
    <row r="629" spans="1:13">
      <c r="A629" s="374"/>
      <c r="K629" s="320"/>
      <c r="L629" s="320"/>
      <c r="M629" s="320"/>
    </row>
    <row r="630" spans="1:13">
      <c r="A630" s="374"/>
      <c r="K630" s="320"/>
      <c r="L630" s="320"/>
      <c r="M630" s="320"/>
    </row>
    <row r="631" spans="1:13">
      <c r="A631" s="374"/>
      <c r="K631" s="320"/>
      <c r="L631" s="320"/>
      <c r="M631" s="320"/>
    </row>
    <row r="632" spans="1:13">
      <c r="A632" s="374"/>
      <c r="K632" s="320"/>
      <c r="L632" s="320"/>
      <c r="M632" s="320"/>
    </row>
    <row r="633" spans="1:13">
      <c r="A633" s="374"/>
      <c r="K633" s="320"/>
      <c r="L633" s="320"/>
      <c r="M633" s="320"/>
    </row>
    <row r="634" spans="1:13">
      <c r="A634" s="374"/>
      <c r="K634" s="320"/>
      <c r="L634" s="320"/>
      <c r="M634" s="320"/>
    </row>
    <row r="635" spans="1:13">
      <c r="A635" s="374"/>
      <c r="K635" s="320"/>
      <c r="L635" s="320"/>
      <c r="M635" s="320"/>
    </row>
    <row r="636" spans="1:13">
      <c r="A636" s="374"/>
      <c r="K636" s="320"/>
      <c r="L636" s="320"/>
      <c r="M636" s="320"/>
    </row>
    <row r="637" spans="1:13">
      <c r="A637" s="374"/>
      <c r="K637" s="320"/>
      <c r="L637" s="320"/>
      <c r="M637" s="320"/>
    </row>
    <row r="638" spans="1:13">
      <c r="A638" s="374"/>
      <c r="K638" s="320"/>
      <c r="L638" s="320"/>
      <c r="M638" s="320"/>
    </row>
    <row r="639" spans="1:13">
      <c r="A639" s="374"/>
      <c r="K639" s="320"/>
      <c r="L639" s="320"/>
      <c r="M639" s="320"/>
    </row>
    <row r="640" spans="1:13">
      <c r="A640" s="374"/>
      <c r="K640" s="320"/>
      <c r="L640" s="320"/>
      <c r="M640" s="320"/>
    </row>
    <row r="641" spans="1:13">
      <c r="A641" s="374"/>
      <c r="K641" s="320"/>
      <c r="L641" s="320"/>
      <c r="M641" s="320"/>
    </row>
    <row r="642" spans="1:13">
      <c r="A642" s="374"/>
      <c r="K642" s="320"/>
      <c r="L642" s="320"/>
      <c r="M642" s="320"/>
    </row>
    <row r="643" spans="1:13">
      <c r="A643" s="374"/>
      <c r="K643" s="320"/>
      <c r="L643" s="320"/>
      <c r="M643" s="320"/>
    </row>
    <row r="644" spans="1:13">
      <c r="A644" s="374"/>
      <c r="K644" s="320"/>
      <c r="L644" s="320"/>
      <c r="M644" s="320"/>
    </row>
    <row r="645" spans="1:13">
      <c r="A645" s="374"/>
      <c r="K645" s="320"/>
      <c r="L645" s="320"/>
      <c r="M645" s="320"/>
    </row>
    <row r="646" spans="1:13">
      <c r="A646" s="374"/>
      <c r="K646" s="320"/>
      <c r="L646" s="320"/>
      <c r="M646" s="320"/>
    </row>
    <row r="647" spans="1:13">
      <c r="A647" s="374"/>
      <c r="K647" s="320"/>
      <c r="L647" s="320"/>
      <c r="M647" s="320"/>
    </row>
    <row r="648" spans="1:13">
      <c r="A648" s="374"/>
      <c r="K648" s="320"/>
      <c r="L648" s="320"/>
      <c r="M648" s="320"/>
    </row>
    <row r="649" spans="1:13">
      <c r="A649" s="374"/>
      <c r="K649" s="320"/>
      <c r="L649" s="320"/>
      <c r="M649" s="320"/>
    </row>
    <row r="650" spans="1:13">
      <c r="A650" s="374"/>
      <c r="K650" s="320"/>
      <c r="L650" s="320"/>
      <c r="M650" s="320"/>
    </row>
    <row r="651" spans="1:13">
      <c r="A651" s="374"/>
      <c r="K651" s="320"/>
      <c r="L651" s="320"/>
      <c r="M651" s="320"/>
    </row>
    <row r="652" spans="1:13">
      <c r="A652" s="374"/>
      <c r="K652" s="320"/>
      <c r="L652" s="320"/>
      <c r="M652" s="320"/>
    </row>
    <row r="653" spans="1:13">
      <c r="A653" s="374"/>
      <c r="K653" s="320"/>
      <c r="L653" s="320"/>
      <c r="M653" s="320"/>
    </row>
    <row r="654" spans="1:13">
      <c r="A654" s="374"/>
      <c r="K654" s="320"/>
      <c r="L654" s="320"/>
      <c r="M654" s="320"/>
    </row>
    <row r="655" spans="1:13">
      <c r="A655" s="374"/>
      <c r="K655" s="320"/>
      <c r="L655" s="320"/>
      <c r="M655" s="320"/>
    </row>
    <row r="656" spans="1:13">
      <c r="A656" s="374"/>
      <c r="K656" s="320"/>
      <c r="L656" s="320"/>
      <c r="M656" s="320"/>
    </row>
    <row r="657" spans="1:13">
      <c r="A657" s="374"/>
      <c r="K657" s="320"/>
      <c r="L657" s="320"/>
      <c r="M657" s="320"/>
    </row>
    <row r="658" spans="1:13">
      <c r="A658" s="374"/>
      <c r="K658" s="320"/>
      <c r="L658" s="320"/>
      <c r="M658" s="320"/>
    </row>
    <row r="659" spans="1:13">
      <c r="A659" s="374"/>
      <c r="K659" s="320"/>
      <c r="L659" s="320"/>
      <c r="M659" s="320"/>
    </row>
    <row r="660" spans="1:13">
      <c r="A660" s="374"/>
      <c r="K660" s="320"/>
      <c r="L660" s="320"/>
      <c r="M660" s="320"/>
    </row>
    <row r="661" spans="1:13">
      <c r="A661" s="374"/>
      <c r="K661" s="320"/>
      <c r="L661" s="320"/>
      <c r="M661" s="320"/>
    </row>
    <row r="662" spans="1:13">
      <c r="A662" s="374"/>
      <c r="K662" s="320"/>
      <c r="L662" s="320"/>
      <c r="M662" s="320"/>
    </row>
    <row r="663" spans="1:13">
      <c r="A663" s="374"/>
      <c r="K663" s="320"/>
      <c r="L663" s="320"/>
      <c r="M663" s="320"/>
    </row>
    <row r="664" spans="1:13">
      <c r="A664" s="374"/>
      <c r="K664" s="320"/>
      <c r="L664" s="320"/>
      <c r="M664" s="320"/>
    </row>
    <row r="665" spans="1:13">
      <c r="A665" s="374"/>
      <c r="K665" s="320"/>
      <c r="L665" s="320"/>
      <c r="M665" s="320"/>
    </row>
    <row r="666" spans="1:13">
      <c r="A666" s="374"/>
      <c r="K666" s="320"/>
      <c r="L666" s="320"/>
      <c r="M666" s="320"/>
    </row>
    <row r="667" spans="1:13">
      <c r="A667" s="374"/>
      <c r="K667" s="320"/>
      <c r="L667" s="320"/>
      <c r="M667" s="320"/>
    </row>
    <row r="668" spans="1:13">
      <c r="A668" s="374"/>
      <c r="K668" s="320"/>
      <c r="L668" s="320"/>
      <c r="M668" s="320"/>
    </row>
    <row r="669" spans="1:13">
      <c r="A669" s="374"/>
      <c r="K669" s="320"/>
      <c r="L669" s="320"/>
      <c r="M669" s="320"/>
    </row>
    <row r="670" spans="1:13">
      <c r="A670" s="374"/>
      <c r="K670" s="320"/>
      <c r="L670" s="320"/>
      <c r="M670" s="320"/>
    </row>
    <row r="671" spans="1:13">
      <c r="A671" s="374"/>
      <c r="K671" s="320"/>
      <c r="L671" s="320"/>
      <c r="M671" s="320"/>
    </row>
    <row r="672" spans="1:13">
      <c r="A672" s="374"/>
      <c r="K672" s="320"/>
      <c r="L672" s="320"/>
      <c r="M672" s="320"/>
    </row>
    <row r="673" spans="1:13">
      <c r="A673" s="374"/>
      <c r="K673" s="320"/>
      <c r="L673" s="320"/>
      <c r="M673" s="320"/>
    </row>
    <row r="674" spans="1:13">
      <c r="A674" s="374"/>
      <c r="K674" s="320"/>
      <c r="L674" s="320"/>
      <c r="M674" s="320"/>
    </row>
    <row r="675" spans="1:13">
      <c r="A675" s="374"/>
      <c r="K675" s="320"/>
      <c r="L675" s="320"/>
      <c r="M675" s="320"/>
    </row>
    <row r="676" spans="1:13">
      <c r="A676" s="374"/>
      <c r="K676" s="320"/>
      <c r="L676" s="320"/>
      <c r="M676" s="320"/>
    </row>
    <row r="677" spans="1:13">
      <c r="A677" s="374"/>
      <c r="K677" s="320"/>
      <c r="L677" s="320"/>
      <c r="M677" s="320"/>
    </row>
    <row r="678" spans="1:13">
      <c r="A678" s="374"/>
      <c r="K678" s="320"/>
      <c r="L678" s="320"/>
      <c r="M678" s="320"/>
    </row>
    <row r="679" spans="1:13">
      <c r="A679" s="374"/>
      <c r="K679" s="320"/>
      <c r="L679" s="320"/>
      <c r="M679" s="320"/>
    </row>
    <row r="680" spans="1:13">
      <c r="A680" s="374"/>
      <c r="K680" s="320"/>
      <c r="L680" s="320"/>
      <c r="M680" s="320"/>
    </row>
    <row r="681" spans="1:13">
      <c r="A681" s="374"/>
      <c r="K681" s="320"/>
      <c r="L681" s="320"/>
      <c r="M681" s="320"/>
    </row>
    <row r="682" spans="1:13">
      <c r="A682" s="374"/>
      <c r="K682" s="320"/>
      <c r="L682" s="320"/>
      <c r="M682" s="320"/>
    </row>
    <row r="683" spans="1:13">
      <c r="A683" s="374"/>
      <c r="K683" s="320"/>
      <c r="L683" s="320"/>
      <c r="M683" s="320"/>
    </row>
    <row r="684" spans="1:13">
      <c r="A684" s="374"/>
      <c r="K684" s="320"/>
      <c r="L684" s="320"/>
      <c r="M684" s="320"/>
    </row>
    <row r="685" spans="1:13">
      <c r="A685" s="374"/>
      <c r="K685" s="320"/>
      <c r="L685" s="320"/>
      <c r="M685" s="320"/>
    </row>
    <row r="686" spans="1:13">
      <c r="A686" s="374"/>
      <c r="K686" s="320"/>
      <c r="L686" s="320"/>
      <c r="M686" s="320"/>
    </row>
    <row r="687" spans="1:13">
      <c r="A687" s="374"/>
      <c r="K687" s="320"/>
      <c r="L687" s="320"/>
      <c r="M687" s="320"/>
    </row>
    <row r="688" spans="1:13">
      <c r="A688" s="374"/>
      <c r="K688" s="320"/>
      <c r="L688" s="320"/>
      <c r="M688" s="320"/>
    </row>
    <row r="689" spans="1:13">
      <c r="A689" s="374"/>
      <c r="K689" s="320"/>
      <c r="L689" s="320"/>
      <c r="M689" s="320"/>
    </row>
    <row r="690" spans="1:13">
      <c r="A690" s="374"/>
      <c r="K690" s="320"/>
      <c r="L690" s="320"/>
      <c r="M690" s="320"/>
    </row>
    <row r="691" spans="1:13">
      <c r="A691" s="374"/>
      <c r="K691" s="320"/>
      <c r="L691" s="320"/>
      <c r="M691" s="320"/>
    </row>
    <row r="692" spans="1:13">
      <c r="A692" s="374"/>
      <c r="K692" s="320"/>
      <c r="L692" s="320"/>
      <c r="M692" s="320"/>
    </row>
    <row r="693" spans="1:13">
      <c r="A693" s="374"/>
      <c r="K693" s="320"/>
      <c r="L693" s="320"/>
      <c r="M693" s="320"/>
    </row>
    <row r="694" spans="1:13">
      <c r="A694" s="374"/>
      <c r="K694" s="320"/>
      <c r="L694" s="320"/>
      <c r="M694" s="320"/>
    </row>
    <row r="695" spans="1:13">
      <c r="A695" s="374"/>
      <c r="K695" s="320"/>
      <c r="L695" s="320"/>
      <c r="M695" s="320"/>
    </row>
    <row r="696" spans="1:13">
      <c r="A696" s="374"/>
      <c r="K696" s="320"/>
      <c r="L696" s="320"/>
      <c r="M696" s="320"/>
    </row>
    <row r="697" spans="1:13">
      <c r="A697" s="374"/>
      <c r="K697" s="320"/>
      <c r="L697" s="320"/>
      <c r="M697" s="320"/>
    </row>
    <row r="698" spans="1:13">
      <c r="A698" s="374"/>
      <c r="K698" s="320"/>
      <c r="L698" s="320"/>
      <c r="M698" s="320"/>
    </row>
    <row r="699" spans="1:13">
      <c r="A699" s="374"/>
      <c r="K699" s="320"/>
      <c r="L699" s="320"/>
      <c r="M699" s="320"/>
    </row>
    <row r="700" spans="1:13">
      <c r="A700" s="374"/>
      <c r="K700" s="320"/>
      <c r="L700" s="320"/>
      <c r="M700" s="320"/>
    </row>
    <row r="701" spans="1:13">
      <c r="A701" s="374"/>
      <c r="K701" s="320"/>
      <c r="L701" s="320"/>
      <c r="M701" s="320"/>
    </row>
    <row r="702" spans="1:13">
      <c r="A702" s="374"/>
      <c r="K702" s="320"/>
      <c r="L702" s="320"/>
      <c r="M702" s="320"/>
    </row>
    <row r="703" spans="1:13">
      <c r="A703" s="374"/>
      <c r="K703" s="320"/>
      <c r="L703" s="320"/>
      <c r="M703" s="320"/>
    </row>
    <row r="704" spans="1:13">
      <c r="A704" s="374"/>
      <c r="K704" s="320"/>
      <c r="L704" s="320"/>
      <c r="M704" s="320"/>
    </row>
    <row r="705" spans="1:13">
      <c r="A705" s="374"/>
      <c r="K705" s="320"/>
      <c r="L705" s="320"/>
      <c r="M705" s="320"/>
    </row>
    <row r="706" spans="1:13">
      <c r="A706" s="374"/>
      <c r="K706" s="320"/>
      <c r="L706" s="320"/>
      <c r="M706" s="320"/>
    </row>
    <row r="707" spans="1:13">
      <c r="A707" s="374"/>
      <c r="K707" s="320"/>
      <c r="L707" s="320"/>
      <c r="M707" s="320"/>
    </row>
    <row r="708" spans="1:13">
      <c r="A708" s="374"/>
      <c r="K708" s="320"/>
      <c r="L708" s="320"/>
      <c r="M708" s="320"/>
    </row>
    <row r="709" spans="1:13">
      <c r="A709" s="374"/>
      <c r="K709" s="320"/>
      <c r="L709" s="320"/>
      <c r="M709" s="320"/>
    </row>
    <row r="710" spans="1:13">
      <c r="A710" s="374"/>
      <c r="K710" s="320"/>
      <c r="L710" s="320"/>
      <c r="M710" s="320"/>
    </row>
    <row r="711" spans="1:13">
      <c r="A711" s="374"/>
      <c r="K711" s="320"/>
      <c r="L711" s="320"/>
      <c r="M711" s="320"/>
    </row>
    <row r="712" spans="1:13">
      <c r="A712" s="374"/>
      <c r="K712" s="320"/>
      <c r="L712" s="320"/>
      <c r="M712" s="320"/>
    </row>
    <row r="713" spans="1:13">
      <c r="A713" s="374"/>
      <c r="K713" s="320"/>
      <c r="L713" s="320"/>
      <c r="M713" s="320"/>
    </row>
    <row r="714" spans="1:13">
      <c r="A714" s="374"/>
      <c r="K714" s="320"/>
      <c r="L714" s="320"/>
      <c r="M714" s="320"/>
    </row>
    <row r="715" spans="1:13">
      <c r="A715" s="374"/>
      <c r="K715" s="320"/>
      <c r="L715" s="320"/>
      <c r="M715" s="320"/>
    </row>
    <row r="716" spans="1:13">
      <c r="A716" s="374"/>
      <c r="K716" s="320"/>
      <c r="L716" s="320"/>
      <c r="M716" s="320"/>
    </row>
    <row r="717" spans="1:13">
      <c r="A717" s="374"/>
      <c r="K717" s="320"/>
      <c r="L717" s="320"/>
      <c r="M717" s="320"/>
    </row>
    <row r="718" spans="1:13">
      <c r="A718" s="374"/>
      <c r="K718" s="320"/>
      <c r="L718" s="320"/>
      <c r="M718" s="320"/>
    </row>
    <row r="719" spans="1:13">
      <c r="A719" s="374"/>
      <c r="K719" s="320"/>
      <c r="L719" s="320"/>
      <c r="M719" s="320"/>
    </row>
    <row r="720" spans="1:13">
      <c r="A720" s="374"/>
      <c r="K720" s="320"/>
      <c r="L720" s="320"/>
      <c r="M720" s="320"/>
    </row>
    <row r="721" spans="1:13">
      <c r="A721" s="374"/>
      <c r="K721" s="320"/>
      <c r="L721" s="320"/>
      <c r="M721" s="320"/>
    </row>
    <row r="722" spans="1:13">
      <c r="A722" s="374"/>
      <c r="K722" s="320"/>
      <c r="L722" s="320"/>
      <c r="M722" s="320"/>
    </row>
    <row r="723" spans="1:13">
      <c r="A723" s="374"/>
      <c r="K723" s="320"/>
      <c r="L723" s="320"/>
      <c r="M723" s="320"/>
    </row>
    <row r="724" spans="1:13">
      <c r="A724" s="374"/>
      <c r="K724" s="320"/>
      <c r="L724" s="320"/>
      <c r="M724" s="320"/>
    </row>
    <row r="725" spans="1:13">
      <c r="A725" s="374"/>
      <c r="K725" s="320"/>
      <c r="L725" s="320"/>
      <c r="M725" s="320"/>
    </row>
    <row r="726" spans="1:13">
      <c r="A726" s="374"/>
      <c r="K726" s="320"/>
      <c r="L726" s="320"/>
      <c r="M726" s="320"/>
    </row>
    <row r="727" spans="1:13">
      <c r="A727" s="374"/>
      <c r="K727" s="320"/>
      <c r="L727" s="320"/>
      <c r="M727" s="320"/>
    </row>
    <row r="728" spans="1:13">
      <c r="A728" s="374"/>
      <c r="K728" s="320"/>
      <c r="L728" s="320"/>
      <c r="M728" s="320"/>
    </row>
    <row r="729" spans="1:13">
      <c r="A729" s="374"/>
      <c r="K729" s="320"/>
      <c r="L729" s="320"/>
      <c r="M729" s="320"/>
    </row>
    <row r="730" spans="1:13">
      <c r="A730" s="374"/>
      <c r="K730" s="320"/>
      <c r="L730" s="320"/>
      <c r="M730" s="320"/>
    </row>
    <row r="731" spans="1:13">
      <c r="A731" s="374"/>
      <c r="K731" s="320"/>
      <c r="L731" s="320"/>
      <c r="M731" s="320"/>
    </row>
    <row r="732" spans="1:13">
      <c r="A732" s="374"/>
      <c r="K732" s="320"/>
      <c r="L732" s="320"/>
      <c r="M732" s="320"/>
    </row>
    <row r="733" spans="1:13">
      <c r="A733" s="374"/>
      <c r="K733" s="320"/>
      <c r="L733" s="320"/>
      <c r="M733" s="320"/>
    </row>
    <row r="734" spans="1:13">
      <c r="A734" s="374"/>
      <c r="K734" s="320"/>
      <c r="L734" s="320"/>
      <c r="M734" s="320"/>
    </row>
    <row r="735" spans="1:13">
      <c r="A735" s="374"/>
      <c r="K735" s="320"/>
      <c r="L735" s="320"/>
      <c r="M735" s="320"/>
    </row>
    <row r="736" spans="1:13">
      <c r="A736" s="374"/>
      <c r="K736" s="320"/>
      <c r="L736" s="320"/>
      <c r="M736" s="320"/>
    </row>
    <row r="737" spans="1:13">
      <c r="A737" s="374"/>
      <c r="K737" s="320"/>
      <c r="L737" s="320"/>
      <c r="M737" s="320"/>
    </row>
    <row r="738" spans="1:13">
      <c r="A738" s="374"/>
      <c r="K738" s="320"/>
      <c r="L738" s="320"/>
      <c r="M738" s="320"/>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J720"/>
  <sheetViews>
    <sheetView showGridLines="0" workbookViewId="0"/>
  </sheetViews>
  <sheetFormatPr defaultColWidth="9.453125" defaultRowHeight="12.5"/>
  <cols>
    <col min="1" max="1" width="14.453125" style="318" bestFit="1" customWidth="1"/>
    <col min="2" max="3" width="9.453125" style="318" hidden="1" customWidth="1"/>
    <col min="4" max="16384" width="9.453125" style="318"/>
  </cols>
  <sheetData>
    <row r="1" spans="1:10">
      <c r="A1" s="6" t="s">
        <v>52</v>
      </c>
      <c r="B1" s="350"/>
      <c r="C1" s="350"/>
      <c r="D1" s="350"/>
      <c r="E1" s="350" t="str">
        <f>IF(Content!$E$1=1,E2,E3)</f>
        <v>Поточний**</v>
      </c>
      <c r="F1" s="350" t="str">
        <f>IF(Content!$E$1=1,F2,F3)</f>
        <v>Мінімільний у 2020-21 рр.</v>
      </c>
      <c r="G1" s="350" t="str">
        <f>IF(Content!$E$1=1,G2,G3)</f>
        <v>Докризовий*</v>
      </c>
      <c r="H1" s="350"/>
      <c r="I1" s="350"/>
      <c r="J1" s="350" t="str">
        <f>IF(Content!$E$1=1,J2,J3)</f>
        <v>Рівень ключових процентних ставок у окремих країнах ЕМ, %</v>
      </c>
    </row>
    <row r="2" spans="1:10" hidden="1">
      <c r="A2" s="6"/>
      <c r="B2" s="319"/>
      <c r="C2" s="319"/>
      <c r="D2" s="319"/>
      <c r="E2" s="319" t="s">
        <v>1535</v>
      </c>
      <c r="F2" s="319" t="s">
        <v>1224</v>
      </c>
      <c r="G2" s="319" t="s">
        <v>1225</v>
      </c>
      <c r="J2" s="318" t="s">
        <v>1531</v>
      </c>
    </row>
    <row r="3" spans="1:10" hidden="1">
      <c r="B3" s="319"/>
      <c r="C3" s="319"/>
      <c r="D3" s="319"/>
      <c r="E3" s="319" t="s">
        <v>1536</v>
      </c>
      <c r="F3" s="319" t="s">
        <v>1226</v>
      </c>
      <c r="G3" s="319" t="s">
        <v>1229</v>
      </c>
      <c r="J3" s="319" t="s">
        <v>1532</v>
      </c>
    </row>
    <row r="4" spans="1:10">
      <c r="A4" s="318" t="str">
        <f>IF(Content!$E$1=1,B4,C4)</f>
        <v>Туреччина</v>
      </c>
      <c r="B4" s="319" t="s">
        <v>76</v>
      </c>
      <c r="C4" s="319" t="s">
        <v>77</v>
      </c>
      <c r="D4" s="323" t="s">
        <v>1227</v>
      </c>
      <c r="E4" s="383">
        <v>19</v>
      </c>
      <c r="F4" s="383">
        <v>8.25</v>
      </c>
      <c r="G4" s="383">
        <v>10.75</v>
      </c>
      <c r="J4" s="319"/>
    </row>
    <row r="5" spans="1:10">
      <c r="A5" s="318" t="str">
        <f>IF(Content!$E$1=1,B5,C5)</f>
        <v>Гана</v>
      </c>
      <c r="B5" s="319" t="s">
        <v>877</v>
      </c>
      <c r="C5" s="319" t="s">
        <v>878</v>
      </c>
      <c r="D5" s="323" t="s">
        <v>1228</v>
      </c>
      <c r="E5" s="383">
        <v>13.5</v>
      </c>
      <c r="F5" s="383">
        <v>13.5</v>
      </c>
      <c r="G5" s="383">
        <v>16</v>
      </c>
      <c r="J5" s="319"/>
    </row>
    <row r="6" spans="1:10">
      <c r="A6" s="318" t="str">
        <f>IF(Content!$E$1=1,B6,C6)</f>
        <v>Нігерія</v>
      </c>
      <c r="B6" s="319" t="s">
        <v>958</v>
      </c>
      <c r="C6" s="323" t="s">
        <v>959</v>
      </c>
      <c r="D6" s="323" t="s">
        <v>960</v>
      </c>
      <c r="E6" s="383">
        <v>11.5</v>
      </c>
      <c r="F6" s="383">
        <v>11.5</v>
      </c>
      <c r="G6" s="383">
        <v>13.5</v>
      </c>
    </row>
    <row r="7" spans="1:10">
      <c r="A7" s="318" t="str">
        <f>IF(Content!$E$1=1,B7,C7)</f>
        <v>Єгипет</v>
      </c>
      <c r="B7" s="323" t="s">
        <v>549</v>
      </c>
      <c r="C7" s="323" t="s">
        <v>550</v>
      </c>
      <c r="D7" s="323" t="s">
        <v>557</v>
      </c>
      <c r="E7" s="383">
        <v>8.75</v>
      </c>
      <c r="F7" s="383">
        <v>8.75</v>
      </c>
      <c r="G7" s="383">
        <v>12.75</v>
      </c>
    </row>
    <row r="8" spans="1:10">
      <c r="A8" s="318" t="str">
        <f>IF(Content!$E$1=1,B8,C8)</f>
        <v>Україна</v>
      </c>
      <c r="B8" s="319" t="s">
        <v>74</v>
      </c>
      <c r="C8" s="319" t="s">
        <v>75</v>
      </c>
      <c r="D8" s="318" t="s">
        <v>525</v>
      </c>
      <c r="E8" s="383">
        <v>8</v>
      </c>
      <c r="F8" s="383">
        <v>6</v>
      </c>
      <c r="G8" s="383">
        <v>11</v>
      </c>
    </row>
    <row r="9" spans="1:10">
      <c r="A9" s="318" t="str">
        <f>IF(Content!$E$1=1,B9,C9)</f>
        <v>Казахстан</v>
      </c>
      <c r="B9" s="319" t="s">
        <v>498</v>
      </c>
      <c r="C9" s="319" t="s">
        <v>499</v>
      </c>
      <c r="D9" s="323" t="s">
        <v>518</v>
      </c>
      <c r="E9" s="383">
        <v>9.25</v>
      </c>
      <c r="F9" s="383">
        <v>9</v>
      </c>
      <c r="G9" s="383">
        <v>9.25</v>
      </c>
    </row>
    <row r="10" spans="1:10">
      <c r="A10" s="318" t="str">
        <f>IF(Content!$E$1=1,B10,C10)</f>
        <v>Грузія</v>
      </c>
      <c r="B10" s="323" t="s">
        <v>522</v>
      </c>
      <c r="C10" s="323" t="s">
        <v>523</v>
      </c>
      <c r="D10" s="323" t="s">
        <v>524</v>
      </c>
      <c r="E10" s="383">
        <v>9.5</v>
      </c>
      <c r="F10" s="383">
        <v>8</v>
      </c>
      <c r="G10" s="383">
        <v>9</v>
      </c>
    </row>
    <row r="11" spans="1:10">
      <c r="A11" s="318" t="str">
        <f>IF(Content!$E$1=1,B11,C11)</f>
        <v>Білорусь</v>
      </c>
      <c r="B11" s="319" t="s">
        <v>98</v>
      </c>
      <c r="C11" s="319" t="s">
        <v>101</v>
      </c>
      <c r="D11" s="323" t="s">
        <v>516</v>
      </c>
      <c r="E11" s="383">
        <v>9.25</v>
      </c>
      <c r="F11" s="383">
        <v>7.75</v>
      </c>
      <c r="G11" s="383">
        <v>8.75</v>
      </c>
    </row>
    <row r="12" spans="1:10">
      <c r="A12" s="318" t="str">
        <f>IF(Content!$E$1=1,B12,C12)</f>
        <v>Кенія</v>
      </c>
      <c r="B12" s="319" t="s">
        <v>559</v>
      </c>
      <c r="C12" s="319" t="s">
        <v>560</v>
      </c>
      <c r="D12" s="323" t="s">
        <v>561</v>
      </c>
      <c r="E12" s="383">
        <v>7</v>
      </c>
      <c r="F12" s="383">
        <v>7</v>
      </c>
      <c r="G12" s="383">
        <v>8.25</v>
      </c>
    </row>
    <row r="13" spans="1:10">
      <c r="A13" s="318" t="str">
        <f>IF(Content!$E$1=1,B13,C13)</f>
        <v>Мексика</v>
      </c>
      <c r="B13" s="323" t="s">
        <v>519</v>
      </c>
      <c r="C13" s="323" t="s">
        <v>520</v>
      </c>
      <c r="D13" s="323" t="s">
        <v>521</v>
      </c>
      <c r="E13" s="383">
        <v>4.25</v>
      </c>
      <c r="F13" s="383">
        <v>4</v>
      </c>
      <c r="G13" s="383">
        <v>7</v>
      </c>
    </row>
    <row r="14" spans="1:10">
      <c r="A14" s="318" t="str">
        <f>IF(Content!$E$1=1,B14,C14)</f>
        <v>ПАР</v>
      </c>
      <c r="B14" s="323" t="s">
        <v>513</v>
      </c>
      <c r="C14" s="323" t="s">
        <v>514</v>
      </c>
      <c r="D14" s="323" t="s">
        <v>515</v>
      </c>
      <c r="E14" s="383">
        <v>3.5</v>
      </c>
      <c r="F14" s="383">
        <v>3.5</v>
      </c>
      <c r="G14" s="383">
        <v>6.25</v>
      </c>
    </row>
    <row r="15" spans="1:10">
      <c r="A15" s="318" t="str">
        <f>IF(Content!$E$1=1,B15,C15)</f>
        <v>Росія</v>
      </c>
      <c r="B15" s="323" t="s">
        <v>60</v>
      </c>
      <c r="C15" s="323" t="s">
        <v>56</v>
      </c>
      <c r="D15" s="323" t="s">
        <v>517</v>
      </c>
      <c r="E15" s="383">
        <v>6.5</v>
      </c>
      <c r="F15" s="383">
        <v>4.25</v>
      </c>
      <c r="G15" s="383">
        <v>6</v>
      </c>
    </row>
    <row r="16" spans="1:10">
      <c r="A16" s="318" t="str">
        <f>IF(Content!$E$1=1,B16,C16)</f>
        <v>Молдова</v>
      </c>
      <c r="B16" s="319" t="s">
        <v>547</v>
      </c>
      <c r="C16" s="319" t="s">
        <v>548</v>
      </c>
      <c r="D16" s="323" t="s">
        <v>558</v>
      </c>
      <c r="E16" s="383">
        <v>2.65</v>
      </c>
      <c r="F16" s="383">
        <v>2.65</v>
      </c>
      <c r="G16" s="383">
        <v>5.5</v>
      </c>
    </row>
    <row r="17" spans="1:10">
      <c r="A17" s="318" t="str">
        <f>IF(Content!$E$1=1,B17,C17)</f>
        <v>Індія</v>
      </c>
      <c r="B17" s="323" t="s">
        <v>500</v>
      </c>
      <c r="C17" s="323" t="s">
        <v>501</v>
      </c>
      <c r="D17" s="323" t="s">
        <v>512</v>
      </c>
      <c r="E17" s="383">
        <v>4</v>
      </c>
      <c r="F17" s="383">
        <v>4</v>
      </c>
      <c r="G17" s="383">
        <v>5.15</v>
      </c>
      <c r="J17" s="350" t="str">
        <f>IF(Content!$E$1=1,J20,J21)</f>
        <v>* Станом на 01.03.2020.</v>
      </c>
    </row>
    <row r="18" spans="1:10">
      <c r="A18" s="318" t="str">
        <f>IF(Content!$E$1=1,B18,C18)</f>
        <v>Індонезія</v>
      </c>
      <c r="B18" s="323" t="s">
        <v>562</v>
      </c>
      <c r="C18" s="323" t="s">
        <v>563</v>
      </c>
      <c r="D18" s="323" t="s">
        <v>564</v>
      </c>
      <c r="E18" s="383">
        <v>3.5</v>
      </c>
      <c r="F18" s="383">
        <v>3.5</v>
      </c>
      <c r="G18" s="383">
        <v>4.75</v>
      </c>
      <c r="J18" s="350" t="str">
        <f>IF(Content!$E$1=1,J22,J23)</f>
        <v>** Станом на 28.07.2021.</v>
      </c>
    </row>
    <row r="19" spans="1:10">
      <c r="A19" s="318" t="str">
        <f>IF(Content!$E$1=1,B19,C19)</f>
        <v>Бразилія</v>
      </c>
      <c r="B19" s="319" t="s">
        <v>507</v>
      </c>
      <c r="C19" s="319" t="s">
        <v>508</v>
      </c>
      <c r="D19" s="323" t="s">
        <v>509</v>
      </c>
      <c r="E19" s="383">
        <v>4.25</v>
      </c>
      <c r="F19" s="383">
        <v>2</v>
      </c>
      <c r="G19" s="383">
        <v>4.25</v>
      </c>
      <c r="J19" s="350" t="str">
        <f>IF(Content!$E$1=1,J24,J25)</f>
        <v>Джерело: офіційні сторінки центральних банків.</v>
      </c>
    </row>
    <row r="20" spans="1:10">
      <c r="A20" s="318" t="str">
        <f>IF(Content!$E$1=1,B20,C20)</f>
        <v>Філіппіни</v>
      </c>
      <c r="B20" s="323" t="s">
        <v>565</v>
      </c>
      <c r="C20" s="323" t="s">
        <v>566</v>
      </c>
      <c r="D20" s="323" t="s">
        <v>567</v>
      </c>
      <c r="E20" s="383">
        <v>2</v>
      </c>
      <c r="F20" s="383">
        <v>2</v>
      </c>
      <c r="G20" s="383">
        <v>3.75</v>
      </c>
      <c r="J20" s="282" t="s">
        <v>1231</v>
      </c>
    </row>
    <row r="21" spans="1:10">
      <c r="A21" s="318" t="str">
        <f>IF(Content!$E$1=1,B21,C21)</f>
        <v>Малайзія</v>
      </c>
      <c r="B21" s="323" t="s">
        <v>590</v>
      </c>
      <c r="C21" s="323" t="s">
        <v>667</v>
      </c>
      <c r="D21" s="323" t="s">
        <v>589</v>
      </c>
      <c r="E21" s="383">
        <v>1.75</v>
      </c>
      <c r="F21" s="383">
        <v>1.75</v>
      </c>
      <c r="G21" s="383">
        <v>2.75</v>
      </c>
      <c r="J21" s="282" t="s">
        <v>1230</v>
      </c>
    </row>
    <row r="22" spans="1:10">
      <c r="A22" s="318" t="str">
        <f>IF(Content!$E$1=1,B22,C22)</f>
        <v>Румунія</v>
      </c>
      <c r="B22" s="323" t="s">
        <v>443</v>
      </c>
      <c r="C22" s="323" t="s">
        <v>399</v>
      </c>
      <c r="D22" s="323" t="s">
        <v>506</v>
      </c>
      <c r="E22" s="383">
        <v>1.25</v>
      </c>
      <c r="F22" s="383">
        <v>1.25</v>
      </c>
      <c r="G22" s="383">
        <v>2.5</v>
      </c>
      <c r="J22" s="282" t="s">
        <v>1533</v>
      </c>
    </row>
    <row r="23" spans="1:10">
      <c r="A23" s="318" t="str">
        <f>IF(Content!$E$1=1,B23,C23)</f>
        <v>Чехія</v>
      </c>
      <c r="B23" s="323" t="s">
        <v>457</v>
      </c>
      <c r="C23" s="323" t="s">
        <v>459</v>
      </c>
      <c r="D23" s="323" t="s">
        <v>511</v>
      </c>
      <c r="E23" s="383">
        <v>0.5</v>
      </c>
      <c r="F23" s="383">
        <v>0.25</v>
      </c>
      <c r="G23" s="383">
        <v>2.25</v>
      </c>
      <c r="J23" s="282" t="s">
        <v>1534</v>
      </c>
    </row>
    <row r="24" spans="1:10">
      <c r="A24" s="318" t="str">
        <f>IF(Content!$E$1=1,B24,C24)</f>
        <v>Чилі</v>
      </c>
      <c r="B24" s="319" t="s">
        <v>503</v>
      </c>
      <c r="C24" s="323" t="s">
        <v>504</v>
      </c>
      <c r="D24" s="323" t="s">
        <v>505</v>
      </c>
      <c r="E24" s="383">
        <v>0.75</v>
      </c>
      <c r="F24" s="383">
        <v>0.5</v>
      </c>
      <c r="G24" s="383">
        <v>1.75</v>
      </c>
      <c r="J24" s="282" t="s">
        <v>775</v>
      </c>
    </row>
    <row r="25" spans="1:10">
      <c r="A25" s="318" t="str">
        <f>IF(Content!$E$1=1,B25,C25)</f>
        <v>Польща</v>
      </c>
      <c r="B25" s="318" t="s">
        <v>59</v>
      </c>
      <c r="C25" s="318" t="s">
        <v>58</v>
      </c>
      <c r="D25" s="319" t="s">
        <v>510</v>
      </c>
      <c r="E25" s="383">
        <v>0.1</v>
      </c>
      <c r="F25" s="383">
        <v>0.1</v>
      </c>
      <c r="G25" s="383">
        <v>1.5</v>
      </c>
      <c r="J25" s="282" t="s">
        <v>610</v>
      </c>
    </row>
    <row r="26" spans="1:10">
      <c r="A26" s="318" t="str">
        <f>IF(Content!$E$1=1,B26,C26)</f>
        <v>Угорщина</v>
      </c>
      <c r="B26" s="319" t="s">
        <v>496</v>
      </c>
      <c r="C26" s="323" t="s">
        <v>497</v>
      </c>
      <c r="D26" s="323" t="s">
        <v>502</v>
      </c>
      <c r="E26" s="383">
        <v>1.2</v>
      </c>
      <c r="F26" s="383">
        <v>0.6</v>
      </c>
      <c r="G26" s="383">
        <v>0.9</v>
      </c>
      <c r="J26" s="282"/>
    </row>
    <row r="27" spans="1:10">
      <c r="A27" s="374"/>
      <c r="J27" s="282"/>
    </row>
    <row r="28" spans="1:10">
      <c r="A28" s="374"/>
      <c r="J28" s="319"/>
    </row>
    <row r="29" spans="1:10">
      <c r="A29" s="374"/>
      <c r="J29" s="319"/>
    </row>
    <row r="30" spans="1:10">
      <c r="A30" s="374"/>
      <c r="J30" s="319"/>
    </row>
    <row r="31" spans="1:10">
      <c r="A31" s="374"/>
      <c r="J31" s="319"/>
    </row>
    <row r="32" spans="1:10">
      <c r="A32" s="374"/>
      <c r="J32" s="466"/>
    </row>
    <row r="33" spans="1:1">
      <c r="A33" s="374"/>
    </row>
    <row r="34" spans="1:1">
      <c r="A34" s="374"/>
    </row>
    <row r="35" spans="1:1">
      <c r="A35" s="374"/>
    </row>
    <row r="36" spans="1:1">
      <c r="A36" s="374"/>
    </row>
    <row r="37" spans="1:1">
      <c r="A37" s="374"/>
    </row>
    <row r="38" spans="1:1">
      <c r="A38" s="374"/>
    </row>
    <row r="39" spans="1:1">
      <c r="A39" s="374"/>
    </row>
    <row r="40" spans="1:1">
      <c r="A40" s="374"/>
    </row>
    <row r="41" spans="1:1">
      <c r="A41" s="374"/>
    </row>
    <row r="42" spans="1:1">
      <c r="A42" s="374"/>
    </row>
    <row r="43" spans="1:1">
      <c r="A43" s="374"/>
    </row>
    <row r="44" spans="1:1">
      <c r="A44" s="374"/>
    </row>
    <row r="45" spans="1:1">
      <c r="A45" s="374"/>
    </row>
    <row r="46" spans="1:1">
      <c r="A46" s="374"/>
    </row>
    <row r="47" spans="1:1">
      <c r="A47" s="374"/>
    </row>
    <row r="48" spans="1:1">
      <c r="A48" s="374"/>
    </row>
    <row r="49" spans="1:1">
      <c r="A49" s="374"/>
    </row>
    <row r="50" spans="1:1">
      <c r="A50" s="374"/>
    </row>
    <row r="51" spans="1:1">
      <c r="A51" s="374"/>
    </row>
    <row r="52" spans="1:1">
      <c r="A52" s="374"/>
    </row>
    <row r="53" spans="1:1">
      <c r="A53" s="374"/>
    </row>
    <row r="54" spans="1:1">
      <c r="A54" s="374"/>
    </row>
    <row r="55" spans="1:1">
      <c r="A55" s="374"/>
    </row>
    <row r="56" spans="1:1">
      <c r="A56" s="374"/>
    </row>
    <row r="57" spans="1:1">
      <c r="A57" s="374"/>
    </row>
    <row r="58" spans="1:1">
      <c r="A58" s="374"/>
    </row>
    <row r="59" spans="1:1">
      <c r="A59" s="374"/>
    </row>
    <row r="60" spans="1:1">
      <c r="A60" s="374"/>
    </row>
    <row r="61" spans="1:1">
      <c r="A61" s="374"/>
    </row>
    <row r="62" spans="1:1">
      <c r="A62" s="374"/>
    </row>
    <row r="63" spans="1:1">
      <c r="A63" s="374"/>
    </row>
    <row r="64" spans="1:1">
      <c r="A64" s="374"/>
    </row>
    <row r="65" spans="1:1">
      <c r="A65" s="374"/>
    </row>
    <row r="66" spans="1:1">
      <c r="A66" s="374"/>
    </row>
    <row r="67" spans="1:1">
      <c r="A67" s="374"/>
    </row>
    <row r="68" spans="1:1">
      <c r="A68" s="374"/>
    </row>
    <row r="69" spans="1:1">
      <c r="A69" s="374"/>
    </row>
    <row r="70" spans="1:1">
      <c r="A70" s="374"/>
    </row>
    <row r="71" spans="1:1">
      <c r="A71" s="374"/>
    </row>
    <row r="72" spans="1:1">
      <c r="A72" s="374"/>
    </row>
    <row r="73" spans="1:1">
      <c r="A73" s="374"/>
    </row>
    <row r="74" spans="1:1">
      <c r="A74" s="374"/>
    </row>
    <row r="75" spans="1:1">
      <c r="A75" s="374"/>
    </row>
    <row r="76" spans="1:1">
      <c r="A76" s="374"/>
    </row>
    <row r="77" spans="1:1">
      <c r="A77" s="374"/>
    </row>
    <row r="78" spans="1:1">
      <c r="A78" s="374"/>
    </row>
    <row r="79" spans="1:1">
      <c r="A79" s="374"/>
    </row>
    <row r="80" spans="1:1">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row r="107" spans="1:1">
      <c r="A107" s="374"/>
    </row>
    <row r="108" spans="1:1">
      <c r="A108" s="374"/>
    </row>
    <row r="109" spans="1:1">
      <c r="A109" s="374"/>
    </row>
    <row r="110" spans="1:1">
      <c r="A110" s="374"/>
    </row>
    <row r="111" spans="1:1">
      <c r="A111" s="374"/>
    </row>
    <row r="112" spans="1:1">
      <c r="A112" s="374"/>
    </row>
    <row r="113" spans="1:1">
      <c r="A113" s="374"/>
    </row>
    <row r="114" spans="1:1">
      <c r="A114" s="374"/>
    </row>
    <row r="115" spans="1:1">
      <c r="A115" s="374"/>
    </row>
    <row r="116" spans="1:1">
      <c r="A116" s="374"/>
    </row>
    <row r="117" spans="1:1">
      <c r="A117" s="374"/>
    </row>
    <row r="118" spans="1:1">
      <c r="A118" s="374"/>
    </row>
    <row r="119" spans="1:1">
      <c r="A119" s="374"/>
    </row>
    <row r="120" spans="1:1">
      <c r="A120" s="374"/>
    </row>
    <row r="121" spans="1:1">
      <c r="A121" s="374"/>
    </row>
    <row r="122" spans="1:1">
      <c r="A122" s="374"/>
    </row>
    <row r="123" spans="1:1">
      <c r="A123" s="374"/>
    </row>
    <row r="124" spans="1:1">
      <c r="A124" s="374"/>
    </row>
    <row r="125" spans="1:1">
      <c r="A125" s="374"/>
    </row>
    <row r="126" spans="1:1">
      <c r="A126" s="374"/>
    </row>
    <row r="127" spans="1:1">
      <c r="A127" s="374"/>
    </row>
    <row r="128" spans="1:1">
      <c r="A128" s="374"/>
    </row>
    <row r="129" spans="1:1">
      <c r="A129" s="374"/>
    </row>
    <row r="130" spans="1:1">
      <c r="A130" s="374"/>
    </row>
    <row r="131" spans="1:1">
      <c r="A131" s="374"/>
    </row>
    <row r="132" spans="1:1">
      <c r="A132" s="374"/>
    </row>
    <row r="133" spans="1:1">
      <c r="A133" s="374"/>
    </row>
    <row r="134" spans="1:1">
      <c r="A134" s="374"/>
    </row>
    <row r="135" spans="1:1">
      <c r="A135" s="374"/>
    </row>
    <row r="136" spans="1:1">
      <c r="A136" s="374"/>
    </row>
    <row r="137" spans="1:1">
      <c r="A137" s="374"/>
    </row>
    <row r="138" spans="1:1">
      <c r="A138" s="374"/>
    </row>
    <row r="139" spans="1:1">
      <c r="A139" s="374"/>
    </row>
    <row r="140" spans="1:1">
      <c r="A140" s="374"/>
    </row>
    <row r="141" spans="1:1">
      <c r="A141" s="374"/>
    </row>
    <row r="142" spans="1:1">
      <c r="A142" s="374"/>
    </row>
    <row r="143" spans="1:1">
      <c r="A143" s="374"/>
    </row>
    <row r="144" spans="1:1">
      <c r="A144" s="374"/>
    </row>
    <row r="145" spans="1:1">
      <c r="A145" s="374"/>
    </row>
    <row r="146" spans="1:1">
      <c r="A146" s="374"/>
    </row>
    <row r="147" spans="1:1">
      <c r="A147" s="374"/>
    </row>
    <row r="148" spans="1:1">
      <c r="A148" s="374"/>
    </row>
    <row r="149" spans="1:1">
      <c r="A149" s="374"/>
    </row>
    <row r="150" spans="1:1">
      <c r="A150" s="374"/>
    </row>
    <row r="151" spans="1:1">
      <c r="A151" s="374"/>
    </row>
    <row r="152" spans="1:1">
      <c r="A152" s="374"/>
    </row>
    <row r="153" spans="1:1">
      <c r="A153" s="374"/>
    </row>
    <row r="154" spans="1:1">
      <c r="A154" s="374"/>
    </row>
    <row r="155" spans="1:1">
      <c r="A155" s="374"/>
    </row>
    <row r="156" spans="1:1">
      <c r="A156" s="374"/>
    </row>
    <row r="157" spans="1:1">
      <c r="A157" s="374"/>
    </row>
    <row r="158" spans="1:1">
      <c r="A158" s="374"/>
    </row>
    <row r="159" spans="1:1">
      <c r="A159" s="374"/>
    </row>
    <row r="160" spans="1:1">
      <c r="A160" s="374"/>
    </row>
    <row r="161" spans="1:1">
      <c r="A161" s="374"/>
    </row>
    <row r="162" spans="1:1">
      <c r="A162" s="374"/>
    </row>
    <row r="163" spans="1:1">
      <c r="A163" s="374"/>
    </row>
    <row r="164" spans="1:1">
      <c r="A164" s="374"/>
    </row>
    <row r="165" spans="1:1">
      <c r="A165" s="374"/>
    </row>
    <row r="166" spans="1:1">
      <c r="A166" s="374"/>
    </row>
    <row r="167" spans="1:1">
      <c r="A167" s="374"/>
    </row>
    <row r="168" spans="1:1">
      <c r="A168" s="374"/>
    </row>
    <row r="169" spans="1:1">
      <c r="A169" s="374"/>
    </row>
    <row r="170" spans="1:1">
      <c r="A170" s="374"/>
    </row>
    <row r="171" spans="1:1">
      <c r="A171" s="374"/>
    </row>
    <row r="172" spans="1:1">
      <c r="A172" s="374"/>
    </row>
    <row r="173" spans="1:1">
      <c r="A173" s="374"/>
    </row>
    <row r="174" spans="1:1">
      <c r="A174" s="374"/>
    </row>
    <row r="175" spans="1:1">
      <c r="A175" s="374"/>
    </row>
    <row r="176" spans="1:1">
      <c r="A176" s="374"/>
    </row>
    <row r="177" spans="1:1">
      <c r="A177" s="374"/>
    </row>
    <row r="178" spans="1:1">
      <c r="A178" s="374"/>
    </row>
    <row r="179" spans="1:1">
      <c r="A179" s="374"/>
    </row>
    <row r="180" spans="1:1">
      <c r="A180" s="374"/>
    </row>
    <row r="181" spans="1:1">
      <c r="A181" s="374"/>
    </row>
    <row r="182" spans="1:1">
      <c r="A182" s="374"/>
    </row>
    <row r="183" spans="1:1">
      <c r="A183" s="374"/>
    </row>
    <row r="184" spans="1:1">
      <c r="A184" s="374"/>
    </row>
    <row r="185" spans="1:1">
      <c r="A185" s="374"/>
    </row>
    <row r="186" spans="1:1">
      <c r="A186" s="374"/>
    </row>
    <row r="187" spans="1:1">
      <c r="A187" s="374"/>
    </row>
    <row r="188" spans="1:1">
      <c r="A188" s="374"/>
    </row>
    <row r="189" spans="1:1">
      <c r="A189" s="374"/>
    </row>
    <row r="190" spans="1:1">
      <c r="A190" s="374"/>
    </row>
    <row r="191" spans="1:1">
      <c r="A191" s="374"/>
    </row>
    <row r="192" spans="1:1">
      <c r="A192" s="374"/>
    </row>
    <row r="193" spans="1:1">
      <c r="A193" s="374"/>
    </row>
    <row r="194" spans="1:1">
      <c r="A194" s="374"/>
    </row>
    <row r="195" spans="1:1">
      <c r="A195" s="374"/>
    </row>
    <row r="196" spans="1:1">
      <c r="A196" s="374"/>
    </row>
    <row r="197" spans="1:1">
      <c r="A197" s="374"/>
    </row>
    <row r="198" spans="1:1">
      <c r="A198" s="374"/>
    </row>
    <row r="199" spans="1:1">
      <c r="A199" s="374"/>
    </row>
    <row r="200" spans="1:1">
      <c r="A200" s="374"/>
    </row>
    <row r="201" spans="1:1">
      <c r="A201" s="374"/>
    </row>
    <row r="202" spans="1:1">
      <c r="A202" s="374"/>
    </row>
    <row r="203" spans="1:1">
      <c r="A203" s="374"/>
    </row>
    <row r="204" spans="1:1">
      <c r="A204" s="374"/>
    </row>
    <row r="205" spans="1:1">
      <c r="A205" s="374"/>
    </row>
    <row r="206" spans="1:1">
      <c r="A206" s="374"/>
    </row>
    <row r="207" spans="1:1">
      <c r="A207" s="374"/>
    </row>
    <row r="208" spans="1:1">
      <c r="A208" s="374"/>
    </row>
    <row r="209" spans="1:1">
      <c r="A209" s="374"/>
    </row>
    <row r="210" spans="1:1">
      <c r="A210" s="374"/>
    </row>
    <row r="211" spans="1:1">
      <c r="A211" s="374"/>
    </row>
    <row r="212" spans="1:1">
      <c r="A212" s="374"/>
    </row>
    <row r="213" spans="1:1">
      <c r="A213" s="374"/>
    </row>
    <row r="214" spans="1:1">
      <c r="A214" s="374"/>
    </row>
    <row r="215" spans="1:1">
      <c r="A215" s="374"/>
    </row>
    <row r="216" spans="1:1">
      <c r="A216" s="374"/>
    </row>
    <row r="217" spans="1:1">
      <c r="A217" s="374"/>
    </row>
    <row r="218" spans="1:1">
      <c r="A218" s="374"/>
    </row>
    <row r="219" spans="1:1">
      <c r="A219" s="374"/>
    </row>
    <row r="220" spans="1:1">
      <c r="A220" s="374"/>
    </row>
    <row r="221" spans="1:1">
      <c r="A221" s="374"/>
    </row>
    <row r="222" spans="1:1">
      <c r="A222" s="374"/>
    </row>
    <row r="223" spans="1:1">
      <c r="A223" s="374"/>
    </row>
    <row r="224" spans="1:1">
      <c r="A224" s="374"/>
    </row>
    <row r="225" spans="1:1">
      <c r="A225" s="374"/>
    </row>
    <row r="226" spans="1:1">
      <c r="A226" s="374"/>
    </row>
    <row r="227" spans="1:1">
      <c r="A227" s="374"/>
    </row>
    <row r="228" spans="1:1">
      <c r="A228" s="374"/>
    </row>
    <row r="229" spans="1:1">
      <c r="A229" s="374"/>
    </row>
    <row r="230" spans="1:1">
      <c r="A230" s="374"/>
    </row>
    <row r="231" spans="1:1">
      <c r="A231" s="374"/>
    </row>
    <row r="232" spans="1:1">
      <c r="A232" s="374"/>
    </row>
    <row r="233" spans="1:1">
      <c r="A233" s="374"/>
    </row>
    <row r="234" spans="1:1">
      <c r="A234" s="374"/>
    </row>
    <row r="235" spans="1:1">
      <c r="A235" s="374"/>
    </row>
    <row r="236" spans="1:1">
      <c r="A236" s="374"/>
    </row>
    <row r="237" spans="1:1">
      <c r="A237" s="374"/>
    </row>
    <row r="238" spans="1:1">
      <c r="A238" s="374"/>
    </row>
    <row r="239" spans="1:1">
      <c r="A239" s="374"/>
    </row>
    <row r="240" spans="1:1">
      <c r="A240" s="374"/>
    </row>
    <row r="241" spans="1:1">
      <c r="A241" s="374"/>
    </row>
    <row r="242" spans="1:1">
      <c r="A242" s="374"/>
    </row>
    <row r="243" spans="1:1">
      <c r="A243" s="374"/>
    </row>
    <row r="244" spans="1:1">
      <c r="A244" s="374"/>
    </row>
    <row r="245" spans="1:1">
      <c r="A245" s="374"/>
    </row>
    <row r="246" spans="1:1">
      <c r="A246" s="374"/>
    </row>
    <row r="247" spans="1:1">
      <c r="A247" s="374"/>
    </row>
    <row r="248" spans="1:1">
      <c r="A248" s="374"/>
    </row>
    <row r="249" spans="1:1">
      <c r="A249" s="374"/>
    </row>
    <row r="250" spans="1:1">
      <c r="A250" s="374"/>
    </row>
    <row r="251" spans="1:1">
      <c r="A251" s="374"/>
    </row>
    <row r="252" spans="1:1">
      <c r="A252" s="374"/>
    </row>
    <row r="253" spans="1:1">
      <c r="A253" s="374"/>
    </row>
    <row r="254" spans="1:1">
      <c r="A254" s="374"/>
    </row>
    <row r="255" spans="1:1">
      <c r="A255" s="374"/>
    </row>
    <row r="256" spans="1:1">
      <c r="A256" s="374"/>
    </row>
    <row r="257" spans="1:1">
      <c r="A257" s="374"/>
    </row>
    <row r="258" spans="1:1">
      <c r="A258" s="374"/>
    </row>
    <row r="259" spans="1:1">
      <c r="A259" s="374"/>
    </row>
    <row r="260" spans="1:1">
      <c r="A260" s="374"/>
    </row>
    <row r="261" spans="1:1">
      <c r="A261" s="374"/>
    </row>
    <row r="262" spans="1:1">
      <c r="A262" s="374"/>
    </row>
    <row r="263" spans="1:1">
      <c r="A263" s="374"/>
    </row>
    <row r="264" spans="1:1">
      <c r="A264" s="374"/>
    </row>
    <row r="265" spans="1:1">
      <c r="A265" s="374"/>
    </row>
    <row r="266" spans="1:1">
      <c r="A266" s="374"/>
    </row>
    <row r="267" spans="1:1">
      <c r="A267" s="374"/>
    </row>
    <row r="268" spans="1:1">
      <c r="A268" s="374"/>
    </row>
    <row r="269" spans="1:1">
      <c r="A269" s="374"/>
    </row>
    <row r="270" spans="1:1">
      <c r="A270" s="374"/>
    </row>
    <row r="271" spans="1:1">
      <c r="A271" s="374"/>
    </row>
    <row r="272" spans="1:1">
      <c r="A272" s="374"/>
    </row>
    <row r="273" spans="1:1">
      <c r="A273" s="374"/>
    </row>
    <row r="274" spans="1:1">
      <c r="A274" s="374"/>
    </row>
    <row r="275" spans="1:1">
      <c r="A275" s="374"/>
    </row>
    <row r="276" spans="1:1">
      <c r="A276" s="374"/>
    </row>
    <row r="277" spans="1:1">
      <c r="A277" s="374"/>
    </row>
    <row r="278" spans="1:1">
      <c r="A278" s="374"/>
    </row>
    <row r="279" spans="1:1">
      <c r="A279" s="374"/>
    </row>
    <row r="280" spans="1:1">
      <c r="A280" s="374"/>
    </row>
    <row r="281" spans="1:1">
      <c r="A281" s="374"/>
    </row>
    <row r="282" spans="1:1">
      <c r="A282" s="374"/>
    </row>
    <row r="283" spans="1:1">
      <c r="A283" s="374"/>
    </row>
    <row r="284" spans="1:1">
      <c r="A284" s="374"/>
    </row>
    <row r="285" spans="1:1">
      <c r="A285" s="374"/>
    </row>
    <row r="286" spans="1:1">
      <c r="A286" s="374"/>
    </row>
    <row r="287" spans="1:1">
      <c r="A287" s="374"/>
    </row>
    <row r="288" spans="1:1">
      <c r="A288" s="374"/>
    </row>
    <row r="289" spans="1:1">
      <c r="A289" s="374"/>
    </row>
    <row r="290" spans="1:1">
      <c r="A290" s="374"/>
    </row>
    <row r="291" spans="1:1">
      <c r="A291" s="374"/>
    </row>
    <row r="292" spans="1:1">
      <c r="A292" s="374"/>
    </row>
    <row r="293" spans="1:1">
      <c r="A293" s="374"/>
    </row>
    <row r="294" spans="1:1">
      <c r="A294" s="374"/>
    </row>
    <row r="295" spans="1:1">
      <c r="A295" s="374"/>
    </row>
    <row r="296" spans="1:1">
      <c r="A296" s="374"/>
    </row>
    <row r="297" spans="1:1">
      <c r="A297" s="374"/>
    </row>
    <row r="298" spans="1:1">
      <c r="A298" s="374"/>
    </row>
    <row r="299" spans="1:1">
      <c r="A299" s="374"/>
    </row>
    <row r="300" spans="1:1">
      <c r="A300" s="374"/>
    </row>
    <row r="301" spans="1:1">
      <c r="A301" s="374"/>
    </row>
    <row r="302" spans="1:1">
      <c r="A302" s="374"/>
    </row>
    <row r="303" spans="1:1">
      <c r="A303" s="374"/>
    </row>
    <row r="304" spans="1:1">
      <c r="A304" s="374"/>
    </row>
    <row r="305" spans="1:1">
      <c r="A305" s="374"/>
    </row>
    <row r="306" spans="1:1">
      <c r="A306" s="374"/>
    </row>
    <row r="307" spans="1:1">
      <c r="A307" s="374"/>
    </row>
    <row r="308" spans="1:1">
      <c r="A308" s="374"/>
    </row>
    <row r="309" spans="1:1">
      <c r="A309" s="374"/>
    </row>
    <row r="310" spans="1:1">
      <c r="A310" s="374"/>
    </row>
    <row r="311" spans="1:1">
      <c r="A311" s="374"/>
    </row>
    <row r="312" spans="1:1">
      <c r="A312" s="374"/>
    </row>
    <row r="313" spans="1:1">
      <c r="A313" s="374"/>
    </row>
    <row r="314" spans="1:1">
      <c r="A314" s="374"/>
    </row>
    <row r="315" spans="1:1">
      <c r="A315" s="374"/>
    </row>
    <row r="316" spans="1:1">
      <c r="A316" s="374"/>
    </row>
    <row r="317" spans="1:1">
      <c r="A317" s="374"/>
    </row>
    <row r="318" spans="1:1">
      <c r="A318" s="374"/>
    </row>
    <row r="319" spans="1:1">
      <c r="A319" s="374"/>
    </row>
    <row r="320" spans="1:1">
      <c r="A320" s="374"/>
    </row>
    <row r="321" spans="1:1">
      <c r="A321" s="374"/>
    </row>
    <row r="322" spans="1:1">
      <c r="A322" s="374"/>
    </row>
    <row r="323" spans="1:1">
      <c r="A323" s="374"/>
    </row>
    <row r="324" spans="1:1">
      <c r="A324" s="374"/>
    </row>
    <row r="325" spans="1:1">
      <c r="A325" s="374"/>
    </row>
    <row r="326" spans="1:1">
      <c r="A326" s="374"/>
    </row>
    <row r="327" spans="1:1">
      <c r="A327" s="374"/>
    </row>
    <row r="328" spans="1:1">
      <c r="A328" s="374"/>
    </row>
    <row r="329" spans="1:1">
      <c r="A329" s="374"/>
    </row>
    <row r="330" spans="1:1">
      <c r="A330" s="374"/>
    </row>
    <row r="331" spans="1:1">
      <c r="A331" s="374"/>
    </row>
    <row r="332" spans="1:1">
      <c r="A332" s="374"/>
    </row>
    <row r="333" spans="1:1">
      <c r="A333" s="374"/>
    </row>
    <row r="334" spans="1:1">
      <c r="A334" s="374"/>
    </row>
    <row r="335" spans="1:1">
      <c r="A335" s="374"/>
    </row>
    <row r="336" spans="1:1">
      <c r="A336" s="374"/>
    </row>
    <row r="337" spans="1:1">
      <c r="A337" s="374"/>
    </row>
    <row r="338" spans="1:1">
      <c r="A338" s="374"/>
    </row>
    <row r="339" spans="1:1">
      <c r="A339" s="374"/>
    </row>
    <row r="340" spans="1:1">
      <c r="A340" s="374"/>
    </row>
    <row r="341" spans="1:1">
      <c r="A341" s="374"/>
    </row>
    <row r="342" spans="1:1">
      <c r="A342" s="374"/>
    </row>
    <row r="343" spans="1:1">
      <c r="A343" s="374"/>
    </row>
    <row r="344" spans="1:1">
      <c r="A344" s="374"/>
    </row>
    <row r="345" spans="1:1">
      <c r="A345" s="374"/>
    </row>
    <row r="346" spans="1:1">
      <c r="A346" s="374"/>
    </row>
    <row r="347" spans="1:1">
      <c r="A347" s="374"/>
    </row>
    <row r="348" spans="1:1">
      <c r="A348" s="374"/>
    </row>
    <row r="349" spans="1:1">
      <c r="A349" s="374"/>
    </row>
    <row r="350" spans="1:1">
      <c r="A350" s="374"/>
    </row>
    <row r="351" spans="1:1">
      <c r="A351" s="374"/>
    </row>
    <row r="352" spans="1:1">
      <c r="A352" s="374"/>
    </row>
    <row r="353" spans="1:1">
      <c r="A353" s="374"/>
    </row>
    <row r="354" spans="1:1">
      <c r="A354" s="374"/>
    </row>
    <row r="355" spans="1:1">
      <c r="A355" s="374"/>
    </row>
    <row r="356" spans="1:1">
      <c r="A356" s="374"/>
    </row>
    <row r="357" spans="1:1">
      <c r="A357" s="374"/>
    </row>
    <row r="358" spans="1:1">
      <c r="A358" s="374"/>
    </row>
    <row r="359" spans="1:1">
      <c r="A359" s="374"/>
    </row>
    <row r="360" spans="1:1">
      <c r="A360" s="374"/>
    </row>
    <row r="361" spans="1:1">
      <c r="A361" s="374"/>
    </row>
    <row r="362" spans="1:1">
      <c r="A362" s="374"/>
    </row>
    <row r="363" spans="1:1">
      <c r="A363" s="374"/>
    </row>
    <row r="364" spans="1:1">
      <c r="A364" s="374"/>
    </row>
    <row r="365" spans="1:1">
      <c r="A365" s="374"/>
    </row>
    <row r="366" spans="1:1">
      <c r="A366" s="374"/>
    </row>
    <row r="367" spans="1:1">
      <c r="A367" s="374"/>
    </row>
    <row r="368" spans="1:1">
      <c r="A368" s="374"/>
    </row>
    <row r="369" spans="1:1">
      <c r="A369" s="374"/>
    </row>
    <row r="370" spans="1:1">
      <c r="A370" s="374"/>
    </row>
    <row r="371" spans="1:1">
      <c r="A371" s="374"/>
    </row>
    <row r="372" spans="1:1">
      <c r="A372" s="374"/>
    </row>
    <row r="373" spans="1:1">
      <c r="A373" s="374"/>
    </row>
    <row r="374" spans="1:1">
      <c r="A374" s="374"/>
    </row>
    <row r="375" spans="1:1">
      <c r="A375" s="374"/>
    </row>
    <row r="376" spans="1:1">
      <c r="A376" s="374"/>
    </row>
    <row r="377" spans="1:1">
      <c r="A377" s="374"/>
    </row>
    <row r="378" spans="1:1">
      <c r="A378" s="374"/>
    </row>
    <row r="379" spans="1:1">
      <c r="A379" s="374"/>
    </row>
    <row r="380" spans="1:1">
      <c r="A380" s="374"/>
    </row>
    <row r="381" spans="1:1">
      <c r="A381" s="374"/>
    </row>
    <row r="382" spans="1:1">
      <c r="A382" s="374"/>
    </row>
    <row r="383" spans="1:1">
      <c r="A383" s="374"/>
    </row>
    <row r="384" spans="1:1">
      <c r="A384" s="374"/>
    </row>
    <row r="385" spans="1:1">
      <c r="A385" s="374"/>
    </row>
    <row r="386" spans="1:1">
      <c r="A386" s="374"/>
    </row>
    <row r="387" spans="1:1">
      <c r="A387" s="374"/>
    </row>
    <row r="388" spans="1:1">
      <c r="A388" s="374"/>
    </row>
    <row r="389" spans="1:1">
      <c r="A389" s="374"/>
    </row>
    <row r="390" spans="1:1">
      <c r="A390" s="374"/>
    </row>
    <row r="391" spans="1:1">
      <c r="A391" s="374"/>
    </row>
    <row r="392" spans="1:1">
      <c r="A392" s="374"/>
    </row>
    <row r="393" spans="1:1">
      <c r="A393" s="374"/>
    </row>
    <row r="394" spans="1:1">
      <c r="A394" s="374"/>
    </row>
    <row r="395" spans="1:1">
      <c r="A395" s="374"/>
    </row>
    <row r="396" spans="1:1">
      <c r="A396" s="374"/>
    </row>
    <row r="397" spans="1:1">
      <c r="A397" s="374"/>
    </row>
    <row r="398" spans="1:1">
      <c r="A398" s="374"/>
    </row>
    <row r="399" spans="1:1">
      <c r="A399" s="374"/>
    </row>
    <row r="400" spans="1:1">
      <c r="A400" s="374"/>
    </row>
    <row r="401" spans="1:1">
      <c r="A401" s="374"/>
    </row>
    <row r="402" spans="1:1">
      <c r="A402" s="374"/>
    </row>
    <row r="403" spans="1:1">
      <c r="A403" s="374"/>
    </row>
    <row r="404" spans="1:1">
      <c r="A404" s="374"/>
    </row>
    <row r="405" spans="1:1">
      <c r="A405" s="374"/>
    </row>
    <row r="406" spans="1:1">
      <c r="A406" s="374"/>
    </row>
    <row r="407" spans="1:1">
      <c r="A407" s="374"/>
    </row>
    <row r="408" spans="1:1">
      <c r="A408" s="374"/>
    </row>
    <row r="409" spans="1:1">
      <c r="A409" s="374"/>
    </row>
    <row r="410" spans="1:1">
      <c r="A410" s="374"/>
    </row>
    <row r="411" spans="1:1">
      <c r="A411" s="374"/>
    </row>
    <row r="412" spans="1:1">
      <c r="A412" s="374"/>
    </row>
    <row r="413" spans="1:1">
      <c r="A413" s="374"/>
    </row>
    <row r="414" spans="1:1">
      <c r="A414" s="374"/>
    </row>
    <row r="415" spans="1:1">
      <c r="A415" s="374"/>
    </row>
    <row r="416" spans="1:1">
      <c r="A416" s="374"/>
    </row>
    <row r="417" spans="1:1">
      <c r="A417" s="374"/>
    </row>
    <row r="418" spans="1:1">
      <c r="A418" s="374"/>
    </row>
    <row r="419" spans="1:1">
      <c r="A419" s="374"/>
    </row>
    <row r="420" spans="1:1">
      <c r="A420" s="374"/>
    </row>
    <row r="421" spans="1:1">
      <c r="A421" s="374"/>
    </row>
    <row r="422" spans="1:1">
      <c r="A422" s="374"/>
    </row>
    <row r="423" spans="1:1">
      <c r="A423" s="374"/>
    </row>
    <row r="424" spans="1:1">
      <c r="A424" s="374"/>
    </row>
    <row r="425" spans="1:1">
      <c r="A425" s="374"/>
    </row>
    <row r="426" spans="1:1">
      <c r="A426" s="374"/>
    </row>
    <row r="427" spans="1:1">
      <c r="A427" s="374"/>
    </row>
    <row r="428" spans="1:1">
      <c r="A428" s="374"/>
    </row>
    <row r="429" spans="1:1">
      <c r="A429" s="374"/>
    </row>
    <row r="430" spans="1:1">
      <c r="A430" s="374"/>
    </row>
    <row r="431" spans="1:1">
      <c r="A431" s="374"/>
    </row>
    <row r="432" spans="1:1">
      <c r="A432" s="374"/>
    </row>
    <row r="433" spans="1:1">
      <c r="A433" s="374"/>
    </row>
    <row r="434" spans="1:1">
      <c r="A434" s="374"/>
    </row>
    <row r="435" spans="1:1">
      <c r="A435" s="374"/>
    </row>
    <row r="436" spans="1:1">
      <c r="A436" s="374"/>
    </row>
    <row r="437" spans="1:1">
      <c r="A437" s="374"/>
    </row>
    <row r="438" spans="1:1">
      <c r="A438" s="374"/>
    </row>
    <row r="439" spans="1:1">
      <c r="A439" s="374"/>
    </row>
    <row r="440" spans="1:1">
      <c r="A440" s="374"/>
    </row>
    <row r="441" spans="1:1">
      <c r="A441" s="374"/>
    </row>
    <row r="442" spans="1:1">
      <c r="A442" s="374"/>
    </row>
    <row r="443" spans="1:1">
      <c r="A443" s="374"/>
    </row>
    <row r="444" spans="1:1">
      <c r="A444" s="374"/>
    </row>
    <row r="445" spans="1:1">
      <c r="A445" s="374"/>
    </row>
    <row r="446" spans="1:1">
      <c r="A446" s="374"/>
    </row>
    <row r="447" spans="1:1">
      <c r="A447" s="374"/>
    </row>
    <row r="448" spans="1:1">
      <c r="A448" s="374"/>
    </row>
    <row r="449" spans="1:1">
      <c r="A449" s="374"/>
    </row>
    <row r="450" spans="1:1">
      <c r="A450" s="374"/>
    </row>
    <row r="451" spans="1:1">
      <c r="A451" s="374"/>
    </row>
    <row r="452" spans="1:1">
      <c r="A452" s="374"/>
    </row>
    <row r="453" spans="1:1">
      <c r="A453" s="374"/>
    </row>
    <row r="454" spans="1:1">
      <c r="A454" s="374"/>
    </row>
    <row r="455" spans="1:1">
      <c r="A455" s="374"/>
    </row>
    <row r="456" spans="1:1">
      <c r="A456" s="374"/>
    </row>
    <row r="457" spans="1:1">
      <c r="A457" s="374"/>
    </row>
    <row r="458" spans="1:1">
      <c r="A458" s="374"/>
    </row>
    <row r="459" spans="1:1">
      <c r="A459" s="374"/>
    </row>
    <row r="460" spans="1:1">
      <c r="A460" s="374"/>
    </row>
    <row r="461" spans="1:1">
      <c r="A461" s="374"/>
    </row>
    <row r="462" spans="1:1">
      <c r="A462" s="374"/>
    </row>
    <row r="463" spans="1:1">
      <c r="A463" s="374"/>
    </row>
    <row r="464" spans="1:1">
      <c r="A464" s="374"/>
    </row>
    <row r="465" spans="1:1">
      <c r="A465" s="374"/>
    </row>
    <row r="466" spans="1:1">
      <c r="A466" s="374"/>
    </row>
    <row r="467" spans="1:1">
      <c r="A467" s="374"/>
    </row>
    <row r="468" spans="1:1">
      <c r="A468" s="374"/>
    </row>
    <row r="469" spans="1:1">
      <c r="A469" s="374"/>
    </row>
    <row r="470" spans="1:1">
      <c r="A470" s="374"/>
    </row>
    <row r="471" spans="1:1">
      <c r="A471" s="374"/>
    </row>
    <row r="472" spans="1:1">
      <c r="A472" s="374"/>
    </row>
    <row r="473" spans="1:1">
      <c r="A473" s="374"/>
    </row>
    <row r="474" spans="1:1">
      <c r="A474" s="374"/>
    </row>
    <row r="475" spans="1:1">
      <c r="A475" s="374"/>
    </row>
    <row r="476" spans="1:1">
      <c r="A476" s="374"/>
    </row>
    <row r="477" spans="1:1">
      <c r="A477" s="374"/>
    </row>
    <row r="478" spans="1:1">
      <c r="A478" s="374"/>
    </row>
    <row r="479" spans="1:1">
      <c r="A479" s="374"/>
    </row>
    <row r="480" spans="1:1">
      <c r="A480" s="374"/>
    </row>
    <row r="481" spans="1:1">
      <c r="A481" s="374"/>
    </row>
    <row r="482" spans="1:1">
      <c r="A482" s="374"/>
    </row>
    <row r="483" spans="1:1">
      <c r="A483" s="374"/>
    </row>
    <row r="484" spans="1:1">
      <c r="A484" s="374"/>
    </row>
    <row r="485" spans="1:1">
      <c r="A485" s="374"/>
    </row>
    <row r="486" spans="1:1">
      <c r="A486" s="374"/>
    </row>
    <row r="487" spans="1:1">
      <c r="A487" s="374"/>
    </row>
    <row r="488" spans="1:1">
      <c r="A488" s="374"/>
    </row>
    <row r="489" spans="1:1">
      <c r="A489" s="374"/>
    </row>
    <row r="490" spans="1:1">
      <c r="A490" s="374"/>
    </row>
    <row r="491" spans="1:1">
      <c r="A491" s="374"/>
    </row>
    <row r="492" spans="1:1">
      <c r="A492" s="374"/>
    </row>
    <row r="493" spans="1:1">
      <c r="A493" s="374"/>
    </row>
    <row r="494" spans="1:1">
      <c r="A494" s="374"/>
    </row>
    <row r="495" spans="1:1">
      <c r="A495" s="374"/>
    </row>
    <row r="496" spans="1:1">
      <c r="A496" s="374"/>
    </row>
    <row r="497" spans="1:1">
      <c r="A497" s="374"/>
    </row>
    <row r="498" spans="1:1">
      <c r="A498" s="374"/>
    </row>
    <row r="499" spans="1:1">
      <c r="A499" s="374"/>
    </row>
    <row r="500" spans="1:1">
      <c r="A500" s="374"/>
    </row>
    <row r="501" spans="1:1">
      <c r="A501" s="374"/>
    </row>
    <row r="502" spans="1:1">
      <c r="A502" s="374"/>
    </row>
    <row r="503" spans="1:1">
      <c r="A503" s="374"/>
    </row>
    <row r="504" spans="1:1">
      <c r="A504" s="374"/>
    </row>
    <row r="505" spans="1:1">
      <c r="A505" s="374"/>
    </row>
    <row r="506" spans="1:1">
      <c r="A506" s="374"/>
    </row>
    <row r="507" spans="1:1">
      <c r="A507" s="374"/>
    </row>
    <row r="508" spans="1:1">
      <c r="A508" s="374"/>
    </row>
    <row r="509" spans="1:1">
      <c r="A509" s="374"/>
    </row>
    <row r="510" spans="1:1">
      <c r="A510" s="374"/>
    </row>
    <row r="511" spans="1:1">
      <c r="A511" s="374"/>
    </row>
    <row r="512" spans="1:1">
      <c r="A512" s="374"/>
    </row>
    <row r="513" spans="1:1">
      <c r="A513" s="374"/>
    </row>
    <row r="514" spans="1:1">
      <c r="A514" s="374"/>
    </row>
    <row r="515" spans="1:1">
      <c r="A515" s="374"/>
    </row>
    <row r="516" spans="1:1">
      <c r="A516" s="374"/>
    </row>
    <row r="517" spans="1:1">
      <c r="A517" s="374"/>
    </row>
    <row r="518" spans="1:1">
      <c r="A518" s="374"/>
    </row>
    <row r="519" spans="1:1">
      <c r="A519" s="374"/>
    </row>
    <row r="520" spans="1:1">
      <c r="A520" s="374"/>
    </row>
    <row r="521" spans="1:1">
      <c r="A521" s="374"/>
    </row>
    <row r="522" spans="1:1">
      <c r="A522" s="374"/>
    </row>
    <row r="523" spans="1:1">
      <c r="A523" s="374"/>
    </row>
    <row r="524" spans="1:1">
      <c r="A524" s="374"/>
    </row>
    <row r="525" spans="1:1">
      <c r="A525" s="374"/>
    </row>
    <row r="526" spans="1:1">
      <c r="A526" s="374"/>
    </row>
    <row r="527" spans="1:1">
      <c r="A527" s="374"/>
    </row>
    <row r="528" spans="1:1">
      <c r="A528" s="374"/>
    </row>
    <row r="529" spans="1:1">
      <c r="A529" s="374"/>
    </row>
    <row r="530" spans="1:1">
      <c r="A530" s="374"/>
    </row>
    <row r="531" spans="1:1">
      <c r="A531" s="374"/>
    </row>
    <row r="532" spans="1:1">
      <c r="A532" s="374"/>
    </row>
    <row r="533" spans="1:1">
      <c r="A533" s="374"/>
    </row>
    <row r="534" spans="1:1">
      <c r="A534" s="374"/>
    </row>
    <row r="535" spans="1:1">
      <c r="A535" s="374"/>
    </row>
    <row r="536" spans="1:1">
      <c r="A536" s="374"/>
    </row>
    <row r="537" spans="1:1">
      <c r="A537" s="374"/>
    </row>
    <row r="538" spans="1:1">
      <c r="A538" s="374"/>
    </row>
    <row r="539" spans="1:1">
      <c r="A539" s="374"/>
    </row>
    <row r="540" spans="1:1">
      <c r="A540" s="374"/>
    </row>
    <row r="541" spans="1:1">
      <c r="A541" s="374"/>
    </row>
    <row r="542" spans="1:1">
      <c r="A542" s="374"/>
    </row>
    <row r="543" spans="1:1">
      <c r="A543" s="374"/>
    </row>
    <row r="544" spans="1:1">
      <c r="A544" s="374"/>
    </row>
    <row r="545" spans="1:1">
      <c r="A545" s="374"/>
    </row>
    <row r="546" spans="1:1">
      <c r="A546" s="374"/>
    </row>
    <row r="547" spans="1:1">
      <c r="A547" s="374"/>
    </row>
    <row r="548" spans="1:1">
      <c r="A548" s="374"/>
    </row>
    <row r="549" spans="1:1">
      <c r="A549" s="374"/>
    </row>
    <row r="550" spans="1:1">
      <c r="A550" s="374"/>
    </row>
    <row r="551" spans="1:1">
      <c r="A551" s="374"/>
    </row>
    <row r="552" spans="1:1">
      <c r="A552" s="374"/>
    </row>
    <row r="553" spans="1:1">
      <c r="A553" s="374"/>
    </row>
    <row r="554" spans="1:1">
      <c r="A554" s="374"/>
    </row>
    <row r="555" spans="1:1">
      <c r="A555" s="374"/>
    </row>
    <row r="556" spans="1:1">
      <c r="A556" s="374"/>
    </row>
    <row r="557" spans="1:1">
      <c r="A557" s="374"/>
    </row>
    <row r="558" spans="1:1">
      <c r="A558" s="374"/>
    </row>
    <row r="559" spans="1:1">
      <c r="A559" s="374"/>
    </row>
    <row r="560" spans="1:1">
      <c r="A560" s="374"/>
    </row>
    <row r="561" spans="1:1">
      <c r="A561" s="374"/>
    </row>
    <row r="562" spans="1:1">
      <c r="A562" s="374"/>
    </row>
    <row r="563" spans="1:1">
      <c r="A563" s="374"/>
    </row>
    <row r="564" spans="1:1">
      <c r="A564" s="374"/>
    </row>
    <row r="565" spans="1:1">
      <c r="A565" s="374"/>
    </row>
    <row r="566" spans="1:1">
      <c r="A566" s="374"/>
    </row>
    <row r="567" spans="1:1">
      <c r="A567" s="374"/>
    </row>
    <row r="568" spans="1:1">
      <c r="A568" s="374"/>
    </row>
    <row r="569" spans="1:1">
      <c r="A569" s="374"/>
    </row>
    <row r="570" spans="1:1">
      <c r="A570" s="374"/>
    </row>
    <row r="571" spans="1:1">
      <c r="A571" s="374"/>
    </row>
    <row r="572" spans="1:1">
      <c r="A572" s="374"/>
    </row>
    <row r="573" spans="1:1">
      <c r="A573" s="374"/>
    </row>
    <row r="574" spans="1:1">
      <c r="A574" s="374"/>
    </row>
    <row r="575" spans="1:1">
      <c r="A575" s="374"/>
    </row>
    <row r="576" spans="1:1">
      <c r="A576" s="374"/>
    </row>
    <row r="577" spans="1:1">
      <c r="A577" s="374"/>
    </row>
    <row r="578" spans="1:1">
      <c r="A578" s="374"/>
    </row>
    <row r="579" spans="1:1">
      <c r="A579" s="374"/>
    </row>
    <row r="580" spans="1:1">
      <c r="A580" s="374"/>
    </row>
    <row r="581" spans="1:1">
      <c r="A581" s="374"/>
    </row>
    <row r="582" spans="1:1">
      <c r="A582" s="374"/>
    </row>
    <row r="583" spans="1:1">
      <c r="A583" s="374"/>
    </row>
    <row r="584" spans="1:1">
      <c r="A584" s="374"/>
    </row>
    <row r="585" spans="1:1">
      <c r="A585" s="374"/>
    </row>
    <row r="586" spans="1:1">
      <c r="A586" s="374"/>
    </row>
    <row r="587" spans="1:1">
      <c r="A587" s="374"/>
    </row>
    <row r="588" spans="1:1">
      <c r="A588" s="374"/>
    </row>
    <row r="589" spans="1:1">
      <c r="A589" s="374"/>
    </row>
    <row r="590" spans="1:1">
      <c r="A590" s="374"/>
    </row>
    <row r="591" spans="1:1">
      <c r="A591" s="374"/>
    </row>
    <row r="592" spans="1:1">
      <c r="A592" s="374"/>
    </row>
    <row r="593" spans="1:1">
      <c r="A593" s="374"/>
    </row>
    <row r="594" spans="1:1">
      <c r="A594" s="374"/>
    </row>
    <row r="595" spans="1:1">
      <c r="A595" s="374"/>
    </row>
    <row r="596" spans="1:1">
      <c r="A596" s="374"/>
    </row>
    <row r="597" spans="1:1">
      <c r="A597" s="374"/>
    </row>
    <row r="598" spans="1:1">
      <c r="A598" s="374"/>
    </row>
    <row r="599" spans="1:1">
      <c r="A599" s="374"/>
    </row>
    <row r="600" spans="1:1">
      <c r="A600" s="374"/>
    </row>
    <row r="601" spans="1:1">
      <c r="A601" s="374"/>
    </row>
    <row r="602" spans="1:1">
      <c r="A602" s="374"/>
    </row>
    <row r="603" spans="1:1">
      <c r="A603" s="374"/>
    </row>
    <row r="604" spans="1:1">
      <c r="A604" s="374"/>
    </row>
    <row r="605" spans="1:1">
      <c r="A605" s="374"/>
    </row>
    <row r="606" spans="1:1">
      <c r="A606" s="374"/>
    </row>
    <row r="607" spans="1:1">
      <c r="A607" s="374"/>
    </row>
    <row r="608" spans="1:1">
      <c r="A608" s="374"/>
    </row>
    <row r="609" spans="1:1">
      <c r="A609" s="374"/>
    </row>
    <row r="610" spans="1:1">
      <c r="A610" s="374"/>
    </row>
    <row r="611" spans="1:1">
      <c r="A611" s="374"/>
    </row>
    <row r="612" spans="1:1">
      <c r="A612" s="374"/>
    </row>
    <row r="613" spans="1:1">
      <c r="A613" s="374"/>
    </row>
    <row r="614" spans="1:1">
      <c r="A614" s="374"/>
    </row>
    <row r="615" spans="1:1">
      <c r="A615" s="374"/>
    </row>
    <row r="616" spans="1:1">
      <c r="A616" s="374"/>
    </row>
    <row r="617" spans="1:1">
      <c r="A617" s="374"/>
    </row>
    <row r="618" spans="1:1">
      <c r="A618" s="374"/>
    </row>
    <row r="619" spans="1:1">
      <c r="A619" s="374"/>
    </row>
    <row r="620" spans="1:1">
      <c r="A620" s="374"/>
    </row>
    <row r="621" spans="1:1">
      <c r="A621" s="374"/>
    </row>
    <row r="622" spans="1:1">
      <c r="A622" s="374"/>
    </row>
    <row r="623" spans="1:1">
      <c r="A623" s="374"/>
    </row>
    <row r="624" spans="1:1">
      <c r="A624" s="374"/>
    </row>
    <row r="625" spans="1:1">
      <c r="A625" s="374"/>
    </row>
    <row r="626" spans="1:1">
      <c r="A626" s="374"/>
    </row>
    <row r="627" spans="1:1">
      <c r="A627" s="374"/>
    </row>
    <row r="628" spans="1:1">
      <c r="A628" s="374"/>
    </row>
    <row r="629" spans="1:1">
      <c r="A629" s="374"/>
    </row>
    <row r="630" spans="1:1">
      <c r="A630" s="374"/>
    </row>
    <row r="631" spans="1:1">
      <c r="A631" s="374"/>
    </row>
    <row r="632" spans="1:1">
      <c r="A632" s="374"/>
    </row>
    <row r="633" spans="1:1">
      <c r="A633" s="374"/>
    </row>
    <row r="634" spans="1:1">
      <c r="A634" s="374"/>
    </row>
    <row r="635" spans="1:1">
      <c r="A635" s="374"/>
    </row>
    <row r="636" spans="1:1">
      <c r="A636" s="374"/>
    </row>
    <row r="637" spans="1:1">
      <c r="A637" s="374"/>
    </row>
    <row r="638" spans="1:1">
      <c r="A638" s="374"/>
    </row>
    <row r="639" spans="1:1">
      <c r="A639" s="374"/>
    </row>
    <row r="640" spans="1:1">
      <c r="A640" s="374"/>
    </row>
    <row r="641" spans="1:1">
      <c r="A641" s="374"/>
    </row>
    <row r="642" spans="1:1">
      <c r="A642" s="374"/>
    </row>
    <row r="643" spans="1:1">
      <c r="A643" s="374"/>
    </row>
    <row r="644" spans="1:1">
      <c r="A644" s="374"/>
    </row>
    <row r="645" spans="1:1">
      <c r="A645" s="374"/>
    </row>
    <row r="646" spans="1:1">
      <c r="A646" s="374"/>
    </row>
    <row r="647" spans="1:1">
      <c r="A647" s="374"/>
    </row>
    <row r="648" spans="1:1">
      <c r="A648" s="374"/>
    </row>
    <row r="649" spans="1:1">
      <c r="A649" s="374"/>
    </row>
    <row r="650" spans="1:1">
      <c r="A650" s="374"/>
    </row>
    <row r="651" spans="1:1">
      <c r="A651" s="374"/>
    </row>
    <row r="652" spans="1:1">
      <c r="A652" s="374"/>
    </row>
    <row r="653" spans="1:1">
      <c r="A653" s="374"/>
    </row>
    <row r="654" spans="1:1">
      <c r="A654" s="374"/>
    </row>
    <row r="655" spans="1:1">
      <c r="A655" s="374"/>
    </row>
    <row r="656" spans="1:1">
      <c r="A656" s="374"/>
    </row>
    <row r="657" spans="1:1">
      <c r="A657" s="374"/>
    </row>
    <row r="658" spans="1:1">
      <c r="A658" s="374"/>
    </row>
    <row r="659" spans="1:1">
      <c r="A659" s="374"/>
    </row>
    <row r="660" spans="1:1">
      <c r="A660" s="374"/>
    </row>
    <row r="661" spans="1:1">
      <c r="A661" s="374"/>
    </row>
    <row r="662" spans="1:1">
      <c r="A662" s="374"/>
    </row>
    <row r="663" spans="1:1">
      <c r="A663" s="374"/>
    </row>
    <row r="664" spans="1:1">
      <c r="A664" s="374"/>
    </row>
    <row r="665" spans="1:1">
      <c r="A665" s="374"/>
    </row>
    <row r="666" spans="1:1">
      <c r="A666" s="374"/>
    </row>
    <row r="667" spans="1:1">
      <c r="A667" s="374"/>
    </row>
    <row r="668" spans="1:1">
      <c r="A668" s="374"/>
    </row>
    <row r="669" spans="1:1">
      <c r="A669" s="374"/>
    </row>
    <row r="670" spans="1:1">
      <c r="A670" s="374"/>
    </row>
    <row r="671" spans="1:1">
      <c r="A671" s="374"/>
    </row>
    <row r="672" spans="1:1">
      <c r="A672" s="374"/>
    </row>
    <row r="673" spans="1:1">
      <c r="A673" s="374"/>
    </row>
    <row r="674" spans="1:1">
      <c r="A674" s="374"/>
    </row>
    <row r="675" spans="1:1">
      <c r="A675" s="374"/>
    </row>
    <row r="676" spans="1:1">
      <c r="A676" s="374"/>
    </row>
    <row r="677" spans="1:1">
      <c r="A677" s="374"/>
    </row>
    <row r="678" spans="1:1">
      <c r="A678" s="374"/>
    </row>
    <row r="679" spans="1:1">
      <c r="A679" s="374"/>
    </row>
    <row r="680" spans="1:1">
      <c r="A680" s="374"/>
    </row>
    <row r="681" spans="1:1">
      <c r="A681" s="374"/>
    </row>
    <row r="682" spans="1:1">
      <c r="A682" s="374"/>
    </row>
    <row r="683" spans="1:1">
      <c r="A683" s="374"/>
    </row>
    <row r="684" spans="1:1">
      <c r="A684" s="374"/>
    </row>
    <row r="685" spans="1:1">
      <c r="A685" s="374"/>
    </row>
    <row r="686" spans="1:1">
      <c r="A686" s="374"/>
    </row>
    <row r="687" spans="1:1">
      <c r="A687" s="374"/>
    </row>
    <row r="688" spans="1:1">
      <c r="A688" s="374"/>
    </row>
    <row r="689" spans="1:1">
      <c r="A689" s="374"/>
    </row>
    <row r="690" spans="1:1">
      <c r="A690" s="374"/>
    </row>
    <row r="691" spans="1:1">
      <c r="A691" s="374"/>
    </row>
    <row r="692" spans="1:1">
      <c r="A692" s="374"/>
    </row>
    <row r="693" spans="1:1">
      <c r="A693" s="374"/>
    </row>
    <row r="694" spans="1:1">
      <c r="A694" s="374"/>
    </row>
    <row r="695" spans="1:1">
      <c r="A695" s="374"/>
    </row>
    <row r="696" spans="1:1">
      <c r="A696" s="374"/>
    </row>
    <row r="697" spans="1:1">
      <c r="A697" s="374"/>
    </row>
    <row r="698" spans="1:1">
      <c r="A698" s="374"/>
    </row>
    <row r="699" spans="1:1">
      <c r="A699" s="374"/>
    </row>
    <row r="700" spans="1:1">
      <c r="A700" s="374"/>
    </row>
    <row r="701" spans="1:1">
      <c r="A701" s="374"/>
    </row>
    <row r="702" spans="1:1">
      <c r="A702" s="374"/>
    </row>
    <row r="703" spans="1:1">
      <c r="A703" s="374"/>
    </row>
    <row r="704" spans="1:1">
      <c r="A704" s="374"/>
    </row>
    <row r="705" spans="1:1">
      <c r="A705" s="374"/>
    </row>
    <row r="706" spans="1:1">
      <c r="A706" s="374"/>
    </row>
    <row r="707" spans="1:1">
      <c r="A707" s="374"/>
    </row>
    <row r="708" spans="1:1">
      <c r="A708" s="374"/>
    </row>
    <row r="709" spans="1:1">
      <c r="A709" s="374"/>
    </row>
    <row r="710" spans="1:1">
      <c r="A710" s="374"/>
    </row>
    <row r="711" spans="1:1">
      <c r="A711" s="374"/>
    </row>
    <row r="712" spans="1:1">
      <c r="A712" s="374"/>
    </row>
    <row r="713" spans="1:1">
      <c r="A713" s="374"/>
    </row>
    <row r="714" spans="1:1">
      <c r="A714" s="374"/>
    </row>
    <row r="715" spans="1:1">
      <c r="A715" s="374"/>
    </row>
    <row r="716" spans="1:1">
      <c r="A716" s="374"/>
    </row>
    <row r="717" spans="1:1">
      <c r="A717" s="374"/>
    </row>
    <row r="718" spans="1:1">
      <c r="A718" s="374"/>
    </row>
    <row r="719" spans="1:1">
      <c r="A719" s="374"/>
    </row>
    <row r="720" spans="1:1">
      <c r="A720" s="374"/>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O111"/>
  <sheetViews>
    <sheetView showGridLines="0" zoomScaleNormal="100" workbookViewId="0">
      <selection activeCell="H14" sqref="H14"/>
    </sheetView>
  </sheetViews>
  <sheetFormatPr defaultColWidth="10.453125" defaultRowHeight="12.5"/>
  <cols>
    <col min="1" max="1" width="10.453125" style="340"/>
    <col min="2" max="3" width="0" style="340" hidden="1" customWidth="1"/>
    <col min="4" max="5" width="10.453125" style="340"/>
    <col min="6" max="11" width="10.453125" style="339"/>
    <col min="12" max="16384" width="10.453125" style="340"/>
  </cols>
  <sheetData>
    <row r="1" spans="1:15">
      <c r="A1" s="337" t="s">
        <v>52</v>
      </c>
      <c r="B1" s="338"/>
      <c r="C1" s="338"/>
      <c r="D1" s="338"/>
      <c r="E1" s="338"/>
      <c r="F1" s="338" t="str">
        <f>IF(Content!$E$1=1,F2,F3)</f>
        <v>Березень – червень 2020 року</v>
      </c>
      <c r="G1" s="338" t="str">
        <f>IF(Content!$E$1=1,G2,G3)</f>
        <v>Липень – грудень 2020 року</v>
      </c>
      <c r="H1" s="338" t="str">
        <f>IF(Content!$E$1=1,H2,H3)</f>
        <v>Січень – червень 2021 року</v>
      </c>
      <c r="I1" s="338" t="str">
        <f>IF(Content!$E$1=1,I2,I3)</f>
        <v>Ставка у лютому 2020 р. (п.ш.)</v>
      </c>
      <c r="L1" s="338" t="str">
        <f>IF(Content!$E$1=1,L2,L3)</f>
        <v>Обсяги викупу активів*, % від ВВП 2020 року, та ключова ставка наприкінці лютого 2020 року, %</v>
      </c>
    </row>
    <row r="2" spans="1:15" hidden="1">
      <c r="A2" s="493"/>
      <c r="B2" s="109"/>
      <c r="C2" s="109"/>
      <c r="D2" s="109"/>
      <c r="E2" s="109"/>
      <c r="F2" s="108" t="s">
        <v>1537</v>
      </c>
      <c r="G2" s="108" t="s">
        <v>1538</v>
      </c>
      <c r="H2" s="108" t="s">
        <v>1539</v>
      </c>
      <c r="I2" s="108" t="s">
        <v>1540</v>
      </c>
      <c r="J2" s="318"/>
      <c r="K2" s="318"/>
      <c r="L2" s="12" t="s">
        <v>1545</v>
      </c>
    </row>
    <row r="3" spans="1:15" hidden="1">
      <c r="A3" s="494"/>
      <c r="B3" s="182"/>
      <c r="C3" s="182"/>
      <c r="D3" s="182"/>
      <c r="E3" s="182"/>
      <c r="F3" s="108" t="s">
        <v>1541</v>
      </c>
      <c r="G3" s="108" t="s">
        <v>1542</v>
      </c>
      <c r="H3" s="108" t="s">
        <v>1543</v>
      </c>
      <c r="I3" s="108" t="s">
        <v>1544</v>
      </c>
      <c r="J3" s="108"/>
      <c r="K3" s="108"/>
      <c r="L3" s="12" t="s">
        <v>1250</v>
      </c>
    </row>
    <row r="4" spans="1:15">
      <c r="A4" s="318" t="str">
        <f>IF(Content!$E$1=1,B4,C4)</f>
        <v>США</v>
      </c>
      <c r="B4" s="319" t="s">
        <v>95</v>
      </c>
      <c r="C4" s="319" t="s">
        <v>961</v>
      </c>
      <c r="D4" s="495">
        <v>18.399999999999999</v>
      </c>
      <c r="E4" s="22" t="s">
        <v>842</v>
      </c>
      <c r="F4" s="23">
        <v>10.89</v>
      </c>
      <c r="G4" s="23">
        <v>2.88</v>
      </c>
      <c r="H4" s="23">
        <v>3.7</v>
      </c>
      <c r="I4" s="496">
        <v>1.75</v>
      </c>
      <c r="J4" s="23"/>
      <c r="K4" s="23"/>
    </row>
    <row r="5" spans="1:15">
      <c r="A5" s="318" t="str">
        <f>IF(Content!$E$1=1,B5,C5)</f>
        <v>Нова Зеландія</v>
      </c>
      <c r="B5" s="319" t="s">
        <v>865</v>
      </c>
      <c r="C5" s="319" t="s">
        <v>866</v>
      </c>
      <c r="D5" s="495">
        <v>0</v>
      </c>
      <c r="E5" s="22" t="s">
        <v>962</v>
      </c>
      <c r="F5" s="23">
        <v>7.18</v>
      </c>
      <c r="G5" s="23">
        <v>9.26</v>
      </c>
      <c r="H5" s="23">
        <v>1.07</v>
      </c>
      <c r="I5" s="496">
        <v>1</v>
      </c>
      <c r="J5" s="23"/>
      <c r="K5" s="23"/>
    </row>
    <row r="6" spans="1:15">
      <c r="A6" s="318" t="str">
        <f>IF(Content!$E$1=1,B6,C6)</f>
        <v>Канада</v>
      </c>
      <c r="B6" s="319" t="s">
        <v>867</v>
      </c>
      <c r="C6" s="323" t="s">
        <v>868</v>
      </c>
      <c r="D6" s="495">
        <v>0</v>
      </c>
      <c r="E6" s="22" t="s">
        <v>963</v>
      </c>
      <c r="F6" s="23">
        <v>9.76</v>
      </c>
      <c r="G6" s="23">
        <v>3.19</v>
      </c>
      <c r="H6" s="23">
        <v>2.23</v>
      </c>
      <c r="I6" s="496">
        <v>1.75</v>
      </c>
      <c r="J6" s="23"/>
      <c r="K6" s="23"/>
    </row>
    <row r="7" spans="1:15">
      <c r="A7" s="318" t="str">
        <f>IF(Content!$E$1=1,B7,C7)</f>
        <v>Великобританія</v>
      </c>
      <c r="B7" s="323" t="s">
        <v>871</v>
      </c>
      <c r="C7" s="323" t="s">
        <v>872</v>
      </c>
      <c r="D7" s="495">
        <v>26.1</v>
      </c>
      <c r="E7" s="22" t="s">
        <v>964</v>
      </c>
      <c r="F7" s="23">
        <v>9.06</v>
      </c>
      <c r="G7" s="23">
        <v>3.01</v>
      </c>
      <c r="H7" s="23">
        <v>2.79</v>
      </c>
      <c r="I7" s="496">
        <v>0.75</v>
      </c>
      <c r="J7" s="23"/>
      <c r="K7" s="23"/>
    </row>
    <row r="8" spans="1:15">
      <c r="A8" s="318" t="str">
        <f>IF(Content!$E$1=1,B8,C8)</f>
        <v>Єврозона</v>
      </c>
      <c r="B8" s="319" t="s">
        <v>93</v>
      </c>
      <c r="C8" s="319" t="s">
        <v>94</v>
      </c>
      <c r="D8" s="495">
        <v>23.6</v>
      </c>
      <c r="E8" s="22" t="s">
        <v>785</v>
      </c>
      <c r="F8" s="23">
        <v>4.5599999999999996</v>
      </c>
      <c r="G8" s="23">
        <v>4.47</v>
      </c>
      <c r="H8" s="23">
        <v>4.71</v>
      </c>
      <c r="I8" s="496">
        <v>0</v>
      </c>
      <c r="J8" s="23"/>
      <c r="K8" s="23"/>
    </row>
    <row r="9" spans="1:15">
      <c r="A9" s="318" t="str">
        <f>IF(Content!$E$1=1,B9,C9)</f>
        <v>Австралія</v>
      </c>
      <c r="B9" s="319" t="s">
        <v>873</v>
      </c>
      <c r="C9" s="319" t="s">
        <v>874</v>
      </c>
      <c r="D9" s="495">
        <v>0</v>
      </c>
      <c r="E9" s="22" t="s">
        <v>965</v>
      </c>
      <c r="F9" s="23">
        <v>2.4900000000000002</v>
      </c>
      <c r="G9" s="23">
        <v>2.52</v>
      </c>
      <c r="H9" s="23">
        <v>5.99</v>
      </c>
      <c r="I9" s="496">
        <v>0.75</v>
      </c>
      <c r="J9" s="23"/>
      <c r="K9" s="23"/>
    </row>
    <row r="10" spans="1:15">
      <c r="A10" s="318" t="str">
        <f>IF(Content!$E$1=1,B10,C10)</f>
        <v>Японія</v>
      </c>
      <c r="B10" s="323" t="s">
        <v>869</v>
      </c>
      <c r="C10" s="323" t="s">
        <v>870</v>
      </c>
      <c r="D10" s="495">
        <v>97.9</v>
      </c>
      <c r="E10" s="22" t="s">
        <v>966</v>
      </c>
      <c r="F10" s="23">
        <v>4.41</v>
      </c>
      <c r="G10" s="23">
        <v>5.77</v>
      </c>
      <c r="H10" s="23">
        <v>-0.94</v>
      </c>
      <c r="I10" s="496">
        <v>-0.1</v>
      </c>
      <c r="J10" s="23"/>
      <c r="K10" s="23"/>
    </row>
    <row r="11" spans="1:15">
      <c r="A11" s="318" t="str">
        <f>IF(Content!$E$1=1,B11,C11)</f>
        <v>Ізраїль</v>
      </c>
      <c r="B11" s="319" t="s">
        <v>875</v>
      </c>
      <c r="C11" s="319" t="s">
        <v>876</v>
      </c>
      <c r="D11" s="495">
        <v>0</v>
      </c>
      <c r="E11" s="22" t="s">
        <v>967</v>
      </c>
      <c r="F11" s="23">
        <v>1.69</v>
      </c>
      <c r="G11" s="23">
        <v>1.9</v>
      </c>
      <c r="H11" s="23">
        <v>1.62</v>
      </c>
      <c r="I11" s="496">
        <v>0.25</v>
      </c>
      <c r="J11" s="23"/>
      <c r="K11" s="23"/>
    </row>
    <row r="12" spans="1:15">
      <c r="A12" s="318" t="str">
        <f>IF(Content!$E$1=1,B12,C12)</f>
        <v>Угорщина</v>
      </c>
      <c r="B12" s="323" t="s">
        <v>496</v>
      </c>
      <c r="C12" s="323" t="s">
        <v>497</v>
      </c>
      <c r="D12" s="495">
        <v>0.9</v>
      </c>
      <c r="E12" s="22" t="s">
        <v>502</v>
      </c>
      <c r="F12" s="23">
        <v>0.47</v>
      </c>
      <c r="G12" s="23">
        <v>2.4900000000000002</v>
      </c>
      <c r="H12" s="23">
        <v>3.16</v>
      </c>
      <c r="I12" s="496">
        <v>0.9</v>
      </c>
      <c r="J12" s="23"/>
      <c r="K12" s="23"/>
    </row>
    <row r="13" spans="1:15">
      <c r="A13" s="318" t="str">
        <f>IF(Content!$E$1=1,B13,C13)</f>
        <v>Польща</v>
      </c>
      <c r="B13" s="323" t="s">
        <v>59</v>
      </c>
      <c r="C13" s="323" t="s">
        <v>58</v>
      </c>
      <c r="D13" s="495">
        <v>0</v>
      </c>
      <c r="E13" s="22" t="s">
        <v>510</v>
      </c>
      <c r="F13" s="23">
        <v>4.1500000000000004</v>
      </c>
      <c r="G13" s="23">
        <v>0.47</v>
      </c>
      <c r="H13" s="23">
        <v>1.24</v>
      </c>
      <c r="I13" s="496">
        <v>1.5</v>
      </c>
      <c r="J13" s="23"/>
      <c r="K13" s="23"/>
    </row>
    <row r="14" spans="1:15">
      <c r="A14" s="318" t="str">
        <f>IF(Content!$E$1=1,B14,C14)</f>
        <v>Румунія</v>
      </c>
      <c r="B14" s="323" t="s">
        <v>443</v>
      </c>
      <c r="C14" s="323" t="s">
        <v>399</v>
      </c>
      <c r="D14" s="495">
        <v>0</v>
      </c>
      <c r="E14" s="22" t="s">
        <v>506</v>
      </c>
      <c r="F14" s="23">
        <v>0.38</v>
      </c>
      <c r="G14" s="23">
        <v>0.12</v>
      </c>
      <c r="H14" s="23">
        <v>0.02</v>
      </c>
      <c r="I14" s="496">
        <v>2.5</v>
      </c>
      <c r="J14" s="23"/>
      <c r="K14" s="23"/>
    </row>
    <row r="15" spans="1:15">
      <c r="A15" s="22"/>
      <c r="B15" s="23"/>
      <c r="C15" s="23"/>
      <c r="D15" s="23"/>
      <c r="E15" s="23"/>
      <c r="F15" s="23"/>
      <c r="G15" s="23"/>
      <c r="H15" s="23"/>
      <c r="I15" s="23"/>
      <c r="J15" s="23"/>
      <c r="K15" s="23"/>
    </row>
    <row r="16" spans="1:15">
      <c r="A16" s="22"/>
      <c r="B16" s="23"/>
      <c r="C16" s="23"/>
      <c r="D16" s="23"/>
      <c r="E16" s="23"/>
      <c r="F16" s="23"/>
      <c r="G16" s="23"/>
      <c r="H16" s="23"/>
      <c r="I16" s="23"/>
      <c r="J16" s="23"/>
      <c r="K16" s="23"/>
      <c r="L16"/>
      <c r="M16"/>
      <c r="N16"/>
      <c r="O16"/>
    </row>
    <row r="17" spans="1:15">
      <c r="A17" s="22"/>
      <c r="B17" s="23"/>
      <c r="C17" s="23"/>
      <c r="D17" s="23"/>
      <c r="E17" s="23"/>
      <c r="F17" s="23"/>
      <c r="G17" s="23"/>
      <c r="H17" s="23"/>
      <c r="I17" s="23"/>
      <c r="J17" s="23"/>
      <c r="K17" s="23"/>
      <c r="L17"/>
      <c r="M17"/>
      <c r="N17"/>
      <c r="O17"/>
    </row>
    <row r="18" spans="1:15">
      <c r="A18" s="22"/>
      <c r="B18" s="23"/>
      <c r="C18" s="23"/>
      <c r="D18" s="23"/>
      <c r="E18" s="23"/>
      <c r="F18" s="23"/>
      <c r="G18" s="23"/>
      <c r="H18" s="23"/>
      <c r="I18" s="23"/>
      <c r="J18" s="23"/>
      <c r="K18" s="23"/>
      <c r="L18" t="str">
        <f>IF(Content!$E$1=1,L20,L21)</f>
        <v>* Під кодом країни зазначені обсяги активів у власності ЦБ, викуплені в межах QE у попередні періоди, у % до ВВП станом на лютий 2020.</v>
      </c>
      <c r="M18"/>
      <c r="N18"/>
      <c r="O18"/>
    </row>
    <row r="19" spans="1:15">
      <c r="A19" s="22"/>
      <c r="B19" s="23"/>
      <c r="C19" s="23"/>
      <c r="D19" s="23"/>
      <c r="E19" s="23"/>
      <c r="F19" s="23"/>
      <c r="G19" s="23"/>
      <c r="H19" s="23"/>
      <c r="I19" s="23"/>
      <c r="J19" s="23"/>
      <c r="K19" s="23"/>
      <c r="L19" s="1" t="str">
        <f>IF(Content!$E$1=1,L22,L23)</f>
        <v>Джерело: офіційні сторінки центральних банків, розрахунки НБУ.</v>
      </c>
      <c r="M19"/>
      <c r="N19"/>
      <c r="O19"/>
    </row>
    <row r="20" spans="1:15">
      <c r="A20" s="22"/>
      <c r="B20" s="23"/>
      <c r="C20" s="23"/>
      <c r="D20" s="23"/>
      <c r="E20" s="23"/>
      <c r="F20" s="23"/>
      <c r="G20" s="23"/>
      <c r="H20" s="23"/>
      <c r="I20" s="23"/>
      <c r="J20" s="23"/>
      <c r="K20" s="46"/>
      <c r="L20" s="20" t="s">
        <v>1546</v>
      </c>
      <c r="M20" s="1"/>
      <c r="N20" s="1"/>
      <c r="O20"/>
    </row>
    <row r="21" spans="1:15">
      <c r="A21" s="22"/>
      <c r="B21" s="23"/>
      <c r="C21" s="23"/>
      <c r="D21" s="23"/>
      <c r="E21" s="23"/>
      <c r="F21" s="23"/>
      <c r="G21" s="23"/>
      <c r="H21" s="23"/>
      <c r="I21" s="23"/>
      <c r="J21" s="23"/>
      <c r="K21" s="46"/>
      <c r="L21" s="20" t="s">
        <v>1251</v>
      </c>
      <c r="M21" s="1"/>
      <c r="N21" s="1"/>
      <c r="O21"/>
    </row>
    <row r="22" spans="1:15">
      <c r="A22" s="22"/>
      <c r="B22" s="23"/>
      <c r="C22" s="23"/>
      <c r="D22" s="23"/>
      <c r="E22" s="23"/>
      <c r="F22" s="23"/>
      <c r="G22" s="23"/>
      <c r="H22" s="23"/>
      <c r="I22" s="23"/>
      <c r="J22" s="23"/>
      <c r="K22" s="46"/>
      <c r="L22" s="339" t="s">
        <v>968</v>
      </c>
      <c r="M22" s="1"/>
      <c r="N22" s="1"/>
      <c r="O22"/>
    </row>
    <row r="23" spans="1:15">
      <c r="A23" s="22"/>
      <c r="B23" s="23"/>
      <c r="C23" s="23"/>
      <c r="D23" s="23"/>
      <c r="E23" s="23"/>
      <c r="F23" s="23"/>
      <c r="G23" s="23"/>
      <c r="H23" s="23"/>
      <c r="I23" s="23"/>
      <c r="J23" s="23"/>
      <c r="K23" s="46"/>
      <c r="L23" s="282" t="s">
        <v>969</v>
      </c>
      <c r="M23" s="1"/>
      <c r="N23" s="1"/>
      <c r="O23"/>
    </row>
    <row r="24" spans="1:15">
      <c r="A24" s="22"/>
      <c r="B24" s="23"/>
      <c r="C24" s="23"/>
      <c r="D24" s="23"/>
      <c r="E24" s="23"/>
      <c r="F24" s="23"/>
      <c r="G24" s="23"/>
      <c r="H24" s="23"/>
      <c r="I24" s="23"/>
      <c r="J24" s="23"/>
      <c r="K24" s="46"/>
      <c r="L24" s="12"/>
      <c r="M24" s="388"/>
      <c r="N24" s="388"/>
    </row>
    <row r="25" spans="1:15">
      <c r="A25" s="22"/>
      <c r="B25" s="23"/>
      <c r="C25" s="23"/>
      <c r="D25" s="23"/>
      <c r="E25" s="23"/>
      <c r="F25" s="23"/>
      <c r="G25" s="23"/>
      <c r="H25" s="23"/>
      <c r="I25" s="23"/>
      <c r="J25" s="23"/>
      <c r="K25" s="46"/>
      <c r="L25" s="12"/>
      <c r="M25" s="388"/>
      <c r="N25" s="388"/>
    </row>
    <row r="26" spans="1:15">
      <c r="A26" s="22"/>
      <c r="B26" s="23"/>
      <c r="C26" s="23"/>
      <c r="D26" s="23"/>
      <c r="E26" s="23"/>
      <c r="F26" s="23"/>
      <c r="G26" s="23"/>
      <c r="H26" s="23"/>
      <c r="I26" s="23"/>
      <c r="J26" s="23"/>
      <c r="K26" s="46"/>
      <c r="L26" s="12"/>
      <c r="M26" s="388"/>
      <c r="N26" s="388"/>
    </row>
    <row r="27" spans="1:15">
      <c r="A27" s="22"/>
      <c r="B27" s="23"/>
      <c r="C27" s="23"/>
      <c r="D27" s="23"/>
      <c r="E27" s="23"/>
      <c r="F27" s="23"/>
      <c r="G27" s="23"/>
      <c r="H27" s="23"/>
      <c r="I27" s="23"/>
      <c r="J27" s="23"/>
      <c r="K27" s="46"/>
      <c r="L27" s="388"/>
      <c r="M27" s="388"/>
      <c r="N27" s="388"/>
    </row>
    <row r="28" spans="1:15">
      <c r="A28" s="22"/>
      <c r="B28" s="23"/>
      <c r="C28" s="23"/>
      <c r="D28" s="23"/>
      <c r="E28" s="23"/>
      <c r="F28" s="23"/>
      <c r="G28" s="23"/>
      <c r="H28" s="23"/>
      <c r="I28" s="23"/>
      <c r="J28" s="23"/>
      <c r="K28" s="46"/>
      <c r="L28" s="388"/>
      <c r="M28" s="388"/>
      <c r="N28" s="388"/>
    </row>
    <row r="29" spans="1:15">
      <c r="A29" s="22"/>
      <c r="B29" s="23"/>
      <c r="C29" s="23"/>
      <c r="D29" s="23"/>
      <c r="E29" s="23"/>
      <c r="F29" s="23"/>
      <c r="G29" s="23"/>
      <c r="H29" s="23"/>
      <c r="I29" s="23"/>
      <c r="J29" s="23"/>
      <c r="K29" s="46"/>
      <c r="L29" s="388"/>
      <c r="M29" s="388"/>
      <c r="N29" s="388"/>
    </row>
    <row r="30" spans="1:15">
      <c r="A30" s="22"/>
      <c r="B30" s="23"/>
      <c r="C30" s="23"/>
      <c r="D30" s="23"/>
      <c r="E30" s="23"/>
      <c r="F30" s="23"/>
      <c r="G30" s="23"/>
      <c r="H30" s="23"/>
      <c r="I30" s="23"/>
      <c r="J30" s="23"/>
      <c r="K30" s="23"/>
    </row>
    <row r="31" spans="1:15">
      <c r="A31" s="22"/>
      <c r="B31" s="23"/>
      <c r="C31" s="23"/>
      <c r="D31" s="23"/>
      <c r="E31" s="23"/>
      <c r="F31" s="23"/>
      <c r="G31" s="23"/>
      <c r="H31" s="23"/>
      <c r="I31" s="23"/>
      <c r="J31" s="23"/>
      <c r="K31" s="23"/>
    </row>
    <row r="32" spans="1:15">
      <c r="A32" s="22"/>
      <c r="B32" s="23"/>
      <c r="C32" s="23"/>
      <c r="D32" s="23"/>
      <c r="E32" s="23"/>
      <c r="F32" s="23"/>
      <c r="G32" s="23"/>
      <c r="H32" s="23"/>
      <c r="I32" s="23"/>
      <c r="J32" s="23"/>
      <c r="K32" s="23"/>
    </row>
    <row r="33" spans="1:11">
      <c r="A33" s="22"/>
      <c r="B33" s="23"/>
      <c r="C33" s="23"/>
      <c r="D33" s="23"/>
      <c r="E33" s="23"/>
      <c r="F33" s="23"/>
      <c r="G33" s="23"/>
      <c r="H33" s="23"/>
      <c r="I33" s="23"/>
      <c r="J33" s="23"/>
      <c r="K33" s="23"/>
    </row>
    <row r="34" spans="1:11">
      <c r="A34" s="22"/>
      <c r="B34" s="23"/>
      <c r="C34" s="23"/>
      <c r="D34" s="23"/>
      <c r="E34" s="23"/>
      <c r="F34" s="23"/>
      <c r="G34" s="23"/>
      <c r="H34" s="23"/>
      <c r="I34" s="23"/>
      <c r="J34" s="23"/>
      <c r="K34" s="23"/>
    </row>
    <row r="35" spans="1:11">
      <c r="A35" s="22"/>
      <c r="B35" s="23"/>
      <c r="C35" s="23"/>
      <c r="D35" s="23"/>
      <c r="E35" s="23"/>
      <c r="F35" s="23"/>
      <c r="G35" s="23"/>
      <c r="H35" s="23"/>
      <c r="I35" s="23"/>
      <c r="J35" s="23"/>
      <c r="K35" s="23"/>
    </row>
    <row r="36" spans="1:11">
      <c r="A36" s="22"/>
      <c r="B36" s="23"/>
      <c r="C36" s="23"/>
      <c r="D36" s="23"/>
      <c r="E36" s="23"/>
      <c r="F36" s="23"/>
      <c r="G36" s="23"/>
      <c r="H36" s="23"/>
      <c r="I36" s="23"/>
      <c r="J36" s="23"/>
      <c r="K36" s="23"/>
    </row>
    <row r="37" spans="1:11">
      <c r="A37" s="22"/>
      <c r="B37" s="23"/>
      <c r="C37" s="23"/>
      <c r="D37" s="23"/>
      <c r="E37" s="23"/>
      <c r="F37" s="23"/>
      <c r="G37" s="23"/>
      <c r="H37" s="23"/>
      <c r="I37" s="23"/>
      <c r="J37" s="23"/>
      <c r="K37" s="23"/>
    </row>
    <row r="38" spans="1:11">
      <c r="A38" s="22"/>
      <c r="B38" s="23"/>
      <c r="C38" s="23"/>
      <c r="D38" s="23"/>
      <c r="E38" s="23"/>
      <c r="F38" s="23"/>
      <c r="G38" s="23"/>
      <c r="H38" s="23"/>
      <c r="I38" s="23"/>
      <c r="J38" s="23"/>
      <c r="K38" s="23"/>
    </row>
    <row r="39" spans="1:11">
      <c r="A39" s="22"/>
      <c r="B39" s="23"/>
      <c r="C39" s="23"/>
      <c r="D39" s="23"/>
      <c r="E39" s="23"/>
      <c r="F39" s="23"/>
      <c r="G39" s="23"/>
      <c r="H39" s="23"/>
      <c r="I39" s="23"/>
      <c r="J39" s="23"/>
      <c r="K39" s="23"/>
    </row>
    <row r="40" spans="1:11">
      <c r="A40" s="22"/>
      <c r="B40" s="23"/>
      <c r="C40" s="23"/>
      <c r="D40" s="23"/>
      <c r="E40" s="23"/>
      <c r="F40" s="23"/>
      <c r="G40" s="23"/>
      <c r="H40" s="23"/>
      <c r="I40" s="23"/>
      <c r="J40" s="23"/>
      <c r="K40" s="23"/>
    </row>
    <row r="41" spans="1:11">
      <c r="A41" s="22"/>
      <c r="B41" s="23"/>
      <c r="C41" s="23"/>
      <c r="D41" s="23"/>
      <c r="E41" s="23"/>
      <c r="F41" s="23"/>
      <c r="G41" s="23"/>
      <c r="H41" s="23"/>
      <c r="I41" s="23"/>
      <c r="J41" s="23"/>
      <c r="K41" s="23"/>
    </row>
    <row r="42" spans="1:11">
      <c r="A42" s="22"/>
      <c r="B42" s="23"/>
      <c r="C42" s="23"/>
      <c r="D42" s="23"/>
      <c r="E42" s="23"/>
      <c r="F42" s="23"/>
      <c r="G42" s="23"/>
      <c r="H42" s="23"/>
      <c r="I42" s="23"/>
      <c r="J42" s="23"/>
      <c r="K42" s="23"/>
    </row>
    <row r="43" spans="1:11">
      <c r="A43" s="22"/>
      <c r="B43" s="23"/>
      <c r="C43" s="23"/>
      <c r="D43" s="23"/>
      <c r="E43" s="23"/>
      <c r="F43" s="23"/>
      <c r="G43" s="23"/>
      <c r="H43" s="23"/>
      <c r="I43" s="23"/>
      <c r="J43" s="23"/>
      <c r="K43" s="23"/>
    </row>
    <row r="44" spans="1:11">
      <c r="A44" s="22"/>
      <c r="B44" s="23"/>
      <c r="C44" s="23"/>
      <c r="D44" s="23"/>
      <c r="E44" s="23"/>
      <c r="F44" s="23"/>
      <c r="G44" s="23"/>
      <c r="H44" s="23"/>
      <c r="I44" s="23"/>
      <c r="J44" s="23"/>
      <c r="K44" s="23"/>
    </row>
    <row r="45" spans="1:11">
      <c r="A45" s="22"/>
      <c r="B45" s="23"/>
      <c r="C45" s="23"/>
      <c r="D45" s="23"/>
      <c r="E45" s="23"/>
      <c r="F45" s="23"/>
      <c r="G45" s="23"/>
      <c r="H45" s="23"/>
      <c r="I45" s="23"/>
      <c r="J45" s="23"/>
      <c r="K45" s="23"/>
    </row>
    <row r="46" spans="1:11">
      <c r="A46" s="22"/>
      <c r="B46" s="23"/>
      <c r="C46" s="23"/>
      <c r="D46" s="23"/>
      <c r="E46" s="23"/>
      <c r="F46" s="23"/>
      <c r="G46" s="23"/>
      <c r="H46" s="23"/>
      <c r="I46" s="23"/>
      <c r="J46" s="23"/>
      <c r="K46" s="23"/>
    </row>
    <row r="47" spans="1:11">
      <c r="A47" s="22"/>
      <c r="B47" s="23"/>
      <c r="C47" s="23"/>
      <c r="D47" s="23"/>
      <c r="E47" s="23"/>
      <c r="F47" s="23"/>
      <c r="G47" s="23"/>
      <c r="H47" s="23"/>
      <c r="I47" s="23"/>
      <c r="J47" s="23"/>
      <c r="K47" s="23"/>
    </row>
    <row r="48" spans="1:11">
      <c r="A48" s="22"/>
      <c r="B48" s="23"/>
      <c r="C48" s="23"/>
      <c r="D48" s="23"/>
      <c r="E48" s="23"/>
      <c r="F48" s="23"/>
      <c r="G48" s="23"/>
      <c r="H48" s="23"/>
      <c r="I48" s="23"/>
      <c r="J48" s="23"/>
      <c r="K48" s="23"/>
    </row>
    <row r="49" spans="1:11">
      <c r="A49" s="22"/>
      <c r="B49" s="23"/>
      <c r="C49" s="23"/>
      <c r="D49" s="23"/>
      <c r="E49" s="23"/>
      <c r="F49" s="23"/>
      <c r="G49" s="23"/>
      <c r="H49" s="23"/>
      <c r="I49" s="23"/>
      <c r="J49" s="23"/>
      <c r="K49" s="23"/>
    </row>
    <row r="50" spans="1:11">
      <c r="A50" s="22"/>
      <c r="B50" s="23"/>
      <c r="C50" s="23"/>
      <c r="D50" s="23"/>
      <c r="E50" s="23"/>
      <c r="F50" s="23"/>
      <c r="G50" s="23"/>
      <c r="H50" s="23"/>
      <c r="I50" s="23"/>
      <c r="J50" s="23"/>
      <c r="K50" s="23"/>
    </row>
    <row r="51" spans="1:11">
      <c r="A51" s="22"/>
      <c r="B51" s="23"/>
      <c r="C51" s="23"/>
      <c r="D51" s="23"/>
      <c r="E51" s="23"/>
      <c r="F51" s="23"/>
      <c r="G51" s="23"/>
      <c r="H51" s="23"/>
      <c r="I51" s="23"/>
      <c r="J51" s="23"/>
      <c r="K51" s="23"/>
    </row>
    <row r="52" spans="1:11">
      <c r="A52" s="22"/>
      <c r="B52" s="23"/>
      <c r="C52" s="23"/>
      <c r="D52" s="23"/>
      <c r="E52" s="23"/>
      <c r="F52" s="23"/>
      <c r="G52" s="23"/>
      <c r="H52" s="23"/>
      <c r="I52" s="23"/>
      <c r="J52" s="23"/>
      <c r="K52" s="23"/>
    </row>
    <row r="53" spans="1:11">
      <c r="A53" s="22"/>
      <c r="B53" s="23"/>
      <c r="C53" s="23"/>
      <c r="D53" s="23"/>
      <c r="E53" s="23"/>
      <c r="F53" s="23"/>
      <c r="G53" s="23"/>
      <c r="H53" s="23"/>
      <c r="I53" s="23"/>
      <c r="J53" s="23"/>
      <c r="K53" s="23"/>
    </row>
    <row r="54" spans="1:11">
      <c r="A54" s="22"/>
      <c r="B54" s="23"/>
      <c r="C54" s="23"/>
      <c r="D54" s="23"/>
      <c r="E54" s="23"/>
      <c r="F54" s="23"/>
      <c r="G54" s="23"/>
      <c r="H54" s="23"/>
      <c r="I54" s="23"/>
      <c r="J54" s="23"/>
      <c r="K54" s="23"/>
    </row>
    <row r="55" spans="1:11">
      <c r="A55" s="22"/>
      <c r="B55" s="23"/>
      <c r="C55" s="23"/>
      <c r="D55" s="23"/>
      <c r="E55" s="23"/>
      <c r="F55" s="23"/>
      <c r="G55" s="23"/>
      <c r="H55" s="23"/>
      <c r="I55" s="23"/>
      <c r="J55" s="23"/>
      <c r="K55" s="23"/>
    </row>
    <row r="56" spans="1:11">
      <c r="A56" s="22"/>
      <c r="B56" s="23"/>
      <c r="C56" s="23"/>
      <c r="D56" s="23"/>
      <c r="E56" s="23"/>
      <c r="F56" s="23"/>
      <c r="G56" s="23"/>
      <c r="H56" s="23"/>
      <c r="I56" s="23"/>
      <c r="J56" s="23"/>
      <c r="K56" s="23"/>
    </row>
    <row r="57" spans="1:11">
      <c r="A57" s="22"/>
      <c r="B57" s="23"/>
      <c r="C57" s="23"/>
      <c r="D57" s="23"/>
      <c r="E57" s="23"/>
      <c r="F57" s="23"/>
      <c r="G57" s="23"/>
      <c r="H57" s="23"/>
      <c r="I57" s="23"/>
      <c r="J57" s="23"/>
      <c r="K57" s="23"/>
    </row>
    <row r="58" spans="1:11">
      <c r="A58" s="22"/>
      <c r="B58" s="23"/>
      <c r="C58" s="23"/>
      <c r="D58" s="23"/>
      <c r="E58" s="23"/>
      <c r="F58" s="23"/>
      <c r="G58" s="23"/>
      <c r="H58" s="23"/>
      <c r="I58" s="23"/>
      <c r="J58" s="23"/>
      <c r="K58" s="23"/>
    </row>
    <row r="59" spans="1:11">
      <c r="A59" s="22"/>
      <c r="B59" s="23"/>
      <c r="C59" s="23"/>
      <c r="D59" s="23"/>
      <c r="E59" s="23"/>
      <c r="F59" s="23"/>
      <c r="G59" s="23"/>
      <c r="H59" s="23"/>
      <c r="I59" s="23"/>
      <c r="J59" s="23"/>
      <c r="K59" s="23"/>
    </row>
    <row r="60" spans="1:11">
      <c r="A60" s="22"/>
      <c r="B60" s="23"/>
      <c r="C60" s="23"/>
      <c r="D60" s="23"/>
      <c r="E60" s="23"/>
      <c r="F60" s="23"/>
      <c r="G60" s="23"/>
      <c r="H60" s="23"/>
      <c r="I60" s="23"/>
      <c r="J60" s="23"/>
      <c r="K60" s="23"/>
    </row>
    <row r="61" spans="1:11">
      <c r="A61" s="22"/>
      <c r="B61" s="23"/>
      <c r="C61" s="23"/>
      <c r="D61" s="23"/>
      <c r="E61" s="23"/>
      <c r="F61" s="23"/>
      <c r="G61" s="23"/>
      <c r="H61" s="23"/>
      <c r="I61" s="23"/>
      <c r="J61" s="23"/>
      <c r="K61" s="23"/>
    </row>
    <row r="62" spans="1:11">
      <c r="A62" s="22"/>
      <c r="B62" s="23"/>
      <c r="C62" s="23"/>
      <c r="D62" s="23"/>
      <c r="E62" s="23"/>
      <c r="F62" s="23"/>
      <c r="G62" s="23"/>
      <c r="H62" s="23"/>
      <c r="I62" s="23"/>
      <c r="J62" s="23"/>
      <c r="K62" s="23"/>
    </row>
    <row r="63" spans="1:11">
      <c r="A63" s="22"/>
      <c r="B63" s="23"/>
      <c r="C63" s="23"/>
      <c r="D63" s="23"/>
      <c r="E63" s="23"/>
      <c r="F63" s="23"/>
      <c r="G63" s="23"/>
      <c r="H63" s="23"/>
      <c r="I63" s="23"/>
      <c r="J63" s="23"/>
      <c r="K63" s="23"/>
    </row>
    <row r="64" spans="1:11">
      <c r="A64" s="22"/>
      <c r="B64" s="23"/>
      <c r="C64" s="23"/>
      <c r="D64" s="23"/>
      <c r="E64" s="23"/>
      <c r="F64" s="23"/>
      <c r="G64" s="23"/>
      <c r="H64" s="23"/>
      <c r="I64" s="23"/>
      <c r="J64" s="23"/>
      <c r="K64" s="23"/>
    </row>
    <row r="65" spans="1:11">
      <c r="A65" s="22"/>
      <c r="B65" s="23"/>
      <c r="C65" s="23"/>
      <c r="D65" s="23"/>
      <c r="E65" s="23"/>
      <c r="F65" s="23"/>
      <c r="G65" s="23"/>
      <c r="H65" s="23"/>
      <c r="I65" s="23"/>
      <c r="J65" s="23"/>
      <c r="K65" s="23"/>
    </row>
    <row r="66" spans="1:11">
      <c r="A66" s="22"/>
      <c r="B66" s="23"/>
      <c r="C66" s="23"/>
      <c r="D66" s="23"/>
      <c r="E66" s="23"/>
      <c r="F66" s="23"/>
      <c r="G66" s="23"/>
      <c r="H66" s="23"/>
      <c r="I66" s="23"/>
      <c r="J66" s="23"/>
      <c r="K66" s="23"/>
    </row>
    <row r="67" spans="1:11">
      <c r="A67" s="22"/>
      <c r="B67" s="23"/>
      <c r="C67" s="23"/>
      <c r="D67" s="23"/>
      <c r="E67" s="23"/>
      <c r="F67" s="23"/>
      <c r="G67" s="23"/>
      <c r="H67" s="23"/>
      <c r="I67" s="23"/>
      <c r="J67" s="23"/>
      <c r="K67" s="23"/>
    </row>
    <row r="68" spans="1:11">
      <c r="A68" s="22"/>
      <c r="B68" s="23"/>
      <c r="C68" s="23"/>
      <c r="D68" s="23"/>
      <c r="E68" s="23"/>
      <c r="F68" s="23"/>
      <c r="G68" s="23"/>
      <c r="H68" s="23"/>
      <c r="I68" s="23"/>
      <c r="J68" s="23"/>
      <c r="K68" s="23"/>
    </row>
    <row r="69" spans="1:11">
      <c r="A69" s="22"/>
      <c r="B69" s="23"/>
      <c r="C69" s="23"/>
      <c r="D69" s="23"/>
      <c r="E69" s="23"/>
      <c r="F69" s="23"/>
      <c r="G69" s="23"/>
      <c r="H69" s="23"/>
      <c r="I69" s="23"/>
      <c r="J69" s="23"/>
      <c r="K69" s="23"/>
    </row>
    <row r="70" spans="1:11">
      <c r="A70" s="22"/>
      <c r="B70" s="23"/>
      <c r="C70" s="23"/>
      <c r="D70" s="23"/>
      <c r="E70" s="23"/>
      <c r="F70" s="23"/>
      <c r="G70" s="23"/>
      <c r="H70" s="23"/>
      <c r="I70" s="23"/>
      <c r="J70" s="23"/>
      <c r="K70" s="23"/>
    </row>
    <row r="71" spans="1:11">
      <c r="A71" s="22"/>
      <c r="B71" s="23"/>
      <c r="C71" s="23"/>
      <c r="D71" s="23"/>
      <c r="E71" s="23"/>
      <c r="F71" s="23"/>
      <c r="G71" s="23"/>
      <c r="H71" s="23"/>
      <c r="I71" s="23"/>
      <c r="J71" s="23"/>
      <c r="K71" s="23"/>
    </row>
    <row r="72" spans="1:11">
      <c r="A72" s="22"/>
      <c r="B72" s="23"/>
      <c r="C72" s="23"/>
      <c r="D72" s="23"/>
      <c r="E72" s="23"/>
      <c r="F72" s="23"/>
      <c r="G72" s="23"/>
      <c r="H72" s="23"/>
      <c r="I72" s="23"/>
      <c r="J72" s="23"/>
      <c r="K72" s="23"/>
    </row>
    <row r="73" spans="1:11">
      <c r="A73" s="22"/>
      <c r="B73" s="23"/>
      <c r="C73" s="23"/>
      <c r="D73" s="23"/>
      <c r="E73" s="23"/>
      <c r="F73" s="23"/>
      <c r="G73" s="23"/>
      <c r="H73" s="23"/>
      <c r="I73" s="23"/>
      <c r="J73" s="23"/>
      <c r="K73" s="23"/>
    </row>
    <row r="74" spans="1:11">
      <c r="A74" s="22"/>
      <c r="B74" s="23"/>
      <c r="C74" s="23"/>
      <c r="D74" s="23"/>
      <c r="E74" s="23"/>
      <c r="F74" s="23"/>
      <c r="G74" s="23"/>
      <c r="H74" s="23"/>
      <c r="I74" s="23"/>
      <c r="J74" s="23"/>
      <c r="K74" s="23"/>
    </row>
    <row r="75" spans="1:11">
      <c r="A75" s="22"/>
      <c r="B75" s="23"/>
      <c r="C75" s="23"/>
      <c r="D75" s="23"/>
      <c r="E75" s="23"/>
      <c r="F75" s="23"/>
      <c r="G75" s="23"/>
      <c r="H75" s="23"/>
      <c r="I75" s="23"/>
      <c r="J75" s="23"/>
      <c r="K75" s="23"/>
    </row>
    <row r="76" spans="1:11">
      <c r="A76" s="22"/>
      <c r="B76" s="23"/>
      <c r="C76" s="23"/>
      <c r="D76" s="23"/>
      <c r="E76" s="23"/>
      <c r="F76" s="23"/>
      <c r="G76" s="23"/>
      <c r="H76" s="23"/>
      <c r="I76" s="23"/>
      <c r="J76" s="23"/>
      <c r="K76" s="23"/>
    </row>
    <row r="77" spans="1:11">
      <c r="A77" s="22"/>
      <c r="B77" s="23"/>
      <c r="C77" s="23"/>
      <c r="D77" s="23"/>
      <c r="E77" s="23"/>
      <c r="F77" s="23"/>
      <c r="G77" s="23"/>
      <c r="H77" s="23"/>
      <c r="I77" s="23"/>
      <c r="J77" s="23"/>
      <c r="K77" s="23"/>
    </row>
    <row r="78" spans="1:11">
      <c r="A78" s="22"/>
      <c r="B78" s="23"/>
      <c r="C78" s="23"/>
      <c r="D78" s="23"/>
      <c r="E78" s="23"/>
      <c r="F78" s="23"/>
      <c r="G78" s="23"/>
      <c r="H78" s="23"/>
      <c r="I78" s="23"/>
      <c r="J78" s="23"/>
      <c r="K78" s="23"/>
    </row>
    <row r="79" spans="1:11">
      <c r="A79" s="22"/>
      <c r="B79" s="23"/>
      <c r="C79" s="23"/>
      <c r="D79" s="23"/>
      <c r="E79" s="23"/>
      <c r="F79" s="23"/>
      <c r="G79" s="23"/>
      <c r="H79" s="23"/>
      <c r="I79" s="23"/>
      <c r="J79" s="23"/>
      <c r="K79" s="23"/>
    </row>
    <row r="80" spans="1:11">
      <c r="A80" s="22"/>
      <c r="B80" s="23"/>
      <c r="C80" s="23"/>
      <c r="D80" s="23"/>
      <c r="E80" s="23"/>
      <c r="F80" s="23"/>
      <c r="G80" s="23"/>
      <c r="H80" s="23"/>
      <c r="I80" s="23"/>
      <c r="J80" s="23"/>
      <c r="K80" s="23"/>
    </row>
    <row r="81" spans="1:11">
      <c r="A81" s="22"/>
      <c r="B81" s="23"/>
      <c r="C81" s="23"/>
      <c r="D81" s="23"/>
      <c r="E81" s="23"/>
      <c r="F81" s="23"/>
      <c r="G81" s="23"/>
      <c r="H81" s="23"/>
      <c r="I81" s="23"/>
      <c r="J81" s="23"/>
      <c r="K81" s="23"/>
    </row>
    <row r="82" spans="1:11">
      <c r="A82" s="22"/>
      <c r="B82" s="23"/>
      <c r="C82" s="23"/>
      <c r="D82" s="23"/>
      <c r="E82" s="23"/>
      <c r="F82" s="23"/>
      <c r="G82" s="23"/>
      <c r="H82" s="23"/>
      <c r="I82" s="23"/>
      <c r="J82" s="23"/>
      <c r="K82" s="23"/>
    </row>
    <row r="83" spans="1:11">
      <c r="A83" s="22"/>
      <c r="B83" s="23"/>
      <c r="C83" s="23"/>
      <c r="D83" s="23"/>
      <c r="E83" s="23"/>
      <c r="F83" s="23"/>
      <c r="G83" s="23"/>
      <c r="H83" s="23"/>
      <c r="I83" s="23"/>
      <c r="J83" s="23"/>
      <c r="K83" s="23"/>
    </row>
    <row r="84" spans="1:11">
      <c r="A84" s="22"/>
      <c r="B84" s="23"/>
      <c r="C84" s="23"/>
      <c r="D84" s="23"/>
      <c r="E84" s="23"/>
      <c r="F84" s="23"/>
      <c r="G84" s="23"/>
      <c r="H84" s="23"/>
      <c r="I84" s="23"/>
      <c r="J84" s="23"/>
      <c r="K84" s="23"/>
    </row>
    <row r="85" spans="1:11">
      <c r="A85" s="22"/>
      <c r="B85" s="23"/>
      <c r="C85" s="23"/>
      <c r="D85" s="23"/>
      <c r="E85" s="23"/>
      <c r="F85" s="23"/>
      <c r="G85" s="23"/>
      <c r="H85" s="23"/>
      <c r="I85" s="23"/>
      <c r="J85" s="23"/>
      <c r="K85" s="23"/>
    </row>
    <row r="86" spans="1:11">
      <c r="A86" s="22"/>
      <c r="B86" s="23"/>
      <c r="C86" s="23"/>
      <c r="D86" s="23"/>
      <c r="E86" s="23"/>
      <c r="F86" s="23"/>
      <c r="G86" s="23"/>
      <c r="H86" s="23"/>
      <c r="I86" s="23"/>
      <c r="J86" s="23"/>
      <c r="K86" s="23"/>
    </row>
    <row r="87" spans="1:11">
      <c r="A87" s="22"/>
      <c r="B87" s="23"/>
      <c r="C87" s="23"/>
      <c r="D87" s="23"/>
      <c r="E87" s="23"/>
      <c r="F87" s="23"/>
      <c r="G87" s="23"/>
      <c r="H87" s="23"/>
      <c r="I87" s="23"/>
      <c r="J87" s="23"/>
      <c r="K87" s="23"/>
    </row>
    <row r="88" spans="1:11">
      <c r="A88" s="22"/>
      <c r="B88" s="23"/>
      <c r="C88" s="23"/>
      <c r="D88" s="23"/>
      <c r="E88" s="23"/>
      <c r="F88" s="23"/>
      <c r="G88" s="23"/>
      <c r="H88" s="23"/>
      <c r="I88" s="23"/>
      <c r="J88" s="23"/>
      <c r="K88" s="23"/>
    </row>
    <row r="89" spans="1:11">
      <c r="A89" s="22"/>
      <c r="B89" s="23"/>
      <c r="C89" s="23"/>
      <c r="D89" s="23"/>
      <c r="E89" s="23"/>
      <c r="F89" s="23"/>
      <c r="G89" s="23"/>
      <c r="H89" s="23"/>
      <c r="I89" s="23"/>
      <c r="J89" s="23"/>
      <c r="K89" s="23"/>
    </row>
    <row r="90" spans="1:11">
      <c r="A90" s="22"/>
      <c r="B90" s="23"/>
      <c r="C90" s="23"/>
      <c r="D90" s="23"/>
      <c r="E90" s="23"/>
      <c r="F90" s="23"/>
      <c r="G90" s="23"/>
      <c r="H90" s="23"/>
      <c r="I90" s="23"/>
      <c r="J90" s="23"/>
      <c r="K90" s="23"/>
    </row>
    <row r="91" spans="1:11">
      <c r="A91" s="22"/>
      <c r="B91" s="23"/>
      <c r="C91" s="23"/>
      <c r="D91" s="23"/>
      <c r="E91" s="23"/>
      <c r="F91" s="23"/>
      <c r="G91" s="23"/>
      <c r="H91" s="23"/>
      <c r="I91" s="23"/>
      <c r="J91" s="23"/>
      <c r="K91" s="23"/>
    </row>
    <row r="92" spans="1:11">
      <c r="A92" s="22"/>
      <c r="B92" s="23"/>
      <c r="C92" s="23"/>
      <c r="D92" s="23"/>
      <c r="E92" s="23"/>
      <c r="F92" s="23"/>
      <c r="G92" s="23"/>
      <c r="H92" s="23"/>
      <c r="I92" s="23"/>
      <c r="J92" s="23"/>
      <c r="K92" s="23"/>
    </row>
    <row r="93" spans="1:11">
      <c r="A93" s="22"/>
      <c r="B93" s="23"/>
      <c r="C93" s="23"/>
      <c r="D93" s="23"/>
      <c r="E93" s="23"/>
      <c r="F93" s="23"/>
      <c r="G93" s="23"/>
      <c r="H93" s="23"/>
      <c r="I93" s="23"/>
      <c r="J93" s="23"/>
      <c r="K93" s="23"/>
    </row>
    <row r="94" spans="1:11">
      <c r="A94" s="22"/>
      <c r="B94" s="23"/>
      <c r="C94" s="23"/>
      <c r="D94" s="23"/>
      <c r="E94" s="23"/>
      <c r="F94" s="23"/>
      <c r="G94" s="23"/>
      <c r="H94" s="23"/>
      <c r="I94" s="23"/>
      <c r="J94" s="23"/>
      <c r="K94" s="23"/>
    </row>
    <row r="95" spans="1:11">
      <c r="A95" s="22"/>
      <c r="B95" s="23"/>
      <c r="C95" s="23"/>
      <c r="D95" s="23"/>
      <c r="E95" s="23"/>
      <c r="F95" s="23"/>
      <c r="G95" s="23"/>
      <c r="H95" s="23"/>
      <c r="I95" s="23"/>
      <c r="J95" s="23"/>
      <c r="K95" s="23"/>
    </row>
    <row r="96" spans="1:11">
      <c r="A96" s="22"/>
      <c r="B96" s="23"/>
      <c r="C96" s="23"/>
      <c r="D96" s="23"/>
      <c r="E96" s="23"/>
      <c r="F96" s="23"/>
      <c r="G96" s="23"/>
      <c r="H96" s="23"/>
      <c r="I96" s="23"/>
      <c r="J96" s="23"/>
      <c r="K96" s="23"/>
    </row>
    <row r="97" spans="1:11">
      <c r="A97" s="22"/>
      <c r="B97" s="23"/>
      <c r="C97" s="23"/>
      <c r="D97" s="23"/>
      <c r="E97" s="23"/>
      <c r="F97" s="23"/>
      <c r="G97" s="23"/>
      <c r="H97" s="23"/>
      <c r="I97" s="23"/>
      <c r="J97" s="23"/>
      <c r="K97" s="23"/>
    </row>
    <row r="98" spans="1:11">
      <c r="A98" s="22"/>
      <c r="B98" s="23"/>
      <c r="C98" s="23"/>
      <c r="D98" s="23"/>
      <c r="E98" s="23"/>
      <c r="F98" s="23"/>
      <c r="G98" s="23"/>
      <c r="H98" s="23"/>
      <c r="I98" s="23"/>
      <c r="J98" s="23"/>
      <c r="K98" s="23"/>
    </row>
    <row r="99" spans="1:11">
      <c r="A99" s="22"/>
      <c r="B99" s="23"/>
      <c r="C99" s="23"/>
      <c r="D99" s="23"/>
      <c r="E99" s="23"/>
      <c r="F99" s="23"/>
      <c r="G99" s="23"/>
      <c r="H99" s="23"/>
      <c r="I99" s="23"/>
      <c r="J99" s="23"/>
      <c r="K99" s="23"/>
    </row>
    <row r="100" spans="1:11">
      <c r="A100" s="22"/>
      <c r="B100" s="23"/>
      <c r="C100" s="23"/>
      <c r="D100" s="23"/>
      <c r="E100" s="23"/>
      <c r="F100" s="23"/>
      <c r="G100" s="23"/>
      <c r="H100" s="23"/>
      <c r="I100" s="23"/>
      <c r="J100" s="23"/>
      <c r="K100" s="23"/>
    </row>
    <row r="101" spans="1:11">
      <c r="A101" s="22"/>
      <c r="B101" s="23"/>
      <c r="C101" s="23"/>
      <c r="D101" s="23"/>
      <c r="E101" s="23"/>
      <c r="F101" s="23"/>
      <c r="G101" s="23"/>
      <c r="H101" s="23"/>
      <c r="I101" s="23"/>
      <c r="J101" s="23"/>
      <c r="K101" s="23"/>
    </row>
    <row r="102" spans="1:11">
      <c r="A102" s="22"/>
      <c r="B102" s="23"/>
      <c r="C102" s="23"/>
      <c r="D102" s="23"/>
      <c r="E102" s="23"/>
      <c r="F102" s="23"/>
      <c r="G102" s="23"/>
      <c r="H102" s="23"/>
      <c r="I102" s="23"/>
      <c r="J102" s="23"/>
      <c r="K102" s="23"/>
    </row>
    <row r="103" spans="1:11">
      <c r="A103" s="22"/>
      <c r="B103" s="23"/>
      <c r="C103" s="23"/>
      <c r="D103" s="23"/>
      <c r="E103" s="23"/>
      <c r="F103" s="23"/>
      <c r="G103" s="23"/>
      <c r="H103" s="23"/>
      <c r="I103" s="23"/>
      <c r="J103" s="23"/>
      <c r="K103" s="23"/>
    </row>
    <row r="104" spans="1:11">
      <c r="A104" s="22"/>
      <c r="B104" s="23"/>
      <c r="C104" s="23"/>
      <c r="D104" s="23"/>
      <c r="E104" s="23"/>
      <c r="F104" s="23"/>
      <c r="G104" s="23"/>
      <c r="H104" s="23"/>
      <c r="I104" s="23"/>
      <c r="J104" s="23"/>
      <c r="K104" s="23"/>
    </row>
    <row r="105" spans="1:11">
      <c r="A105" s="22"/>
      <c r="B105" s="23"/>
      <c r="C105" s="23"/>
      <c r="D105" s="23"/>
      <c r="E105" s="23"/>
      <c r="F105" s="23"/>
      <c r="G105" s="23"/>
      <c r="H105" s="23"/>
      <c r="I105" s="23"/>
      <c r="J105" s="23"/>
      <c r="K105" s="23"/>
    </row>
    <row r="106" spans="1:11">
      <c r="A106" s="22"/>
      <c r="B106" s="23"/>
      <c r="C106" s="23"/>
      <c r="D106" s="23"/>
      <c r="E106" s="23"/>
      <c r="F106" s="23"/>
      <c r="G106" s="23"/>
      <c r="H106" s="23"/>
      <c r="I106" s="23"/>
      <c r="J106" s="23"/>
      <c r="K106" s="23"/>
    </row>
    <row r="107" spans="1:11">
      <c r="A107" s="22"/>
      <c r="B107" s="23"/>
      <c r="C107" s="23"/>
      <c r="D107" s="23"/>
      <c r="E107" s="23"/>
      <c r="F107" s="23"/>
      <c r="G107" s="23"/>
      <c r="H107" s="23"/>
      <c r="I107" s="23"/>
      <c r="J107" s="23"/>
      <c r="K107" s="23"/>
    </row>
    <row r="108" spans="1:11">
      <c r="A108" s="22"/>
      <c r="B108" s="23"/>
      <c r="C108" s="23"/>
      <c r="D108" s="23"/>
      <c r="E108" s="23"/>
      <c r="F108" s="23"/>
      <c r="G108" s="23"/>
      <c r="H108" s="23"/>
      <c r="I108" s="23"/>
      <c r="J108" s="23"/>
      <c r="K108" s="23"/>
    </row>
    <row r="109" spans="1:11">
      <c r="A109" s="22"/>
      <c r="B109" s="23"/>
      <c r="C109" s="23"/>
      <c r="D109" s="23"/>
      <c r="E109" s="23"/>
      <c r="F109" s="23"/>
      <c r="G109" s="23"/>
      <c r="H109" s="23"/>
      <c r="I109" s="23"/>
      <c r="J109" s="23"/>
      <c r="K109" s="23"/>
    </row>
    <row r="110" spans="1:11">
      <c r="A110" s="22"/>
      <c r="B110" s="23"/>
      <c r="C110" s="23"/>
      <c r="D110" s="23"/>
      <c r="E110" s="23"/>
      <c r="F110" s="23"/>
      <c r="G110" s="23"/>
      <c r="H110" s="23"/>
      <c r="I110" s="23"/>
      <c r="J110" s="23"/>
      <c r="K110" s="23"/>
    </row>
    <row r="111" spans="1:11">
      <c r="A111" s="22"/>
      <c r="B111" s="23"/>
      <c r="C111" s="23"/>
      <c r="D111" s="23"/>
      <c r="E111" s="23"/>
      <c r="F111" s="23"/>
      <c r="G111" s="23"/>
      <c r="H111" s="23"/>
      <c r="I111" s="23"/>
      <c r="J111" s="23"/>
      <c r="K111" s="23"/>
    </row>
  </sheetData>
  <hyperlinks>
    <hyperlink ref="A1" location="Content!A1" display="&lt;&lt;"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U96"/>
  <sheetViews>
    <sheetView showGridLines="0" zoomScaleNormal="166" workbookViewId="0">
      <pane xSplit="1" ySplit="6" topLeftCell="B7" activePane="bottomRight" state="frozen"/>
      <selection pane="topRight" activeCell="B1" sqref="B1"/>
      <selection pane="bottomLeft" activeCell="A7" sqref="A7"/>
      <selection pane="bottomRight" activeCell="R1" sqref="R1"/>
    </sheetView>
  </sheetViews>
  <sheetFormatPr defaultColWidth="9.453125" defaultRowHeight="12.5"/>
  <cols>
    <col min="1" max="1" width="9.453125" style="420"/>
    <col min="2" max="3" width="9.453125" style="267" customWidth="1"/>
    <col min="4" max="11" width="9.453125" style="267"/>
    <col min="12" max="16384" width="9.453125" style="420"/>
  </cols>
  <sheetData>
    <row r="1" spans="1:21">
      <c r="A1" s="419" t="s">
        <v>52</v>
      </c>
      <c r="B1" s="853" t="str">
        <f>IF(Content!$E$1=1,B2,B3)</f>
        <v>США</v>
      </c>
      <c r="C1" s="853"/>
      <c r="D1" s="853"/>
      <c r="E1" s="853"/>
      <c r="F1" s="853"/>
      <c r="G1" s="853"/>
      <c r="H1" s="853" t="str">
        <f>IF(Content!$E$1=1,H2,H3)</f>
        <v>Єврозона</v>
      </c>
      <c r="I1" s="853"/>
      <c r="J1" s="853"/>
      <c r="K1" s="853"/>
      <c r="L1" s="853"/>
      <c r="M1" s="853"/>
      <c r="P1" s="338" t="str">
        <f>IF(Content!$E$1=1,P2,P3)</f>
        <v>Внески окремих компонентів у річні темпи зростання грошової маси, в. п.</v>
      </c>
      <c r="Q1" s="267"/>
      <c r="R1" s="267"/>
      <c r="S1" s="267"/>
    </row>
    <row r="2" spans="1:21" hidden="1">
      <c r="B2" s="852" t="s">
        <v>95</v>
      </c>
      <c r="C2" s="852"/>
      <c r="D2" s="852"/>
      <c r="E2" s="852"/>
      <c r="F2" s="852"/>
      <c r="G2" s="852"/>
      <c r="H2" s="852" t="s">
        <v>93</v>
      </c>
      <c r="I2" s="852"/>
      <c r="J2" s="852"/>
      <c r="K2" s="852"/>
      <c r="L2" s="852"/>
      <c r="M2" s="852"/>
      <c r="P2" s="318" t="s">
        <v>983</v>
      </c>
      <c r="Q2" s="267"/>
      <c r="R2" s="267"/>
      <c r="S2" s="267"/>
    </row>
    <row r="3" spans="1:21" hidden="1">
      <c r="A3" s="419"/>
      <c r="B3" s="852" t="s">
        <v>96</v>
      </c>
      <c r="C3" s="852"/>
      <c r="D3" s="852"/>
      <c r="E3" s="852"/>
      <c r="F3" s="852"/>
      <c r="G3" s="852"/>
      <c r="H3" s="852" t="s">
        <v>94</v>
      </c>
      <c r="I3" s="852"/>
      <c r="J3" s="852"/>
      <c r="K3" s="852"/>
      <c r="L3" s="852"/>
      <c r="M3" s="852"/>
      <c r="P3" s="319" t="s">
        <v>1252</v>
      </c>
      <c r="Q3" s="267"/>
      <c r="R3" s="267"/>
      <c r="S3" s="267"/>
    </row>
    <row r="4" spans="1:21">
      <c r="B4" s="21" t="str">
        <f>IF(Content!$E$1=1,B5,B6)</f>
        <v>Вимоги** ЦБ до держави</v>
      </c>
      <c r="C4" s="21" t="str">
        <f>IF(Content!$E$1=1,C5,C6)</f>
        <v>Вимоги** ДК до держави</v>
      </c>
      <c r="D4" s="21" t="str">
        <f>IF(Content!$E$1=1,D5,D6)</f>
        <v>Кредит НФС*</v>
      </c>
      <c r="E4" s="21" t="str">
        <f>IF(Content!$E$1=1,E5,E6)</f>
        <v>Інше***</v>
      </c>
      <c r="F4" s="21" t="str">
        <f>IF(Content!$E$1=1,F5,F6)</f>
        <v>Грошова маса, % р/р</v>
      </c>
      <c r="G4" s="21" t="str">
        <f>IF(Content!$E$1=1,G5,G6)</f>
        <v>QE</v>
      </c>
      <c r="H4" s="21" t="str">
        <f>IF(Content!$E$1=1,H5,H6)</f>
        <v>Вимоги** ЦБ до держави</v>
      </c>
      <c r="I4" s="21" t="str">
        <f>IF(Content!$E$1=1,I5,I6)</f>
        <v>Вимоги** ДК до держави</v>
      </c>
      <c r="J4" s="21" t="str">
        <f>IF(Content!$E$1=1,J5,J6)</f>
        <v>Кредит НФС*</v>
      </c>
      <c r="K4" s="21" t="str">
        <f>IF(Content!$E$1=1,K5,K6)</f>
        <v>Інше***</v>
      </c>
      <c r="L4" s="21" t="str">
        <f>IF(Content!$E$1=1,L5,L6)</f>
        <v>Грошова маса, % р/р</v>
      </c>
      <c r="M4" s="21" t="str">
        <f>IF(Content!$E$1=1,M5,M6)</f>
        <v>QE</v>
      </c>
      <c r="P4" s="495" t="str">
        <f>IF(Content!$E$1=1,P5,P6)</f>
        <v>США</v>
      </c>
      <c r="Q4" s="495"/>
      <c r="R4" s="495"/>
      <c r="S4" s="495" t="str">
        <f>IF(Content!$E$1=1,S5,S6)</f>
        <v>Єврозона</v>
      </c>
      <c r="T4" s="495"/>
      <c r="U4" s="495"/>
    </row>
    <row r="5" spans="1:21" hidden="1">
      <c r="B5" s="108" t="s">
        <v>970</v>
      </c>
      <c r="C5" s="108" t="s">
        <v>971</v>
      </c>
      <c r="D5" s="108" t="s">
        <v>972</v>
      </c>
      <c r="E5" s="108" t="s">
        <v>688</v>
      </c>
      <c r="F5" s="108" t="s">
        <v>973</v>
      </c>
      <c r="G5" s="494" t="s">
        <v>974</v>
      </c>
      <c r="H5" s="108" t="s">
        <v>970</v>
      </c>
      <c r="I5" s="108" t="s">
        <v>971</v>
      </c>
      <c r="J5" s="108" t="s">
        <v>972</v>
      </c>
      <c r="K5" s="108" t="s">
        <v>688</v>
      </c>
      <c r="L5" s="108" t="s">
        <v>973</v>
      </c>
      <c r="M5" s="494" t="s">
        <v>974</v>
      </c>
      <c r="P5" s="12" t="s">
        <v>95</v>
      </c>
      <c r="Q5" s="12"/>
      <c r="R5" s="108"/>
      <c r="S5" s="108" t="s">
        <v>93</v>
      </c>
      <c r="T5" s="108"/>
      <c r="U5" s="108"/>
    </row>
    <row r="6" spans="1:21" hidden="1">
      <c r="B6" s="108" t="s">
        <v>975</v>
      </c>
      <c r="C6" s="108" t="s">
        <v>1254</v>
      </c>
      <c r="D6" s="108" t="s">
        <v>976</v>
      </c>
      <c r="E6" s="108" t="s">
        <v>695</v>
      </c>
      <c r="F6" s="108" t="s">
        <v>977</v>
      </c>
      <c r="G6" s="494" t="s">
        <v>974</v>
      </c>
      <c r="H6" s="108" t="s">
        <v>975</v>
      </c>
      <c r="I6" s="108" t="s">
        <v>1254</v>
      </c>
      <c r="J6" s="108" t="s">
        <v>976</v>
      </c>
      <c r="K6" s="108" t="s">
        <v>695</v>
      </c>
      <c r="L6" s="108" t="s">
        <v>977</v>
      </c>
      <c r="M6" s="494" t="s">
        <v>974</v>
      </c>
      <c r="P6" s="12" t="s">
        <v>96</v>
      </c>
      <c r="Q6" s="12"/>
      <c r="R6" s="108"/>
      <c r="S6" s="108" t="s">
        <v>94</v>
      </c>
      <c r="T6" s="108"/>
      <c r="U6" s="108"/>
    </row>
    <row r="7" spans="1:21">
      <c r="A7" s="22">
        <v>41640</v>
      </c>
      <c r="B7" s="23">
        <v>3.37</v>
      </c>
      <c r="C7" s="23">
        <v>-0.16</v>
      </c>
      <c r="D7" s="23">
        <v>1.9</v>
      </c>
      <c r="E7" s="23">
        <v>-0.11</v>
      </c>
      <c r="F7" s="23" t="e">
        <v>#N/A</v>
      </c>
      <c r="G7" s="495">
        <v>1</v>
      </c>
      <c r="H7" s="23">
        <v>0.17</v>
      </c>
      <c r="I7" s="23">
        <v>0.75</v>
      </c>
      <c r="J7" s="23">
        <v>-1.81</v>
      </c>
      <c r="K7" s="23">
        <v>2.0299999999999998</v>
      </c>
      <c r="L7" s="23">
        <v>1.1299999999999999</v>
      </c>
      <c r="M7" s="495"/>
      <c r="P7" s="267"/>
      <c r="Q7" s="267"/>
      <c r="R7" s="267"/>
      <c r="S7" s="267"/>
    </row>
    <row r="8" spans="1:21">
      <c r="A8" s="22">
        <v>41671</v>
      </c>
      <c r="B8" s="23">
        <v>3.37</v>
      </c>
      <c r="C8" s="23">
        <v>-0.16</v>
      </c>
      <c r="D8" s="23">
        <v>1.9</v>
      </c>
      <c r="E8" s="23">
        <v>-0.11</v>
      </c>
      <c r="F8" s="23">
        <v>5.01</v>
      </c>
      <c r="G8" s="495">
        <v>1</v>
      </c>
      <c r="H8" s="23">
        <v>-0.31</v>
      </c>
      <c r="I8" s="23">
        <v>0.82</v>
      </c>
      <c r="J8" s="23">
        <v>-1.9</v>
      </c>
      <c r="K8" s="23">
        <v>2.59</v>
      </c>
      <c r="L8" s="23">
        <v>1.2</v>
      </c>
      <c r="M8" s="495"/>
      <c r="P8" s="267"/>
      <c r="Q8" s="267"/>
      <c r="R8" s="267"/>
      <c r="S8" s="267"/>
    </row>
    <row r="9" spans="1:21">
      <c r="A9" s="22">
        <v>41699</v>
      </c>
      <c r="B9" s="23">
        <v>3.37</v>
      </c>
      <c r="C9" s="23">
        <v>-0.16</v>
      </c>
      <c r="D9" s="23">
        <v>1.9</v>
      </c>
      <c r="E9" s="23">
        <v>-0.11</v>
      </c>
      <c r="F9" s="23" t="e">
        <v>#N/A</v>
      </c>
      <c r="G9" s="495">
        <v>1</v>
      </c>
      <c r="H9" s="23">
        <v>-0.06</v>
      </c>
      <c r="I9" s="23">
        <v>0.74</v>
      </c>
      <c r="J9" s="23">
        <v>-1.74</v>
      </c>
      <c r="K9" s="23">
        <v>1.88</v>
      </c>
      <c r="L9" s="23">
        <v>0.83</v>
      </c>
      <c r="M9" s="495"/>
      <c r="P9" s="267"/>
      <c r="Q9" s="267"/>
      <c r="R9" s="267"/>
      <c r="S9" s="267"/>
    </row>
    <row r="10" spans="1:21">
      <c r="A10" s="22">
        <v>41730</v>
      </c>
      <c r="B10" s="23">
        <v>3.18</v>
      </c>
      <c r="C10" s="23">
        <v>0.13</v>
      </c>
      <c r="D10" s="23">
        <v>2.67</v>
      </c>
      <c r="E10" s="23">
        <v>-0.56000000000000005</v>
      </c>
      <c r="F10" s="23" t="e">
        <v>#N/A</v>
      </c>
      <c r="G10" s="495">
        <v>1</v>
      </c>
      <c r="H10" s="23">
        <v>-0.64</v>
      </c>
      <c r="I10" s="23">
        <v>0.79</v>
      </c>
      <c r="J10" s="23">
        <v>-1.59</v>
      </c>
      <c r="K10" s="23">
        <v>1.99</v>
      </c>
      <c r="L10" s="23">
        <v>0.56000000000000005</v>
      </c>
      <c r="M10" s="495"/>
      <c r="P10" s="267"/>
      <c r="Q10" s="267"/>
      <c r="R10" s="267"/>
      <c r="S10" s="267"/>
    </row>
    <row r="11" spans="1:21">
      <c r="A11" s="22">
        <v>41760</v>
      </c>
      <c r="B11" s="23">
        <v>3.18</v>
      </c>
      <c r="C11" s="23">
        <v>0.13</v>
      </c>
      <c r="D11" s="23">
        <v>2.67</v>
      </c>
      <c r="E11" s="23">
        <v>-0.56000000000000005</v>
      </c>
      <c r="F11" s="23">
        <v>5.42</v>
      </c>
      <c r="G11" s="495">
        <v>1</v>
      </c>
      <c r="H11" s="23">
        <v>-0.4</v>
      </c>
      <c r="I11" s="23">
        <v>0.7</v>
      </c>
      <c r="J11" s="23">
        <v>-1.89</v>
      </c>
      <c r="K11" s="23">
        <v>2.85</v>
      </c>
      <c r="L11" s="23">
        <v>1.26</v>
      </c>
      <c r="M11" s="495"/>
      <c r="P11" s="267"/>
      <c r="Q11" s="267"/>
      <c r="R11" s="267"/>
      <c r="S11" s="267"/>
    </row>
    <row r="12" spans="1:21">
      <c r="A12" s="22">
        <v>41791</v>
      </c>
      <c r="B12" s="23">
        <v>3.18</v>
      </c>
      <c r="C12" s="23">
        <v>0.13</v>
      </c>
      <c r="D12" s="23">
        <v>2.67</v>
      </c>
      <c r="E12" s="23">
        <v>-0.56000000000000005</v>
      </c>
      <c r="F12" s="23" t="e">
        <v>#N/A</v>
      </c>
      <c r="G12" s="495">
        <v>1</v>
      </c>
      <c r="H12" s="23">
        <v>-0.13</v>
      </c>
      <c r="I12" s="23">
        <v>0.46</v>
      </c>
      <c r="J12" s="23">
        <v>-1.84</v>
      </c>
      <c r="K12" s="23">
        <v>3.01</v>
      </c>
      <c r="L12" s="23">
        <v>1.51</v>
      </c>
      <c r="M12" s="495"/>
      <c r="P12" s="267"/>
      <c r="Q12" s="267"/>
      <c r="R12" s="267"/>
      <c r="S12" s="267"/>
    </row>
    <row r="13" spans="1:21">
      <c r="A13" s="22">
        <v>41821</v>
      </c>
      <c r="B13" s="23">
        <v>2.15</v>
      </c>
      <c r="C13" s="23">
        <v>0.28999999999999998</v>
      </c>
      <c r="D13" s="23">
        <v>2.77</v>
      </c>
      <c r="E13" s="23">
        <v>-0.88</v>
      </c>
      <c r="F13" s="23" t="e">
        <v>#N/A</v>
      </c>
      <c r="G13" s="495">
        <v>1</v>
      </c>
      <c r="H13" s="23">
        <v>-0.06</v>
      </c>
      <c r="I13" s="23">
        <v>0.54</v>
      </c>
      <c r="J13" s="23">
        <v>-1.69</v>
      </c>
      <c r="K13" s="23">
        <v>3.14</v>
      </c>
      <c r="L13" s="23">
        <v>1.94</v>
      </c>
      <c r="M13" s="495"/>
      <c r="P13" s="267"/>
      <c r="Q13" s="267"/>
      <c r="R13" s="267"/>
      <c r="S13" s="267"/>
    </row>
    <row r="14" spans="1:21">
      <c r="A14" s="22">
        <v>41852</v>
      </c>
      <c r="B14" s="23">
        <v>2.15</v>
      </c>
      <c r="C14" s="23">
        <v>0.28999999999999998</v>
      </c>
      <c r="D14" s="23">
        <v>2.77</v>
      </c>
      <c r="E14" s="23">
        <v>-0.88</v>
      </c>
      <c r="F14" s="23">
        <v>4.32</v>
      </c>
      <c r="G14" s="495">
        <v>1</v>
      </c>
      <c r="H14" s="23">
        <v>-0.01</v>
      </c>
      <c r="I14" s="23">
        <v>0.68</v>
      </c>
      <c r="J14" s="23">
        <v>-1.58</v>
      </c>
      <c r="K14" s="23">
        <v>2.9</v>
      </c>
      <c r="L14" s="23">
        <v>1.98</v>
      </c>
      <c r="M14" s="495"/>
      <c r="P14" s="267"/>
      <c r="Q14" s="267"/>
      <c r="R14" s="267"/>
      <c r="S14" s="267"/>
    </row>
    <row r="15" spans="1:21">
      <c r="A15" s="22">
        <v>41883</v>
      </c>
      <c r="B15" s="23">
        <v>2.15</v>
      </c>
      <c r="C15" s="23">
        <v>0.28999999999999998</v>
      </c>
      <c r="D15" s="23">
        <v>2.77</v>
      </c>
      <c r="E15" s="23">
        <v>-0.88</v>
      </c>
      <c r="F15" s="23" t="e">
        <v>#N/A</v>
      </c>
      <c r="G15" s="495">
        <v>1</v>
      </c>
      <c r="H15" s="23">
        <v>0.18</v>
      </c>
      <c r="I15" s="23">
        <v>0.99</v>
      </c>
      <c r="J15" s="23">
        <v>-1.57</v>
      </c>
      <c r="K15" s="23">
        <v>2.87</v>
      </c>
      <c r="L15" s="23">
        <v>2.4700000000000002</v>
      </c>
      <c r="M15" s="495"/>
      <c r="P15" s="267"/>
      <c r="Q15" s="267"/>
      <c r="R15" s="267"/>
      <c r="S15" s="267"/>
    </row>
    <row r="16" spans="1:21">
      <c r="A16" s="22">
        <v>41913</v>
      </c>
      <c r="B16" s="23">
        <v>1.1399999999999999</v>
      </c>
      <c r="C16" s="23">
        <v>0.49</v>
      </c>
      <c r="D16" s="23">
        <v>2.98</v>
      </c>
      <c r="E16" s="23">
        <v>0.57999999999999996</v>
      </c>
      <c r="F16" s="23" t="e">
        <v>#N/A</v>
      </c>
      <c r="G16" s="495">
        <v>1</v>
      </c>
      <c r="H16" s="23">
        <v>0.04</v>
      </c>
      <c r="I16" s="23">
        <v>0.82</v>
      </c>
      <c r="J16" s="23">
        <v>-1.47</v>
      </c>
      <c r="K16" s="23">
        <v>3.19</v>
      </c>
      <c r="L16" s="23">
        <v>2.59</v>
      </c>
      <c r="M16" s="495"/>
      <c r="Q16" s="267"/>
      <c r="R16" s="267"/>
      <c r="S16" s="267"/>
    </row>
    <row r="17" spans="1:19">
      <c r="A17" s="22">
        <v>41944</v>
      </c>
      <c r="B17" s="23">
        <v>1.1399999999999999</v>
      </c>
      <c r="C17" s="23">
        <v>0.49</v>
      </c>
      <c r="D17" s="23">
        <v>2.98</v>
      </c>
      <c r="E17" s="23">
        <v>0.57999999999999996</v>
      </c>
      <c r="F17" s="23">
        <v>5.19</v>
      </c>
      <c r="G17" s="495">
        <v>1</v>
      </c>
      <c r="H17" s="23">
        <v>0.25</v>
      </c>
      <c r="I17" s="23">
        <v>0.77</v>
      </c>
      <c r="J17" s="23">
        <v>-1.35</v>
      </c>
      <c r="K17" s="23">
        <v>3.55</v>
      </c>
      <c r="L17" s="23">
        <v>3.22</v>
      </c>
      <c r="M17" s="495"/>
      <c r="Q17" s="267"/>
      <c r="R17" s="267"/>
      <c r="S17" s="267"/>
    </row>
    <row r="18" spans="1:19">
      <c r="A18" s="22">
        <v>41974</v>
      </c>
      <c r="B18" s="23">
        <v>1.1399999999999999</v>
      </c>
      <c r="C18" s="23">
        <v>0.49</v>
      </c>
      <c r="D18" s="23">
        <v>2.98</v>
      </c>
      <c r="E18" s="23">
        <v>0.57999999999999996</v>
      </c>
      <c r="F18" s="23" t="e">
        <v>#N/A</v>
      </c>
      <c r="G18" s="495">
        <v>1</v>
      </c>
      <c r="H18" s="23">
        <v>0.28000000000000003</v>
      </c>
      <c r="I18" s="23">
        <v>1.57</v>
      </c>
      <c r="J18" s="23">
        <v>-1.37</v>
      </c>
      <c r="K18" s="23">
        <v>4.46</v>
      </c>
      <c r="L18" s="23">
        <v>4.9400000000000004</v>
      </c>
      <c r="M18" s="495"/>
      <c r="Q18" s="267"/>
      <c r="R18" s="267"/>
      <c r="S18" s="267"/>
    </row>
    <row r="19" spans="1:19">
      <c r="A19" s="22">
        <v>42005</v>
      </c>
      <c r="B19" s="23">
        <v>1.1100000000000001</v>
      </c>
      <c r="C19" s="23">
        <v>0.99</v>
      </c>
      <c r="D19" s="23">
        <v>3.23</v>
      </c>
      <c r="E19" s="23">
        <v>0.41</v>
      </c>
      <c r="F19" s="23" t="e">
        <v>#N/A</v>
      </c>
      <c r="G19" s="495"/>
      <c r="H19" s="23">
        <v>0.14000000000000001</v>
      </c>
      <c r="I19" s="23">
        <v>1.0900000000000001</v>
      </c>
      <c r="J19" s="23">
        <v>-1.28</v>
      </c>
      <c r="K19" s="23">
        <v>5.59</v>
      </c>
      <c r="L19" s="23">
        <v>5.55</v>
      </c>
      <c r="M19" s="495"/>
    </row>
    <row r="20" spans="1:19">
      <c r="A20" s="22">
        <v>42036</v>
      </c>
      <c r="B20" s="23">
        <v>1.1100000000000001</v>
      </c>
      <c r="C20" s="23">
        <v>0.99</v>
      </c>
      <c r="D20" s="23">
        <v>3.23</v>
      </c>
      <c r="E20" s="23">
        <v>0.41</v>
      </c>
      <c r="F20" s="23">
        <v>5.74</v>
      </c>
      <c r="G20" s="495"/>
      <c r="H20" s="23">
        <v>0.43</v>
      </c>
      <c r="I20" s="23">
        <v>1.36</v>
      </c>
      <c r="J20" s="23">
        <v>-0.86</v>
      </c>
      <c r="K20" s="23">
        <v>4.7</v>
      </c>
      <c r="L20" s="23">
        <v>5.62</v>
      </c>
      <c r="M20" s="495"/>
    </row>
    <row r="21" spans="1:19">
      <c r="A21" s="22">
        <v>42064</v>
      </c>
      <c r="B21" s="23">
        <v>1.1100000000000001</v>
      </c>
      <c r="C21" s="23">
        <v>0.99</v>
      </c>
      <c r="D21" s="23">
        <v>3.23</v>
      </c>
      <c r="E21" s="23">
        <v>0.41</v>
      </c>
      <c r="F21" s="23" t="e">
        <v>#N/A</v>
      </c>
      <c r="G21" s="495"/>
      <c r="H21" s="23">
        <v>0.71</v>
      </c>
      <c r="I21" s="23">
        <v>0.93</v>
      </c>
      <c r="J21" s="23">
        <v>-0.74</v>
      </c>
      <c r="K21" s="23">
        <v>5.0199999999999996</v>
      </c>
      <c r="L21" s="23">
        <v>5.92</v>
      </c>
      <c r="M21" s="495">
        <v>1</v>
      </c>
    </row>
    <row r="22" spans="1:19">
      <c r="A22" s="22">
        <v>42095</v>
      </c>
      <c r="B22" s="23">
        <v>-0.46</v>
      </c>
      <c r="C22" s="23">
        <v>0.46</v>
      </c>
      <c r="D22" s="23">
        <v>3.23</v>
      </c>
      <c r="E22" s="23">
        <v>1.73</v>
      </c>
      <c r="F22" s="23" t="e">
        <v>#N/A</v>
      </c>
      <c r="G22" s="495"/>
      <c r="H22" s="23">
        <v>1.43</v>
      </c>
      <c r="I22" s="23">
        <v>0.77</v>
      </c>
      <c r="J22" s="23">
        <v>-0.72</v>
      </c>
      <c r="K22" s="23">
        <v>5.24</v>
      </c>
      <c r="L22" s="23">
        <v>6.72</v>
      </c>
      <c r="M22" s="495">
        <v>1</v>
      </c>
    </row>
    <row r="23" spans="1:19">
      <c r="A23" s="22">
        <v>42125</v>
      </c>
      <c r="B23" s="23">
        <v>-0.46</v>
      </c>
      <c r="C23" s="23">
        <v>0.46</v>
      </c>
      <c r="D23" s="23">
        <v>3.23</v>
      </c>
      <c r="E23" s="23">
        <v>1.73</v>
      </c>
      <c r="F23" s="23">
        <v>4.96</v>
      </c>
      <c r="G23" s="495"/>
      <c r="H23" s="23">
        <v>1.55</v>
      </c>
      <c r="I23" s="23">
        <v>0.57999999999999996</v>
      </c>
      <c r="J23" s="23">
        <v>-0.1</v>
      </c>
      <c r="K23" s="23">
        <v>4.29</v>
      </c>
      <c r="L23" s="23">
        <v>6.31</v>
      </c>
      <c r="M23" s="495">
        <v>1</v>
      </c>
      <c r="P23" s="350" t="str">
        <f>IF(Content!$E$1=1,P26,P27)</f>
        <v xml:space="preserve">* Кредит НФС – вимоги депозитних корпорацій (ДК) до приватного нефінансового сектору. </v>
      </c>
    </row>
    <row r="24" spans="1:19">
      <c r="A24" s="22">
        <v>42156</v>
      </c>
      <c r="B24" s="23">
        <v>-0.46</v>
      </c>
      <c r="C24" s="23">
        <v>0.46</v>
      </c>
      <c r="D24" s="23">
        <v>3.23</v>
      </c>
      <c r="E24" s="23">
        <v>1.73</v>
      </c>
      <c r="F24" s="23" t="e">
        <v>#N/A</v>
      </c>
      <c r="G24" s="495"/>
      <c r="H24" s="23">
        <v>1.53</v>
      </c>
      <c r="I24" s="23">
        <v>0.6</v>
      </c>
      <c r="J24" s="23">
        <v>0.15</v>
      </c>
      <c r="K24" s="23">
        <v>3.86</v>
      </c>
      <c r="L24" s="23">
        <v>6.13</v>
      </c>
      <c r="M24" s="495">
        <v>1</v>
      </c>
      <c r="P24" s="350" t="str">
        <f>IF(Content!$E$1=1,P28,P29)</f>
        <v xml:space="preserve">** Чисті вимоги. *** Інше включає зовнішні активи, вимоги до інших секторів крім НФС, інші статті (чисті). </v>
      </c>
    </row>
    <row r="25" spans="1:19">
      <c r="A25" s="22">
        <v>42186</v>
      </c>
      <c r="B25" s="23">
        <v>-0.44</v>
      </c>
      <c r="C25" s="23">
        <v>0.14000000000000001</v>
      </c>
      <c r="D25" s="23">
        <v>3.43</v>
      </c>
      <c r="E25" s="23">
        <v>1.1599999999999999</v>
      </c>
      <c r="F25" s="23" t="e">
        <v>#N/A</v>
      </c>
      <c r="G25" s="495"/>
      <c r="H25" s="23">
        <v>2.16</v>
      </c>
      <c r="I25" s="23">
        <v>0.53</v>
      </c>
      <c r="J25" s="23">
        <v>0.51</v>
      </c>
      <c r="K25" s="23">
        <v>3.36</v>
      </c>
      <c r="L25" s="23">
        <v>6.54</v>
      </c>
      <c r="M25" s="495">
        <v>1</v>
      </c>
      <c r="P25" s="497" t="str">
        <f>IF(Content!$E$1=1,P30,P31)</f>
        <v>Джерело: IMF IFS, ЄЦБ. Сірим виділені періоди QE.</v>
      </c>
    </row>
    <row r="26" spans="1:19">
      <c r="A26" s="22">
        <v>42217</v>
      </c>
      <c r="B26" s="23">
        <v>-0.44</v>
      </c>
      <c r="C26" s="23">
        <v>0.14000000000000001</v>
      </c>
      <c r="D26" s="23">
        <v>3.43</v>
      </c>
      <c r="E26" s="23">
        <v>1.1599999999999999</v>
      </c>
      <c r="F26" s="23">
        <v>4.29</v>
      </c>
      <c r="G26" s="495"/>
      <c r="H26" s="23">
        <v>2.2599999999999998</v>
      </c>
      <c r="I26" s="23">
        <v>0.25</v>
      </c>
      <c r="J26" s="23">
        <v>0.53</v>
      </c>
      <c r="K26" s="23">
        <v>2.94</v>
      </c>
      <c r="L26" s="23">
        <v>5.97</v>
      </c>
      <c r="M26" s="495">
        <v>1</v>
      </c>
      <c r="P26" s="20" t="s">
        <v>978</v>
      </c>
    </row>
    <row r="27" spans="1:19">
      <c r="A27" s="22">
        <v>42248</v>
      </c>
      <c r="B27" s="23">
        <v>-0.44</v>
      </c>
      <c r="C27" s="23">
        <v>0.14000000000000001</v>
      </c>
      <c r="D27" s="23">
        <v>3.43</v>
      </c>
      <c r="E27" s="23">
        <v>1.1599999999999999</v>
      </c>
      <c r="F27" s="23" t="e">
        <v>#N/A</v>
      </c>
      <c r="G27" s="495"/>
      <c r="H27" s="23">
        <v>2.21</v>
      </c>
      <c r="I27" s="23">
        <v>0.33</v>
      </c>
      <c r="J27" s="23">
        <v>0.22</v>
      </c>
      <c r="K27" s="23">
        <v>3.07</v>
      </c>
      <c r="L27" s="23">
        <v>5.84</v>
      </c>
      <c r="M27" s="495">
        <v>1</v>
      </c>
      <c r="P27" s="20" t="s">
        <v>1253</v>
      </c>
    </row>
    <row r="28" spans="1:19">
      <c r="A28" s="22">
        <v>42278</v>
      </c>
      <c r="B28" s="23">
        <v>-0.94</v>
      </c>
      <c r="C28" s="23">
        <v>0.15</v>
      </c>
      <c r="D28" s="23">
        <v>3.66</v>
      </c>
      <c r="E28" s="23">
        <v>0.27</v>
      </c>
      <c r="F28" s="23" t="e">
        <v>#N/A</v>
      </c>
      <c r="G28" s="495"/>
      <c r="H28" s="23">
        <v>2.54</v>
      </c>
      <c r="I28" s="23">
        <v>-0.2</v>
      </c>
      <c r="J28" s="23">
        <v>0.63</v>
      </c>
      <c r="K28" s="23">
        <v>3.66</v>
      </c>
      <c r="L28" s="23">
        <v>6.63</v>
      </c>
      <c r="M28" s="495">
        <v>1</v>
      </c>
      <c r="P28" s="20" t="s">
        <v>979</v>
      </c>
    </row>
    <row r="29" spans="1:19">
      <c r="A29" s="22">
        <v>42309</v>
      </c>
      <c r="B29" s="23">
        <v>-0.94</v>
      </c>
      <c r="C29" s="23">
        <v>0.15</v>
      </c>
      <c r="D29" s="23">
        <v>3.66</v>
      </c>
      <c r="E29" s="23">
        <v>0.27</v>
      </c>
      <c r="F29" s="23">
        <v>3.14</v>
      </c>
      <c r="G29" s="495"/>
      <c r="H29" s="23">
        <v>2.97</v>
      </c>
      <c r="I29" s="23">
        <v>0.11</v>
      </c>
      <c r="J29" s="23">
        <v>0.94</v>
      </c>
      <c r="K29" s="23">
        <v>2.27</v>
      </c>
      <c r="L29" s="23">
        <v>6.29</v>
      </c>
      <c r="M29" s="495">
        <v>1</v>
      </c>
      <c r="P29" s="20" t="s">
        <v>980</v>
      </c>
    </row>
    <row r="30" spans="1:19">
      <c r="A30" s="22">
        <v>42339</v>
      </c>
      <c r="B30" s="23">
        <v>-0.94</v>
      </c>
      <c r="C30" s="23">
        <v>0.15</v>
      </c>
      <c r="D30" s="23">
        <v>3.66</v>
      </c>
      <c r="E30" s="23">
        <v>0.27</v>
      </c>
      <c r="F30" s="23" t="e">
        <v>#N/A</v>
      </c>
      <c r="G30" s="495"/>
      <c r="H30" s="23">
        <v>3.43</v>
      </c>
      <c r="I30" s="23">
        <v>-0.6</v>
      </c>
      <c r="J30" s="23">
        <v>0.6</v>
      </c>
      <c r="K30" s="23">
        <v>1.46</v>
      </c>
      <c r="L30" s="23">
        <v>4.88</v>
      </c>
      <c r="M30" s="495">
        <v>1</v>
      </c>
      <c r="P30" s="20" t="s">
        <v>981</v>
      </c>
    </row>
    <row r="31" spans="1:19">
      <c r="A31" s="22">
        <v>42370</v>
      </c>
      <c r="B31" s="23">
        <v>-1.38</v>
      </c>
      <c r="C31" s="23">
        <v>0.1</v>
      </c>
      <c r="D31" s="23">
        <v>3.82</v>
      </c>
      <c r="E31" s="23">
        <v>1.2</v>
      </c>
      <c r="F31" s="23" t="e">
        <v>#N/A</v>
      </c>
      <c r="G31" s="495"/>
      <c r="H31" s="23">
        <v>3.72</v>
      </c>
      <c r="I31" s="23">
        <v>-0.56999999999999995</v>
      </c>
      <c r="J31" s="23">
        <v>0.5</v>
      </c>
      <c r="K31" s="23">
        <v>1.17</v>
      </c>
      <c r="L31" s="23">
        <v>4.82</v>
      </c>
      <c r="M31" s="495">
        <v>1</v>
      </c>
      <c r="P31" s="20" t="s">
        <v>982</v>
      </c>
    </row>
    <row r="32" spans="1:19">
      <c r="A32" s="22">
        <v>42401</v>
      </c>
      <c r="B32" s="23">
        <v>-1.38</v>
      </c>
      <c r="C32" s="23">
        <v>0.1</v>
      </c>
      <c r="D32" s="23">
        <v>3.82</v>
      </c>
      <c r="E32" s="23">
        <v>1.2</v>
      </c>
      <c r="F32" s="23">
        <v>3.73</v>
      </c>
      <c r="G32" s="495"/>
      <c r="H32" s="23">
        <v>3.85</v>
      </c>
      <c r="I32" s="23">
        <v>-0.42</v>
      </c>
      <c r="J32" s="23">
        <v>0.67</v>
      </c>
      <c r="K32" s="23">
        <v>0.82</v>
      </c>
      <c r="L32" s="23">
        <v>4.93</v>
      </c>
      <c r="M32" s="495">
        <v>1</v>
      </c>
    </row>
    <row r="33" spans="1:13">
      <c r="A33" s="22">
        <v>42430</v>
      </c>
      <c r="B33" s="23">
        <v>-1.38</v>
      </c>
      <c r="C33" s="23">
        <v>0.1</v>
      </c>
      <c r="D33" s="23">
        <v>3.82</v>
      </c>
      <c r="E33" s="23">
        <v>1.2</v>
      </c>
      <c r="F33" s="23" t="e">
        <v>#N/A</v>
      </c>
      <c r="G33" s="495"/>
      <c r="H33" s="23">
        <v>3.66</v>
      </c>
      <c r="I33" s="23">
        <v>-0.15</v>
      </c>
      <c r="J33" s="23">
        <v>0.37</v>
      </c>
      <c r="K33" s="23">
        <v>0.89</v>
      </c>
      <c r="L33" s="23">
        <v>4.76</v>
      </c>
      <c r="M33" s="495">
        <v>1</v>
      </c>
    </row>
    <row r="34" spans="1:13">
      <c r="A34" s="22">
        <v>42461</v>
      </c>
      <c r="B34" s="23">
        <v>-0.66</v>
      </c>
      <c r="C34" s="23">
        <v>0.64</v>
      </c>
      <c r="D34" s="23">
        <v>3.92</v>
      </c>
      <c r="E34" s="23">
        <v>0.08</v>
      </c>
      <c r="F34" s="23" t="e">
        <v>#N/A</v>
      </c>
      <c r="G34" s="495"/>
      <c r="H34" s="23">
        <v>3.96</v>
      </c>
      <c r="I34" s="23">
        <v>-0.41</v>
      </c>
      <c r="J34" s="23">
        <v>0.49</v>
      </c>
      <c r="K34" s="23">
        <v>0.65</v>
      </c>
      <c r="L34" s="23">
        <v>4.68</v>
      </c>
      <c r="M34" s="495">
        <v>1</v>
      </c>
    </row>
    <row r="35" spans="1:13">
      <c r="A35" s="22">
        <v>42491</v>
      </c>
      <c r="B35" s="23">
        <v>-0.66</v>
      </c>
      <c r="C35" s="23">
        <v>0.64</v>
      </c>
      <c r="D35" s="23">
        <v>3.92</v>
      </c>
      <c r="E35" s="23">
        <v>0.08</v>
      </c>
      <c r="F35" s="23">
        <v>3.98</v>
      </c>
      <c r="G35" s="495"/>
      <c r="H35" s="23">
        <v>4.3099999999999996</v>
      </c>
      <c r="I35" s="23">
        <v>-0.12</v>
      </c>
      <c r="J35" s="23">
        <v>0.61</v>
      </c>
      <c r="K35" s="23">
        <v>-0.11</v>
      </c>
      <c r="L35" s="23">
        <v>4.68</v>
      </c>
      <c r="M35" s="495">
        <v>1</v>
      </c>
    </row>
    <row r="36" spans="1:13">
      <c r="A36" s="22">
        <v>42522</v>
      </c>
      <c r="B36" s="23">
        <v>-0.66</v>
      </c>
      <c r="C36" s="23">
        <v>0.64</v>
      </c>
      <c r="D36" s="23">
        <v>3.92</v>
      </c>
      <c r="E36" s="23">
        <v>0.08</v>
      </c>
      <c r="F36" s="23" t="e">
        <v>#N/A</v>
      </c>
      <c r="G36" s="495"/>
      <c r="H36" s="23">
        <v>4.46</v>
      </c>
      <c r="I36" s="23">
        <v>-0.08</v>
      </c>
      <c r="J36" s="23">
        <v>0.4</v>
      </c>
      <c r="K36" s="23">
        <v>0.12</v>
      </c>
      <c r="L36" s="23">
        <v>4.9000000000000004</v>
      </c>
      <c r="M36" s="495">
        <v>1</v>
      </c>
    </row>
    <row r="37" spans="1:13">
      <c r="A37" s="22">
        <v>42552</v>
      </c>
      <c r="B37" s="23">
        <v>-0.87</v>
      </c>
      <c r="C37" s="23">
        <v>1.68</v>
      </c>
      <c r="D37" s="23">
        <v>3.69</v>
      </c>
      <c r="E37" s="23">
        <v>-0.38</v>
      </c>
      <c r="F37" s="23" t="e">
        <v>#N/A</v>
      </c>
      <c r="G37" s="495"/>
      <c r="H37" s="23">
        <v>4.37</v>
      </c>
      <c r="I37" s="23">
        <v>-0.08</v>
      </c>
      <c r="J37" s="23">
        <v>0.28999999999999998</v>
      </c>
      <c r="K37" s="23">
        <v>0.45</v>
      </c>
      <c r="L37" s="23">
        <v>5.03</v>
      </c>
      <c r="M37" s="495">
        <v>1</v>
      </c>
    </row>
    <row r="38" spans="1:13">
      <c r="A38" s="22">
        <v>42583</v>
      </c>
      <c r="B38" s="23">
        <v>-0.87</v>
      </c>
      <c r="C38" s="23">
        <v>1.68</v>
      </c>
      <c r="D38" s="23">
        <v>3.69</v>
      </c>
      <c r="E38" s="23">
        <v>-0.38</v>
      </c>
      <c r="F38" s="23">
        <v>4.12</v>
      </c>
      <c r="G38" s="495"/>
      <c r="H38" s="23">
        <v>4.75</v>
      </c>
      <c r="I38" s="23">
        <v>-0.3</v>
      </c>
      <c r="J38" s="23">
        <v>0.4</v>
      </c>
      <c r="K38" s="23">
        <v>0.12</v>
      </c>
      <c r="L38" s="23">
        <v>4.96</v>
      </c>
      <c r="M38" s="495">
        <v>1</v>
      </c>
    </row>
    <row r="39" spans="1:13">
      <c r="A39" s="22">
        <v>42614</v>
      </c>
      <c r="B39" s="23">
        <v>-0.87</v>
      </c>
      <c r="C39" s="23">
        <v>1.68</v>
      </c>
      <c r="D39" s="23">
        <v>3.69</v>
      </c>
      <c r="E39" s="23">
        <v>-0.38</v>
      </c>
      <c r="F39" s="23" t="e">
        <v>#N/A</v>
      </c>
      <c r="G39" s="495"/>
      <c r="H39" s="23">
        <v>4.9800000000000004</v>
      </c>
      <c r="I39" s="23">
        <v>-0.6</v>
      </c>
      <c r="J39" s="23">
        <v>0.63</v>
      </c>
      <c r="K39" s="23">
        <v>0.04</v>
      </c>
      <c r="L39" s="23">
        <v>5.05</v>
      </c>
      <c r="M39" s="495">
        <v>1</v>
      </c>
    </row>
    <row r="40" spans="1:13">
      <c r="A40" s="22">
        <v>42644</v>
      </c>
      <c r="B40" s="23">
        <v>-0.28000000000000003</v>
      </c>
      <c r="C40" s="23">
        <v>2.41</v>
      </c>
      <c r="D40" s="23">
        <v>3.06</v>
      </c>
      <c r="E40" s="23">
        <v>-1.28</v>
      </c>
      <c r="F40" s="23" t="e">
        <v>#N/A</v>
      </c>
      <c r="G40" s="495"/>
      <c r="H40" s="23">
        <v>5.18</v>
      </c>
      <c r="I40" s="23">
        <v>-0.55000000000000004</v>
      </c>
      <c r="J40" s="23">
        <v>0.54</v>
      </c>
      <c r="K40" s="23">
        <v>-0.9</v>
      </c>
      <c r="L40" s="23">
        <v>4.26</v>
      </c>
      <c r="M40" s="495">
        <v>1</v>
      </c>
    </row>
    <row r="41" spans="1:13">
      <c r="A41" s="22">
        <v>42675</v>
      </c>
      <c r="B41" s="23">
        <v>-0.28000000000000003</v>
      </c>
      <c r="C41" s="23">
        <v>2.41</v>
      </c>
      <c r="D41" s="23">
        <v>3.06</v>
      </c>
      <c r="E41" s="23">
        <v>-1.28</v>
      </c>
      <c r="F41" s="23">
        <v>3.91</v>
      </c>
      <c r="G41" s="495"/>
      <c r="H41" s="23">
        <v>5.09</v>
      </c>
      <c r="I41" s="23">
        <v>-0.75</v>
      </c>
      <c r="J41" s="23">
        <v>0.61</v>
      </c>
      <c r="K41" s="23">
        <v>-0.41</v>
      </c>
      <c r="L41" s="23">
        <v>4.54</v>
      </c>
      <c r="M41" s="495">
        <v>1</v>
      </c>
    </row>
    <row r="42" spans="1:13">
      <c r="A42" s="22">
        <v>42705</v>
      </c>
      <c r="B42" s="23">
        <v>-0.28000000000000003</v>
      </c>
      <c r="C42" s="23">
        <v>2.41</v>
      </c>
      <c r="D42" s="23">
        <v>3.06</v>
      </c>
      <c r="E42" s="23">
        <v>-1.28</v>
      </c>
      <c r="F42" s="23" t="e">
        <v>#N/A</v>
      </c>
      <c r="G42" s="495"/>
      <c r="H42" s="23">
        <v>5.24</v>
      </c>
      <c r="I42" s="23">
        <v>-0.64</v>
      </c>
      <c r="J42" s="23">
        <v>0.93</v>
      </c>
      <c r="K42" s="23">
        <v>-0.47</v>
      </c>
      <c r="L42" s="23">
        <v>5.07</v>
      </c>
      <c r="M42" s="495">
        <v>1</v>
      </c>
    </row>
    <row r="43" spans="1:13">
      <c r="A43" s="22">
        <v>42736</v>
      </c>
      <c r="B43" s="23">
        <v>1.41</v>
      </c>
      <c r="C43" s="23">
        <v>2.59</v>
      </c>
      <c r="D43" s="23">
        <v>2.46</v>
      </c>
      <c r="E43" s="23">
        <v>-1.57</v>
      </c>
      <c r="F43" s="23" t="e">
        <v>#N/A</v>
      </c>
      <c r="G43" s="495"/>
      <c r="H43" s="23">
        <v>4.93</v>
      </c>
      <c r="I43" s="23">
        <v>-0.67</v>
      </c>
      <c r="J43" s="23">
        <v>1.02</v>
      </c>
      <c r="K43" s="23">
        <v>-0.28000000000000003</v>
      </c>
      <c r="L43" s="23">
        <v>4.99</v>
      </c>
      <c r="M43" s="495">
        <v>1</v>
      </c>
    </row>
    <row r="44" spans="1:13">
      <c r="A44" s="22">
        <v>42767</v>
      </c>
      <c r="B44" s="23">
        <v>1.41</v>
      </c>
      <c r="C44" s="23">
        <v>2.59</v>
      </c>
      <c r="D44" s="23">
        <v>2.46</v>
      </c>
      <c r="E44" s="23">
        <v>-1.57</v>
      </c>
      <c r="F44" s="23">
        <v>4.8899999999999997</v>
      </c>
      <c r="G44" s="495"/>
      <c r="H44" s="23">
        <v>5.29</v>
      </c>
      <c r="I44" s="23">
        <v>-1.1100000000000001</v>
      </c>
      <c r="J44" s="23">
        <v>1.01</v>
      </c>
      <c r="K44" s="23">
        <v>-0.21</v>
      </c>
      <c r="L44" s="23">
        <v>4.9800000000000004</v>
      </c>
      <c r="M44" s="495">
        <v>1</v>
      </c>
    </row>
    <row r="45" spans="1:13">
      <c r="A45" s="22">
        <v>42795</v>
      </c>
      <c r="B45" s="23">
        <v>1.41</v>
      </c>
      <c r="C45" s="23">
        <v>2.59</v>
      </c>
      <c r="D45" s="23">
        <v>2.46</v>
      </c>
      <c r="E45" s="23">
        <v>-1.57</v>
      </c>
      <c r="F45" s="23" t="e">
        <v>#N/A</v>
      </c>
      <c r="G45" s="495"/>
      <c r="H45" s="23">
        <v>5.2</v>
      </c>
      <c r="I45" s="23">
        <v>-1.02</v>
      </c>
      <c r="J45" s="23">
        <v>1.43</v>
      </c>
      <c r="K45" s="23">
        <v>0.08</v>
      </c>
      <c r="L45" s="23">
        <v>5.69</v>
      </c>
      <c r="M45" s="495">
        <v>1</v>
      </c>
    </row>
    <row r="46" spans="1:13">
      <c r="A46" s="22">
        <v>42826</v>
      </c>
      <c r="B46" s="23">
        <v>0.93</v>
      </c>
      <c r="C46" s="23">
        <v>1.56</v>
      </c>
      <c r="D46" s="23">
        <v>2.2599999999999998</v>
      </c>
      <c r="E46" s="23">
        <v>-0.28000000000000003</v>
      </c>
      <c r="F46" s="23" t="e">
        <v>#N/A</v>
      </c>
      <c r="G46" s="495"/>
      <c r="H46" s="23">
        <v>4.96</v>
      </c>
      <c r="I46" s="23">
        <v>-1.18</v>
      </c>
      <c r="J46" s="23">
        <v>1.42</v>
      </c>
      <c r="K46" s="23">
        <v>-0.06</v>
      </c>
      <c r="L46" s="23">
        <v>5.14</v>
      </c>
      <c r="M46" s="495">
        <v>1</v>
      </c>
    </row>
    <row r="47" spans="1:13">
      <c r="A47" s="22">
        <v>42856</v>
      </c>
      <c r="B47" s="23">
        <v>0.93</v>
      </c>
      <c r="C47" s="23">
        <v>1.56</v>
      </c>
      <c r="D47" s="23">
        <v>2.2599999999999998</v>
      </c>
      <c r="E47" s="23">
        <v>-0.28000000000000003</v>
      </c>
      <c r="F47" s="23">
        <v>4.47</v>
      </c>
      <c r="G47" s="495"/>
      <c r="H47" s="23">
        <v>4.7300000000000004</v>
      </c>
      <c r="I47" s="23">
        <v>-1.18</v>
      </c>
      <c r="J47" s="23">
        <v>1.35</v>
      </c>
      <c r="K47" s="23">
        <v>-0.37</v>
      </c>
      <c r="L47" s="23">
        <v>4.54</v>
      </c>
      <c r="M47" s="495">
        <v>1</v>
      </c>
    </row>
    <row r="48" spans="1:13">
      <c r="A48" s="22">
        <v>42887</v>
      </c>
      <c r="B48" s="23">
        <v>0.93</v>
      </c>
      <c r="C48" s="23">
        <v>1.56</v>
      </c>
      <c r="D48" s="23">
        <v>2.2599999999999998</v>
      </c>
      <c r="E48" s="23">
        <v>-0.28000000000000003</v>
      </c>
      <c r="F48" s="23" t="e">
        <v>#N/A</v>
      </c>
      <c r="G48" s="495"/>
      <c r="H48" s="23">
        <v>4.62</v>
      </c>
      <c r="I48" s="23">
        <v>-1.3</v>
      </c>
      <c r="J48" s="23">
        <v>1.45</v>
      </c>
      <c r="K48" s="23">
        <v>-0.08</v>
      </c>
      <c r="L48" s="23">
        <v>4.6900000000000004</v>
      </c>
      <c r="M48" s="495">
        <v>1</v>
      </c>
    </row>
    <row r="49" spans="1:13">
      <c r="A49" s="22">
        <v>42917</v>
      </c>
      <c r="B49" s="23">
        <v>1.1299999999999999</v>
      </c>
      <c r="C49" s="23">
        <v>0.59</v>
      </c>
      <c r="D49" s="23">
        <v>2.2799999999999998</v>
      </c>
      <c r="E49" s="23">
        <v>1.04</v>
      </c>
      <c r="F49" s="23" t="e">
        <v>#N/A</v>
      </c>
      <c r="G49" s="495"/>
      <c r="H49" s="23">
        <v>4.59</v>
      </c>
      <c r="I49" s="23">
        <v>-1.67</v>
      </c>
      <c r="J49" s="23">
        <v>1.35</v>
      </c>
      <c r="K49" s="23">
        <v>-0.19</v>
      </c>
      <c r="L49" s="23">
        <v>4.08</v>
      </c>
      <c r="M49" s="495">
        <v>1</v>
      </c>
    </row>
    <row r="50" spans="1:13">
      <c r="A50" s="22">
        <v>42948</v>
      </c>
      <c r="B50" s="23">
        <v>1.1299999999999999</v>
      </c>
      <c r="C50" s="23">
        <v>0.59</v>
      </c>
      <c r="D50" s="23">
        <v>2.2799999999999998</v>
      </c>
      <c r="E50" s="23">
        <v>1.04</v>
      </c>
      <c r="F50" s="23">
        <v>5.03</v>
      </c>
      <c r="G50" s="495"/>
      <c r="H50" s="23">
        <v>4.2699999999999996</v>
      </c>
      <c r="I50" s="23">
        <v>-1.42</v>
      </c>
      <c r="J50" s="23">
        <v>1.39</v>
      </c>
      <c r="K50" s="23">
        <v>0.37</v>
      </c>
      <c r="L50" s="23">
        <v>4.6100000000000003</v>
      </c>
      <c r="M50" s="495">
        <v>1</v>
      </c>
    </row>
    <row r="51" spans="1:13">
      <c r="A51" s="22">
        <v>42979</v>
      </c>
      <c r="B51" s="23">
        <v>1.1299999999999999</v>
      </c>
      <c r="C51" s="23">
        <v>0.59</v>
      </c>
      <c r="D51" s="23">
        <v>2.2799999999999998</v>
      </c>
      <c r="E51" s="23">
        <v>1.04</v>
      </c>
      <c r="F51" s="23" t="e">
        <v>#N/A</v>
      </c>
      <c r="G51" s="495"/>
      <c r="H51" s="23">
        <v>3.8</v>
      </c>
      <c r="I51" s="23">
        <v>-1.19</v>
      </c>
      <c r="J51" s="23">
        <v>1.74</v>
      </c>
      <c r="K51" s="23">
        <v>0.47</v>
      </c>
      <c r="L51" s="23">
        <v>4.8099999999999996</v>
      </c>
      <c r="M51" s="495">
        <v>1</v>
      </c>
    </row>
    <row r="52" spans="1:13">
      <c r="A52" s="22">
        <v>43009</v>
      </c>
      <c r="B52" s="23">
        <v>1.06</v>
      </c>
      <c r="C52" s="23">
        <v>-0.3</v>
      </c>
      <c r="D52" s="23">
        <v>2.6</v>
      </c>
      <c r="E52" s="23">
        <v>1.46</v>
      </c>
      <c r="F52" s="23" t="e">
        <v>#N/A</v>
      </c>
      <c r="G52" s="495"/>
      <c r="H52" s="23">
        <v>4.26</v>
      </c>
      <c r="I52" s="23">
        <v>-1.31</v>
      </c>
      <c r="J52" s="23">
        <v>1.88</v>
      </c>
      <c r="K52" s="23">
        <v>-0.12</v>
      </c>
      <c r="L52" s="23">
        <v>4.71</v>
      </c>
      <c r="M52" s="495">
        <v>1</v>
      </c>
    </row>
    <row r="53" spans="1:13">
      <c r="A53" s="22">
        <v>43040</v>
      </c>
      <c r="B53" s="23">
        <v>1.06</v>
      </c>
      <c r="C53" s="23">
        <v>-0.3</v>
      </c>
      <c r="D53" s="23">
        <v>2.6</v>
      </c>
      <c r="E53" s="23">
        <v>1.46</v>
      </c>
      <c r="F53" s="23">
        <v>4.8099999999999996</v>
      </c>
      <c r="G53" s="495"/>
      <c r="H53" s="23">
        <v>4.17</v>
      </c>
      <c r="I53" s="23">
        <v>-1.1599999999999999</v>
      </c>
      <c r="J53" s="23">
        <v>1.81</v>
      </c>
      <c r="K53" s="23">
        <v>-0.35</v>
      </c>
      <c r="L53" s="23">
        <v>4.47</v>
      </c>
      <c r="M53" s="495">
        <v>1</v>
      </c>
    </row>
    <row r="54" spans="1:13">
      <c r="A54" s="22">
        <v>43070</v>
      </c>
      <c r="B54" s="23">
        <v>1.06</v>
      </c>
      <c r="C54" s="23">
        <v>-0.3</v>
      </c>
      <c r="D54" s="23">
        <v>2.6</v>
      </c>
      <c r="E54" s="23">
        <v>1.46</v>
      </c>
      <c r="F54" s="23" t="e">
        <v>#N/A</v>
      </c>
      <c r="G54" s="495"/>
      <c r="H54" s="23">
        <v>3.75</v>
      </c>
      <c r="I54" s="23">
        <v>-1.38</v>
      </c>
      <c r="J54" s="23">
        <v>2.0099999999999998</v>
      </c>
      <c r="K54" s="23">
        <v>-0.22</v>
      </c>
      <c r="L54" s="23">
        <v>4.16</v>
      </c>
      <c r="M54" s="495">
        <v>1</v>
      </c>
    </row>
    <row r="55" spans="1:13">
      <c r="A55" s="22">
        <v>43101</v>
      </c>
      <c r="B55" s="23">
        <v>-1.61</v>
      </c>
      <c r="C55" s="23">
        <v>-0.21</v>
      </c>
      <c r="D55" s="23">
        <v>2.58</v>
      </c>
      <c r="E55" s="23">
        <v>2.31</v>
      </c>
      <c r="F55" s="23" t="e">
        <v>#N/A</v>
      </c>
      <c r="G55" s="495"/>
      <c r="H55" s="23">
        <v>3.93</v>
      </c>
      <c r="I55" s="23">
        <v>-1.5</v>
      </c>
      <c r="J55" s="23">
        <v>2.08</v>
      </c>
      <c r="K55" s="23">
        <v>-0.98</v>
      </c>
      <c r="L55" s="23">
        <v>3.53</v>
      </c>
      <c r="M55" s="495">
        <v>1</v>
      </c>
    </row>
    <row r="56" spans="1:13">
      <c r="A56" s="22">
        <v>43132</v>
      </c>
      <c r="B56" s="23">
        <v>-1.61</v>
      </c>
      <c r="C56" s="23">
        <v>-0.21</v>
      </c>
      <c r="D56" s="23">
        <v>2.58</v>
      </c>
      <c r="E56" s="23">
        <v>2.31</v>
      </c>
      <c r="F56" s="23">
        <v>3.08</v>
      </c>
      <c r="G56" s="495"/>
      <c r="H56" s="23">
        <v>3.07</v>
      </c>
      <c r="I56" s="23">
        <v>-1.1499999999999999</v>
      </c>
      <c r="J56" s="23">
        <v>1.86</v>
      </c>
      <c r="K56" s="23">
        <v>-0.57999999999999996</v>
      </c>
      <c r="L56" s="23">
        <v>3.19</v>
      </c>
      <c r="M56" s="495">
        <v>1</v>
      </c>
    </row>
    <row r="57" spans="1:13">
      <c r="A57" s="22">
        <v>43160</v>
      </c>
      <c r="B57" s="23">
        <v>-1.61</v>
      </c>
      <c r="C57" s="23">
        <v>-0.21</v>
      </c>
      <c r="D57" s="23">
        <v>2.58</v>
      </c>
      <c r="E57" s="23">
        <v>2.31</v>
      </c>
      <c r="F57" s="23" t="e">
        <v>#N/A</v>
      </c>
      <c r="G57" s="495"/>
      <c r="H57" s="23">
        <v>2.84</v>
      </c>
      <c r="I57" s="23">
        <v>-0.94</v>
      </c>
      <c r="J57" s="23">
        <v>1.52</v>
      </c>
      <c r="K57" s="23">
        <v>-0.61</v>
      </c>
      <c r="L57" s="23">
        <v>2.82</v>
      </c>
      <c r="M57" s="495">
        <v>1</v>
      </c>
    </row>
    <row r="58" spans="1:13">
      <c r="A58" s="22">
        <v>43191</v>
      </c>
      <c r="B58" s="23">
        <v>-1.47</v>
      </c>
      <c r="C58" s="23">
        <v>0.15</v>
      </c>
      <c r="D58" s="23">
        <v>2.65</v>
      </c>
      <c r="E58" s="23">
        <v>2.31</v>
      </c>
      <c r="F58" s="23" t="e">
        <v>#N/A</v>
      </c>
      <c r="G58" s="495"/>
      <c r="H58" s="23">
        <v>2.7</v>
      </c>
      <c r="I58" s="23">
        <v>-0.95</v>
      </c>
      <c r="J58" s="23">
        <v>1.71</v>
      </c>
      <c r="K58" s="23">
        <v>-0.56000000000000005</v>
      </c>
      <c r="L58" s="23">
        <v>2.9</v>
      </c>
      <c r="M58" s="495">
        <v>1</v>
      </c>
    </row>
    <row r="59" spans="1:13">
      <c r="A59" s="22">
        <v>43221</v>
      </c>
      <c r="B59" s="23">
        <v>-1.47</v>
      </c>
      <c r="C59" s="23">
        <v>0.15</v>
      </c>
      <c r="D59" s="23">
        <v>2.65</v>
      </c>
      <c r="E59" s="23">
        <v>2.31</v>
      </c>
      <c r="F59" s="23">
        <v>3.65</v>
      </c>
      <c r="G59" s="495"/>
      <c r="H59" s="23">
        <v>2.44</v>
      </c>
      <c r="I59" s="23">
        <v>-0.97</v>
      </c>
      <c r="J59" s="23">
        <v>1.89</v>
      </c>
      <c r="K59" s="23">
        <v>0.51</v>
      </c>
      <c r="L59" s="23">
        <v>3.87</v>
      </c>
      <c r="M59" s="495">
        <v>1</v>
      </c>
    </row>
    <row r="60" spans="1:13">
      <c r="A60" s="22">
        <v>43252</v>
      </c>
      <c r="B60" s="23">
        <v>-1.47</v>
      </c>
      <c r="C60" s="23">
        <v>0.15</v>
      </c>
      <c r="D60" s="23">
        <v>2.65</v>
      </c>
      <c r="E60" s="23">
        <v>2.31</v>
      </c>
      <c r="F60" s="23" t="e">
        <v>#N/A</v>
      </c>
      <c r="G60" s="495"/>
      <c r="H60" s="23">
        <v>2.2400000000000002</v>
      </c>
      <c r="I60" s="23">
        <v>-0.53</v>
      </c>
      <c r="J60" s="23">
        <v>1.94</v>
      </c>
      <c r="K60" s="23">
        <v>0.7</v>
      </c>
      <c r="L60" s="23">
        <v>4.3600000000000003</v>
      </c>
      <c r="M60" s="495">
        <v>1</v>
      </c>
    </row>
    <row r="61" spans="1:13">
      <c r="A61" s="22">
        <v>43282</v>
      </c>
      <c r="B61" s="23">
        <v>-2.09</v>
      </c>
      <c r="C61" s="23">
        <v>0.11</v>
      </c>
      <c r="D61" s="23">
        <v>2.62</v>
      </c>
      <c r="E61" s="23">
        <v>1.94</v>
      </c>
      <c r="F61" s="23" t="e">
        <v>#N/A</v>
      </c>
      <c r="G61" s="495"/>
      <c r="H61" s="23">
        <v>1.85</v>
      </c>
      <c r="I61" s="23">
        <v>-0.41</v>
      </c>
      <c r="J61" s="23">
        <v>2.33</v>
      </c>
      <c r="K61" s="23">
        <v>0.26</v>
      </c>
      <c r="L61" s="23">
        <v>4.03</v>
      </c>
      <c r="M61" s="495">
        <v>1</v>
      </c>
    </row>
    <row r="62" spans="1:13">
      <c r="A62" s="22">
        <v>43313</v>
      </c>
      <c r="B62" s="23">
        <v>-2.09</v>
      </c>
      <c r="C62" s="23">
        <v>0.11</v>
      </c>
      <c r="D62" s="23">
        <v>2.62</v>
      </c>
      <c r="E62" s="23">
        <v>1.94</v>
      </c>
      <c r="F62" s="23">
        <v>2.57</v>
      </c>
      <c r="G62" s="495"/>
      <c r="H62" s="23">
        <v>1.42</v>
      </c>
      <c r="I62" s="23">
        <v>-0.54</v>
      </c>
      <c r="J62" s="23">
        <v>2.35</v>
      </c>
      <c r="K62" s="23">
        <v>0.41</v>
      </c>
      <c r="L62" s="23">
        <v>3.65</v>
      </c>
      <c r="M62" s="495">
        <v>1</v>
      </c>
    </row>
    <row r="63" spans="1:13">
      <c r="A63" s="22">
        <v>43344</v>
      </c>
      <c r="B63" s="23">
        <v>-2.09</v>
      </c>
      <c r="C63" s="23">
        <v>0.11</v>
      </c>
      <c r="D63" s="23">
        <v>2.62</v>
      </c>
      <c r="E63" s="23">
        <v>1.94</v>
      </c>
      <c r="F63" s="23" t="e">
        <v>#N/A</v>
      </c>
      <c r="G63" s="495"/>
      <c r="H63" s="23">
        <v>1.38</v>
      </c>
      <c r="I63" s="23">
        <v>-0.53</v>
      </c>
      <c r="J63" s="23">
        <v>2.0499999999999998</v>
      </c>
      <c r="K63" s="23">
        <v>0.65</v>
      </c>
      <c r="L63" s="23">
        <v>3.55</v>
      </c>
      <c r="M63" s="495">
        <v>1</v>
      </c>
    </row>
    <row r="64" spans="1:13">
      <c r="A64" s="22">
        <v>43374</v>
      </c>
      <c r="B64" s="23">
        <v>-2.25</v>
      </c>
      <c r="C64" s="23">
        <v>1.03</v>
      </c>
      <c r="D64" s="23">
        <v>2.7</v>
      </c>
      <c r="E64" s="23">
        <v>2.56</v>
      </c>
      <c r="F64" s="23" t="e">
        <v>#N/A</v>
      </c>
      <c r="G64" s="495"/>
      <c r="H64" s="23">
        <v>0.83</v>
      </c>
      <c r="I64" s="23">
        <v>-0.32</v>
      </c>
      <c r="J64" s="23">
        <v>2</v>
      </c>
      <c r="K64" s="23">
        <v>1.28</v>
      </c>
      <c r="L64" s="23">
        <v>3.79</v>
      </c>
      <c r="M64" s="495">
        <v>1</v>
      </c>
    </row>
    <row r="65" spans="1:13">
      <c r="A65" s="22">
        <v>43405</v>
      </c>
      <c r="B65" s="23">
        <v>-2.25</v>
      </c>
      <c r="C65" s="23">
        <v>1.03</v>
      </c>
      <c r="D65" s="23">
        <v>2.7</v>
      </c>
      <c r="E65" s="23">
        <v>2.56</v>
      </c>
      <c r="F65" s="23">
        <v>4.04</v>
      </c>
      <c r="G65" s="495"/>
      <c r="H65" s="23">
        <v>0.51</v>
      </c>
      <c r="I65" s="23">
        <v>-0.37</v>
      </c>
      <c r="J65" s="23">
        <v>2.0299999999999998</v>
      </c>
      <c r="K65" s="23">
        <v>1.72</v>
      </c>
      <c r="L65" s="23">
        <v>3.89</v>
      </c>
      <c r="M65" s="495">
        <v>1</v>
      </c>
    </row>
    <row r="66" spans="1:13">
      <c r="A66" s="22">
        <v>43435</v>
      </c>
      <c r="B66" s="23">
        <v>-2.25</v>
      </c>
      <c r="C66" s="23">
        <v>1.03</v>
      </c>
      <c r="D66" s="23">
        <v>2.7</v>
      </c>
      <c r="E66" s="23">
        <v>2.56</v>
      </c>
      <c r="F66" s="23" t="e">
        <v>#N/A</v>
      </c>
      <c r="G66" s="495"/>
      <c r="H66" s="23">
        <v>0.61</v>
      </c>
      <c r="I66" s="23">
        <v>0.1</v>
      </c>
      <c r="J66" s="23">
        <v>1.75</v>
      </c>
      <c r="K66" s="23">
        <v>1.7</v>
      </c>
      <c r="L66" s="23">
        <v>4.16</v>
      </c>
      <c r="M66" s="495">
        <v>1</v>
      </c>
    </row>
    <row r="67" spans="1:13">
      <c r="A67" s="22">
        <v>43466</v>
      </c>
      <c r="B67" s="23">
        <v>-1.37</v>
      </c>
      <c r="C67" s="23">
        <v>0.49</v>
      </c>
      <c r="D67" s="23">
        <v>2.84</v>
      </c>
      <c r="E67" s="23">
        <v>2.57</v>
      </c>
      <c r="F67" s="23" t="e">
        <v>#N/A</v>
      </c>
      <c r="G67" s="495"/>
      <c r="H67" s="23">
        <v>0.38</v>
      </c>
      <c r="I67" s="23">
        <v>0.32</v>
      </c>
      <c r="J67" s="23">
        <v>1.65</v>
      </c>
      <c r="K67" s="23">
        <v>1.73</v>
      </c>
      <c r="L67" s="23">
        <v>4.08</v>
      </c>
      <c r="M67" s="495"/>
    </row>
    <row r="68" spans="1:13">
      <c r="A68" s="22">
        <v>43497</v>
      </c>
      <c r="B68" s="23">
        <v>-1.37</v>
      </c>
      <c r="C68" s="23">
        <v>0.49</v>
      </c>
      <c r="D68" s="23">
        <v>2.84</v>
      </c>
      <c r="E68" s="23">
        <v>2.57</v>
      </c>
      <c r="F68" s="23">
        <v>4.53</v>
      </c>
      <c r="G68" s="495"/>
      <c r="H68" s="23">
        <v>0.25</v>
      </c>
      <c r="I68" s="23">
        <v>0.33</v>
      </c>
      <c r="J68" s="23">
        <v>1.85</v>
      </c>
      <c r="K68" s="23">
        <v>2.02</v>
      </c>
      <c r="L68" s="23">
        <v>4.45</v>
      </c>
      <c r="M68" s="495"/>
    </row>
    <row r="69" spans="1:13">
      <c r="A69" s="22">
        <v>43525</v>
      </c>
      <c r="B69" s="23">
        <v>-1.37</v>
      </c>
      <c r="C69" s="23">
        <v>0.49</v>
      </c>
      <c r="D69" s="23">
        <v>2.84</v>
      </c>
      <c r="E69" s="23">
        <v>2.57</v>
      </c>
      <c r="F69" s="23" t="e">
        <v>#N/A</v>
      </c>
      <c r="G69" s="495"/>
      <c r="H69" s="23">
        <v>0.44</v>
      </c>
      <c r="I69" s="23">
        <v>0.13</v>
      </c>
      <c r="J69" s="23">
        <v>2.23</v>
      </c>
      <c r="K69" s="23">
        <v>2.16</v>
      </c>
      <c r="L69" s="23">
        <v>4.96</v>
      </c>
      <c r="M69" s="495"/>
    </row>
    <row r="70" spans="1:13">
      <c r="A70" s="22">
        <v>43556</v>
      </c>
      <c r="B70" s="23">
        <v>-0.83</v>
      </c>
      <c r="C70" s="23">
        <v>1.03</v>
      </c>
      <c r="D70" s="23">
        <v>2.86</v>
      </c>
      <c r="E70" s="23">
        <v>3.15</v>
      </c>
      <c r="F70" s="23" t="e">
        <v>#N/A</v>
      </c>
      <c r="G70" s="495"/>
      <c r="H70" s="23">
        <v>0.44</v>
      </c>
      <c r="I70" s="23">
        <v>7.0000000000000007E-2</v>
      </c>
      <c r="J70" s="23">
        <v>2.2799999999999998</v>
      </c>
      <c r="K70" s="23">
        <v>2.2799999999999998</v>
      </c>
      <c r="L70" s="23">
        <v>5.07</v>
      </c>
      <c r="M70" s="495"/>
    </row>
    <row r="71" spans="1:13">
      <c r="A71" s="22">
        <v>43586</v>
      </c>
      <c r="B71" s="23">
        <v>-0.83</v>
      </c>
      <c r="C71" s="23">
        <v>1.03</v>
      </c>
      <c r="D71" s="23">
        <v>2.86</v>
      </c>
      <c r="E71" s="23">
        <v>3.15</v>
      </c>
      <c r="F71" s="23">
        <v>6.21</v>
      </c>
      <c r="G71" s="495"/>
      <c r="H71" s="23">
        <v>0.32</v>
      </c>
      <c r="I71" s="23">
        <v>0.18</v>
      </c>
      <c r="J71" s="23">
        <v>2.2599999999999998</v>
      </c>
      <c r="K71" s="23">
        <v>2.31</v>
      </c>
      <c r="L71" s="23">
        <v>5.07</v>
      </c>
      <c r="M71" s="495"/>
    </row>
    <row r="72" spans="1:13">
      <c r="A72" s="22">
        <v>43617</v>
      </c>
      <c r="B72" s="23">
        <v>-0.83</v>
      </c>
      <c r="C72" s="23">
        <v>1.03</v>
      </c>
      <c r="D72" s="23">
        <v>2.86</v>
      </c>
      <c r="E72" s="23">
        <v>3.15</v>
      </c>
      <c r="F72" s="23" t="e">
        <v>#N/A</v>
      </c>
      <c r="G72" s="495"/>
      <c r="H72" s="23">
        <v>0.16</v>
      </c>
      <c r="I72" s="23">
        <v>-0.06</v>
      </c>
      <c r="J72" s="23">
        <v>2.63</v>
      </c>
      <c r="K72" s="23">
        <v>1.98</v>
      </c>
      <c r="L72" s="23">
        <v>4.72</v>
      </c>
      <c r="M72" s="495"/>
    </row>
    <row r="73" spans="1:13">
      <c r="A73" s="22">
        <v>43647</v>
      </c>
      <c r="B73" s="23">
        <v>-0.81</v>
      </c>
      <c r="C73" s="23">
        <v>2</v>
      </c>
      <c r="D73" s="23">
        <v>2.72</v>
      </c>
      <c r="E73" s="23">
        <v>4.0599999999999996</v>
      </c>
      <c r="F73" s="23" t="e">
        <v>#N/A</v>
      </c>
      <c r="G73" s="495"/>
      <c r="H73" s="23">
        <v>0.16</v>
      </c>
      <c r="I73" s="23">
        <v>0.24</v>
      </c>
      <c r="J73" s="23">
        <v>2.66</v>
      </c>
      <c r="K73" s="23">
        <v>2.27</v>
      </c>
      <c r="L73" s="23">
        <v>5.32</v>
      </c>
      <c r="M73" s="495"/>
    </row>
    <row r="74" spans="1:13">
      <c r="A74" s="22">
        <v>43678</v>
      </c>
      <c r="B74" s="23">
        <v>-0.81</v>
      </c>
      <c r="C74" s="23">
        <v>2</v>
      </c>
      <c r="D74" s="23">
        <v>2.72</v>
      </c>
      <c r="E74" s="23">
        <v>4.0599999999999996</v>
      </c>
      <c r="F74" s="23">
        <v>7.98</v>
      </c>
      <c r="G74" s="495"/>
      <c r="H74" s="23">
        <v>0.3</v>
      </c>
      <c r="I74" s="23">
        <v>0.37</v>
      </c>
      <c r="J74" s="23">
        <v>2.76</v>
      </c>
      <c r="K74" s="23">
        <v>2.81</v>
      </c>
      <c r="L74" s="23">
        <v>6.25</v>
      </c>
      <c r="M74" s="495"/>
    </row>
    <row r="75" spans="1:13">
      <c r="A75" s="22">
        <v>43709</v>
      </c>
      <c r="B75" s="23">
        <v>-0.81</v>
      </c>
      <c r="C75" s="23">
        <v>2</v>
      </c>
      <c r="D75" s="23">
        <v>2.72</v>
      </c>
      <c r="E75" s="23">
        <v>4.0599999999999996</v>
      </c>
      <c r="F75" s="23" t="e">
        <v>#N/A</v>
      </c>
      <c r="G75" s="495"/>
      <c r="H75" s="23">
        <v>0.46</v>
      </c>
      <c r="I75" s="23">
        <v>0.25</v>
      </c>
      <c r="J75" s="23">
        <v>2.34</v>
      </c>
      <c r="K75" s="23">
        <v>2.79</v>
      </c>
      <c r="L75" s="23">
        <v>5.84</v>
      </c>
      <c r="M75" s="495"/>
    </row>
    <row r="76" spans="1:13">
      <c r="A76" s="22">
        <v>43739</v>
      </c>
      <c r="B76" s="23">
        <v>0.56000000000000005</v>
      </c>
      <c r="C76" s="23">
        <v>1.54</v>
      </c>
      <c r="D76" s="23">
        <v>2.33</v>
      </c>
      <c r="E76" s="23">
        <v>3.99</v>
      </c>
      <c r="F76" s="23" t="e">
        <v>#N/A</v>
      </c>
      <c r="G76" s="495"/>
      <c r="H76" s="23">
        <v>0.36</v>
      </c>
      <c r="I76" s="23">
        <v>0.18</v>
      </c>
      <c r="J76" s="23">
        <v>2.4</v>
      </c>
      <c r="K76" s="23">
        <v>2.9</v>
      </c>
      <c r="L76" s="23">
        <v>5.85</v>
      </c>
      <c r="M76" s="495"/>
    </row>
    <row r="77" spans="1:13">
      <c r="A77" s="22">
        <v>43770</v>
      </c>
      <c r="B77" s="23">
        <v>0.56000000000000005</v>
      </c>
      <c r="C77" s="23">
        <v>1.54</v>
      </c>
      <c r="D77" s="23">
        <v>2.33</v>
      </c>
      <c r="E77" s="23">
        <v>3.99</v>
      </c>
      <c r="F77" s="23">
        <v>8.42</v>
      </c>
      <c r="G77" s="495"/>
      <c r="H77" s="23">
        <v>0.34</v>
      </c>
      <c r="I77" s="23">
        <v>0.06</v>
      </c>
      <c r="J77" s="23">
        <v>2.36</v>
      </c>
      <c r="K77" s="23">
        <v>3.19</v>
      </c>
      <c r="L77" s="23">
        <v>5.95</v>
      </c>
      <c r="M77" s="495">
        <v>1</v>
      </c>
    </row>
    <row r="78" spans="1:13">
      <c r="A78" s="22">
        <v>43800</v>
      </c>
      <c r="B78" s="23">
        <v>0.56000000000000005</v>
      </c>
      <c r="C78" s="23">
        <v>1.54</v>
      </c>
      <c r="D78" s="23">
        <v>2.33</v>
      </c>
      <c r="E78" s="23">
        <v>3.99</v>
      </c>
      <c r="F78" s="23" t="e">
        <v>#N/A</v>
      </c>
      <c r="G78" s="495"/>
      <c r="H78" s="23">
        <v>0.27</v>
      </c>
      <c r="I78" s="23">
        <v>-0.24</v>
      </c>
      <c r="J78" s="23">
        <v>2.2799999999999998</v>
      </c>
      <c r="K78" s="23">
        <v>2.84</v>
      </c>
      <c r="L78" s="23">
        <v>5.15</v>
      </c>
      <c r="M78" s="495">
        <v>1</v>
      </c>
    </row>
    <row r="79" spans="1:13">
      <c r="A79" s="22">
        <v>43831</v>
      </c>
      <c r="B79" s="23">
        <v>3.84</v>
      </c>
      <c r="C79" s="23">
        <v>2.2799999999999998</v>
      </c>
      <c r="D79" s="23">
        <v>4.13</v>
      </c>
      <c r="E79" s="23">
        <v>6.72</v>
      </c>
      <c r="F79" s="23" t="e">
        <v>#N/A</v>
      </c>
      <c r="G79" s="495">
        <v>1</v>
      </c>
      <c r="H79" s="23">
        <v>0.22</v>
      </c>
      <c r="I79" s="23">
        <v>-0.14000000000000001</v>
      </c>
      <c r="J79" s="23">
        <v>2.42</v>
      </c>
      <c r="K79" s="23">
        <v>2.87</v>
      </c>
      <c r="L79" s="23">
        <v>5.36</v>
      </c>
      <c r="M79" s="495">
        <v>1</v>
      </c>
    </row>
    <row r="80" spans="1:13">
      <c r="A80" s="22">
        <v>43862</v>
      </c>
      <c r="B80" s="23">
        <v>3.84</v>
      </c>
      <c r="C80" s="23">
        <v>2.2799999999999998</v>
      </c>
      <c r="D80" s="23">
        <v>4.13</v>
      </c>
      <c r="E80" s="23">
        <v>6.72</v>
      </c>
      <c r="F80" s="23">
        <v>16.96</v>
      </c>
      <c r="G80" s="495">
        <v>1</v>
      </c>
      <c r="H80" s="23">
        <v>7.0000000000000007E-2</v>
      </c>
      <c r="I80" s="23">
        <v>-0.21</v>
      </c>
      <c r="J80" s="23">
        <v>2.31</v>
      </c>
      <c r="K80" s="23">
        <v>3.62</v>
      </c>
      <c r="L80" s="23">
        <v>5.79</v>
      </c>
      <c r="M80" s="495">
        <v>1</v>
      </c>
    </row>
    <row r="81" spans="1:13">
      <c r="A81" s="22">
        <v>43891</v>
      </c>
      <c r="B81" s="23">
        <v>3.84</v>
      </c>
      <c r="C81" s="23">
        <v>2.2799999999999998</v>
      </c>
      <c r="D81" s="23">
        <v>4.13</v>
      </c>
      <c r="E81" s="23">
        <v>6.72</v>
      </c>
      <c r="F81" s="23" t="e">
        <v>#N/A</v>
      </c>
      <c r="G81" s="495">
        <v>1</v>
      </c>
      <c r="H81" s="23">
        <v>0</v>
      </c>
      <c r="I81" s="23">
        <v>0.49</v>
      </c>
      <c r="J81" s="23">
        <v>3</v>
      </c>
      <c r="K81" s="23">
        <v>4.07</v>
      </c>
      <c r="L81" s="23">
        <v>7.56</v>
      </c>
      <c r="M81" s="495">
        <v>1</v>
      </c>
    </row>
    <row r="82" spans="1:13">
      <c r="A82" s="22">
        <v>43922</v>
      </c>
      <c r="B82" s="23">
        <v>3.93</v>
      </c>
      <c r="C82" s="23">
        <v>5.93</v>
      </c>
      <c r="D82" s="23">
        <v>3.93</v>
      </c>
      <c r="E82" s="23">
        <v>7.26</v>
      </c>
      <c r="F82" s="23" t="e">
        <v>#N/A</v>
      </c>
      <c r="G82" s="495">
        <v>1</v>
      </c>
      <c r="H82" s="23">
        <v>-0.25</v>
      </c>
      <c r="I82" s="23">
        <v>1.35</v>
      </c>
      <c r="J82" s="23">
        <v>3.16</v>
      </c>
      <c r="K82" s="23">
        <v>4.08</v>
      </c>
      <c r="L82" s="23">
        <v>8.35</v>
      </c>
      <c r="M82" s="495">
        <v>1</v>
      </c>
    </row>
    <row r="83" spans="1:13">
      <c r="A83" s="22">
        <v>43952</v>
      </c>
      <c r="B83" s="23">
        <v>3.93</v>
      </c>
      <c r="C83" s="23">
        <v>5.93</v>
      </c>
      <c r="D83" s="23">
        <v>3.93</v>
      </c>
      <c r="E83" s="23">
        <v>7.26</v>
      </c>
      <c r="F83" s="23">
        <v>21.05</v>
      </c>
      <c r="G83" s="495">
        <v>1</v>
      </c>
      <c r="H83" s="23">
        <v>-0.06</v>
      </c>
      <c r="I83" s="23">
        <v>1.85</v>
      </c>
      <c r="J83" s="23">
        <v>3.51</v>
      </c>
      <c r="K83" s="23">
        <v>4.0199999999999996</v>
      </c>
      <c r="L83" s="23">
        <v>9.32</v>
      </c>
      <c r="M83" s="495">
        <v>1</v>
      </c>
    </row>
    <row r="84" spans="1:13">
      <c r="A84" s="22">
        <v>43983</v>
      </c>
      <c r="B84" s="23">
        <v>3.93</v>
      </c>
      <c r="C84" s="23">
        <v>5.93</v>
      </c>
      <c r="D84" s="23">
        <v>3.93</v>
      </c>
      <c r="E84" s="23">
        <v>7.26</v>
      </c>
      <c r="F84" s="23" t="e">
        <v>#N/A</v>
      </c>
      <c r="G84" s="495">
        <v>1</v>
      </c>
      <c r="H84" s="23">
        <v>0.12</v>
      </c>
      <c r="I84" s="23">
        <v>2.11</v>
      </c>
      <c r="J84" s="23">
        <v>2.91</v>
      </c>
      <c r="K84" s="23">
        <v>4.3</v>
      </c>
      <c r="L84" s="23">
        <v>9.4499999999999993</v>
      </c>
      <c r="M84" s="495">
        <v>1</v>
      </c>
    </row>
    <row r="85" spans="1:13">
      <c r="A85" s="22">
        <v>44013</v>
      </c>
      <c r="B85" s="23">
        <v>5.0199999999999996</v>
      </c>
      <c r="C85" s="23">
        <v>4.6399999999999997</v>
      </c>
      <c r="D85" s="23">
        <v>2.59</v>
      </c>
      <c r="E85" s="23">
        <v>6.05</v>
      </c>
      <c r="F85" s="23" t="e">
        <v>#N/A</v>
      </c>
      <c r="G85" s="495">
        <v>1</v>
      </c>
      <c r="H85" s="23">
        <v>1.55</v>
      </c>
      <c r="I85" s="23">
        <v>2.06</v>
      </c>
      <c r="J85" s="23">
        <v>2.81</v>
      </c>
      <c r="K85" s="23">
        <v>3.25</v>
      </c>
      <c r="L85" s="23">
        <v>9.67</v>
      </c>
      <c r="M85" s="495">
        <v>1</v>
      </c>
    </row>
    <row r="86" spans="1:13">
      <c r="A86" s="22">
        <v>44044</v>
      </c>
      <c r="B86" s="23">
        <v>5.0199999999999996</v>
      </c>
      <c r="C86" s="23">
        <v>4.6399999999999997</v>
      </c>
      <c r="D86" s="23">
        <v>2.59</v>
      </c>
      <c r="E86" s="23">
        <v>6.05</v>
      </c>
      <c r="F86" s="23">
        <v>18.3</v>
      </c>
      <c r="G86" s="495">
        <v>1</v>
      </c>
      <c r="H86" s="23">
        <v>1.6</v>
      </c>
      <c r="I86" s="23">
        <v>1.91</v>
      </c>
      <c r="J86" s="23">
        <v>2.81</v>
      </c>
      <c r="K86" s="23">
        <v>2.48</v>
      </c>
      <c r="L86" s="23">
        <v>8.8000000000000007</v>
      </c>
      <c r="M86" s="495">
        <v>1</v>
      </c>
    </row>
    <row r="87" spans="1:13">
      <c r="A87" s="22">
        <v>44075</v>
      </c>
      <c r="B87" s="23">
        <v>5.0199999999999996</v>
      </c>
      <c r="C87" s="23">
        <v>4.6399999999999997</v>
      </c>
      <c r="D87" s="23">
        <v>2.59</v>
      </c>
      <c r="E87" s="23">
        <v>6.05</v>
      </c>
      <c r="F87" s="23" t="e">
        <v>#N/A</v>
      </c>
      <c r="G87" s="495">
        <v>1</v>
      </c>
      <c r="H87" s="23">
        <v>2.25</v>
      </c>
      <c r="I87" s="23">
        <v>2.0499999999999998</v>
      </c>
      <c r="J87" s="23">
        <v>3.02</v>
      </c>
      <c r="K87" s="23">
        <v>2.4700000000000002</v>
      </c>
      <c r="L87" s="23">
        <v>9.7899999999999991</v>
      </c>
      <c r="M87" s="495">
        <v>1</v>
      </c>
    </row>
    <row r="88" spans="1:13">
      <c r="A88" s="22">
        <v>44105</v>
      </c>
      <c r="B88" s="23">
        <v>5.55</v>
      </c>
      <c r="C88" s="23">
        <v>3.63</v>
      </c>
      <c r="D88" s="23">
        <v>1.29</v>
      </c>
      <c r="E88" s="23">
        <v>6.78</v>
      </c>
      <c r="F88" s="23" t="e">
        <v>#N/A</v>
      </c>
      <c r="G88" s="495">
        <v>1</v>
      </c>
      <c r="H88" s="23">
        <v>2.96</v>
      </c>
      <c r="I88" s="23">
        <v>1.82</v>
      </c>
      <c r="J88" s="23">
        <v>2.95</v>
      </c>
      <c r="K88" s="23">
        <v>2.4900000000000002</v>
      </c>
      <c r="L88" s="23">
        <v>10.220000000000001</v>
      </c>
      <c r="M88" s="495">
        <v>1</v>
      </c>
    </row>
    <row r="89" spans="1:13">
      <c r="A89" s="22">
        <v>44136</v>
      </c>
      <c r="B89" s="23">
        <v>5.55</v>
      </c>
      <c r="C89" s="23">
        <v>3.63</v>
      </c>
      <c r="D89" s="23">
        <v>1.29</v>
      </c>
      <c r="E89" s="23">
        <v>6.78</v>
      </c>
      <c r="F89" s="23">
        <v>17.25</v>
      </c>
      <c r="G89" s="495">
        <v>1</v>
      </c>
      <c r="H89" s="23">
        <v>4.2699999999999996</v>
      </c>
      <c r="I89" s="23">
        <v>1.76</v>
      </c>
      <c r="J89" s="23">
        <v>2.91</v>
      </c>
      <c r="K89" s="23">
        <v>1.28</v>
      </c>
      <c r="L89" s="23">
        <v>10.220000000000001</v>
      </c>
      <c r="M89" s="495">
        <v>1</v>
      </c>
    </row>
    <row r="90" spans="1:13">
      <c r="A90" s="22">
        <v>44166</v>
      </c>
      <c r="B90" s="23">
        <v>5.55</v>
      </c>
      <c r="C90" s="23">
        <v>3.63</v>
      </c>
      <c r="D90" s="23">
        <v>1.29</v>
      </c>
      <c r="E90" s="23">
        <v>6.78</v>
      </c>
      <c r="F90" s="23" t="e">
        <v>#N/A</v>
      </c>
      <c r="G90" s="495">
        <v>1</v>
      </c>
      <c r="H90" s="23">
        <v>5.36</v>
      </c>
      <c r="I90" s="23">
        <v>1.46</v>
      </c>
      <c r="J90" s="23">
        <v>3.52</v>
      </c>
      <c r="K90" s="23">
        <v>1.17</v>
      </c>
      <c r="L90" s="23">
        <v>11.51</v>
      </c>
      <c r="M90" s="495">
        <v>1</v>
      </c>
    </row>
    <row r="91" spans="1:13">
      <c r="A91" s="22">
        <v>44197</v>
      </c>
      <c r="B91" s="23">
        <v>5.97</v>
      </c>
      <c r="C91" s="23">
        <v>4.7699999999999996</v>
      </c>
      <c r="D91" s="23">
        <v>-0.72</v>
      </c>
      <c r="E91" s="23">
        <v>4.3899999999999997</v>
      </c>
      <c r="F91" s="23" t="e">
        <v>#N/A</v>
      </c>
      <c r="G91" s="495">
        <v>1</v>
      </c>
      <c r="H91" s="23">
        <v>5.58</v>
      </c>
      <c r="I91" s="23">
        <v>1.35</v>
      </c>
      <c r="J91" s="23">
        <v>3.29</v>
      </c>
      <c r="K91" s="23">
        <v>1.62</v>
      </c>
      <c r="L91" s="23">
        <v>11.85</v>
      </c>
      <c r="M91" s="495">
        <v>1</v>
      </c>
    </row>
    <row r="92" spans="1:13">
      <c r="A92" s="22">
        <v>44228</v>
      </c>
      <c r="B92" s="23">
        <v>5.97</v>
      </c>
      <c r="C92" s="23">
        <v>4.7699999999999996</v>
      </c>
      <c r="D92" s="23">
        <v>-0.72</v>
      </c>
      <c r="E92" s="23">
        <v>4.3899999999999997</v>
      </c>
      <c r="F92" s="23">
        <v>14.41</v>
      </c>
      <c r="G92" s="495">
        <v>1</v>
      </c>
      <c r="H92" s="23">
        <v>5.99</v>
      </c>
      <c r="I92" s="23">
        <v>1.33</v>
      </c>
      <c r="J92" s="23">
        <v>3.36</v>
      </c>
      <c r="K92" s="23">
        <v>0.76</v>
      </c>
      <c r="L92" s="23">
        <v>11.43</v>
      </c>
      <c r="M92" s="495">
        <v>1</v>
      </c>
    </row>
    <row r="93" spans="1:13">
      <c r="A93" s="22">
        <v>44256</v>
      </c>
      <c r="B93" s="23">
        <v>5.97</v>
      </c>
      <c r="C93" s="23">
        <v>4.7699999999999996</v>
      </c>
      <c r="D93" s="23">
        <v>-0.72</v>
      </c>
      <c r="E93" s="23">
        <v>4.3899999999999997</v>
      </c>
      <c r="F93" s="23" t="e">
        <v>#N/A</v>
      </c>
      <c r="G93" s="495">
        <v>1</v>
      </c>
      <c r="H93" s="23">
        <v>6.17</v>
      </c>
      <c r="I93" s="23">
        <v>0.95</v>
      </c>
      <c r="J93" s="23">
        <v>2.68</v>
      </c>
      <c r="K93" s="23">
        <v>-0.63</v>
      </c>
      <c r="L93" s="23">
        <v>9.18</v>
      </c>
      <c r="M93" s="495">
        <v>1</v>
      </c>
    </row>
    <row r="94" spans="1:13">
      <c r="A94" s="22">
        <v>44287</v>
      </c>
      <c r="B94" s="23"/>
      <c r="D94" s="23"/>
      <c r="E94" s="23"/>
      <c r="G94" s="495">
        <v>1</v>
      </c>
      <c r="H94" s="23">
        <v>6.81</v>
      </c>
      <c r="I94" s="23">
        <v>-0.06</v>
      </c>
      <c r="J94" s="23">
        <v>2.09</v>
      </c>
      <c r="K94" s="23">
        <v>-0.49</v>
      </c>
      <c r="L94" s="23">
        <v>8.35</v>
      </c>
      <c r="M94" s="495">
        <v>1</v>
      </c>
    </row>
    <row r="95" spans="1:13">
      <c r="A95" s="22">
        <v>44317</v>
      </c>
      <c r="B95" s="23"/>
      <c r="D95" s="23"/>
      <c r="E95" s="23"/>
      <c r="G95" s="495">
        <v>1</v>
      </c>
      <c r="H95" s="23">
        <v>7.31</v>
      </c>
      <c r="I95" s="23">
        <v>-0.56999999999999995</v>
      </c>
      <c r="J95" s="23">
        <v>1.71</v>
      </c>
      <c r="K95" s="23">
        <v>-1.05</v>
      </c>
      <c r="L95" s="23">
        <v>7.41</v>
      </c>
      <c r="M95" s="495">
        <v>1</v>
      </c>
    </row>
    <row r="96" spans="1:13">
      <c r="A96" s="22">
        <v>44348</v>
      </c>
      <c r="B96" s="23"/>
      <c r="D96" s="23"/>
      <c r="E96" s="23"/>
      <c r="G96" s="495">
        <v>1</v>
      </c>
      <c r="M96" s="495">
        <v>1</v>
      </c>
    </row>
  </sheetData>
  <mergeCells count="6">
    <mergeCell ref="B2:G2"/>
    <mergeCell ref="H2:M2"/>
    <mergeCell ref="B3:G3"/>
    <mergeCell ref="H3:M3"/>
    <mergeCell ref="B1:G1"/>
    <mergeCell ref="H1:M1"/>
  </mergeCells>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N71"/>
  <sheetViews>
    <sheetView showGridLines="0" zoomScaleNormal="100" zoomScalePageLayoutView="86" workbookViewId="0">
      <selection activeCell="G17" sqref="G17"/>
    </sheetView>
  </sheetViews>
  <sheetFormatPr defaultColWidth="9.453125" defaultRowHeight="12.5"/>
  <cols>
    <col min="1" max="1" width="9.453125" style="426"/>
    <col min="2" max="2" width="0" style="426" hidden="1" customWidth="1"/>
    <col min="3" max="3" width="9.453125" style="426" hidden="1" customWidth="1"/>
    <col min="4" max="4" width="9.453125" style="426" customWidth="1"/>
    <col min="5" max="16384" width="9.453125" style="426"/>
  </cols>
  <sheetData>
    <row r="1" spans="1:11">
      <c r="A1" s="421" t="s">
        <v>52</v>
      </c>
      <c r="B1" s="422"/>
      <c r="C1" s="422"/>
      <c r="D1" s="422"/>
      <c r="E1" s="422" t="str">
        <f>IF(Content!$E$1=1,E2,E3)</f>
        <v>Викуп ЦБ</v>
      </c>
      <c r="F1" s="422" t="str">
        <f>IF(Content!$E$1=1,F2,F3)</f>
        <v>Розміщення ЦП</v>
      </c>
      <c r="G1" s="422"/>
      <c r="H1" s="422"/>
      <c r="I1" s="422" t="str">
        <f>IF(Content!$E$1=1,I2,I3)</f>
        <v>Випуск державних ЦП та їх викуп ЦБ у 2020–2021 рр., кумулятивно з початку лютого 2020 року, у % від ВВП 2020 року</v>
      </c>
      <c r="J1" s="425"/>
      <c r="K1" s="425"/>
    </row>
    <row r="2" spans="1:11" hidden="1">
      <c r="B2" s="319"/>
      <c r="C2" s="319"/>
      <c r="D2" s="319"/>
      <c r="E2" s="319" t="s">
        <v>984</v>
      </c>
      <c r="F2" s="319" t="s">
        <v>985</v>
      </c>
      <c r="G2" s="423"/>
      <c r="H2" s="423"/>
      <c r="I2" s="318" t="s">
        <v>1547</v>
      </c>
      <c r="J2" s="425"/>
      <c r="K2" s="425"/>
    </row>
    <row r="3" spans="1:11" hidden="1">
      <c r="B3" s="319"/>
      <c r="C3" s="319"/>
      <c r="D3" s="319"/>
      <c r="E3" s="319" t="s">
        <v>986</v>
      </c>
      <c r="F3" s="319" t="s">
        <v>987</v>
      </c>
      <c r="H3" s="425"/>
      <c r="I3" s="319" t="s">
        <v>988</v>
      </c>
      <c r="J3" s="425"/>
      <c r="K3" s="425"/>
    </row>
    <row r="4" spans="1:11">
      <c r="A4" s="854" t="str">
        <f>IF(Content!$E$1=1,B4,C4)</f>
        <v>США</v>
      </c>
      <c r="B4" s="855" t="s">
        <v>95</v>
      </c>
      <c r="C4" s="856" t="s">
        <v>96</v>
      </c>
      <c r="D4" s="22">
        <v>43862</v>
      </c>
      <c r="E4" s="320">
        <v>0</v>
      </c>
      <c r="F4" s="320">
        <v>0</v>
      </c>
      <c r="G4" s="424"/>
      <c r="H4" s="423"/>
      <c r="I4" s="425"/>
      <c r="J4" s="425"/>
      <c r="K4" s="425"/>
    </row>
    <row r="5" spans="1:11">
      <c r="A5" s="854"/>
      <c r="B5" s="855"/>
      <c r="C5" s="856"/>
      <c r="D5" s="22">
        <v>43891</v>
      </c>
      <c r="E5" s="320">
        <v>2.41</v>
      </c>
      <c r="F5" s="320">
        <v>1.1399999999999999</v>
      </c>
      <c r="G5" s="424"/>
      <c r="H5" s="423"/>
      <c r="I5" s="425"/>
      <c r="J5" s="425"/>
      <c r="K5" s="425"/>
    </row>
    <row r="6" spans="1:11">
      <c r="A6" s="854"/>
      <c r="B6" s="855"/>
      <c r="C6" s="856"/>
      <c r="D6" s="22">
        <v>43922</v>
      </c>
      <c r="E6" s="320">
        <v>7.15</v>
      </c>
      <c r="F6" s="320">
        <v>7.68</v>
      </c>
      <c r="G6" s="424"/>
      <c r="H6" s="423"/>
      <c r="I6" s="425"/>
      <c r="J6" s="425"/>
      <c r="K6" s="425"/>
    </row>
    <row r="7" spans="1:11">
      <c r="A7" s="854"/>
      <c r="B7" s="855"/>
      <c r="C7" s="856"/>
      <c r="D7" s="22">
        <v>43952</v>
      </c>
      <c r="E7" s="320">
        <v>7.81</v>
      </c>
      <c r="F7" s="320">
        <v>11.02</v>
      </c>
      <c r="G7" s="424"/>
      <c r="H7" s="423"/>
      <c r="I7" s="425"/>
      <c r="J7" s="425"/>
      <c r="K7" s="425"/>
    </row>
    <row r="8" spans="1:11">
      <c r="A8" s="854"/>
      <c r="B8" s="855"/>
      <c r="C8" s="856"/>
      <c r="D8" s="22">
        <v>43983</v>
      </c>
      <c r="E8" s="320">
        <v>8.23</v>
      </c>
      <c r="F8" s="320">
        <v>14.29</v>
      </c>
      <c r="G8" s="424"/>
      <c r="H8" s="423"/>
      <c r="I8" s="425"/>
      <c r="J8" s="425"/>
      <c r="K8" s="425"/>
    </row>
    <row r="9" spans="1:11">
      <c r="A9" s="854"/>
      <c r="B9" s="855"/>
      <c r="C9" s="856"/>
      <c r="D9" s="22">
        <v>44013</v>
      </c>
      <c r="E9" s="320">
        <v>8.69</v>
      </c>
      <c r="F9" s="320">
        <v>14.78</v>
      </c>
      <c r="G9" s="424"/>
      <c r="H9" s="423"/>
      <c r="I9" s="425"/>
      <c r="J9" s="425"/>
      <c r="K9" s="425"/>
    </row>
    <row r="10" spans="1:11">
      <c r="A10" s="854"/>
      <c r="B10" s="855"/>
      <c r="C10" s="856"/>
      <c r="D10" s="22">
        <v>44044</v>
      </c>
      <c r="E10" s="320">
        <v>9</v>
      </c>
      <c r="F10" s="320">
        <v>15.62</v>
      </c>
      <c r="G10" s="424"/>
      <c r="H10" s="423"/>
    </row>
    <row r="11" spans="1:11">
      <c r="A11" s="854"/>
      <c r="B11" s="855"/>
      <c r="C11" s="856"/>
      <c r="D11" s="22">
        <v>44075</v>
      </c>
      <c r="E11" s="320">
        <v>9.42</v>
      </c>
      <c r="F11" s="320">
        <v>16.46</v>
      </c>
      <c r="G11" s="424"/>
      <c r="H11" s="423"/>
    </row>
    <row r="12" spans="1:11">
      <c r="A12" s="854"/>
      <c r="B12" s="855"/>
      <c r="C12" s="856"/>
      <c r="D12" s="22">
        <v>44105</v>
      </c>
      <c r="E12" s="320">
        <v>9.81</v>
      </c>
      <c r="F12" s="320">
        <v>16.760000000000002</v>
      </c>
      <c r="G12" s="424"/>
      <c r="H12" s="423"/>
    </row>
    <row r="13" spans="1:11">
      <c r="A13" s="854"/>
      <c r="B13" s="855"/>
      <c r="C13" s="856"/>
      <c r="D13" s="22">
        <v>44136</v>
      </c>
      <c r="E13" s="320">
        <v>10.19</v>
      </c>
      <c r="F13" s="320">
        <v>17.940000000000001</v>
      </c>
    </row>
    <row r="14" spans="1:11">
      <c r="A14" s="854"/>
      <c r="B14" s="855"/>
      <c r="C14" s="856"/>
      <c r="D14" s="22">
        <v>44166</v>
      </c>
      <c r="E14" s="320">
        <v>10.58</v>
      </c>
      <c r="F14" s="320">
        <v>19.32</v>
      </c>
    </row>
    <row r="15" spans="1:11">
      <c r="A15" s="854"/>
      <c r="B15" s="855"/>
      <c r="C15" s="856"/>
      <c r="D15" s="22">
        <v>44197</v>
      </c>
      <c r="E15" s="320">
        <v>10.95</v>
      </c>
      <c r="F15" s="320">
        <v>19.649999999999999</v>
      </c>
    </row>
    <row r="16" spans="1:11">
      <c r="A16" s="854"/>
      <c r="B16" s="855"/>
      <c r="C16" s="856"/>
      <c r="D16" s="22">
        <v>44228</v>
      </c>
      <c r="E16" s="320">
        <v>11.32</v>
      </c>
      <c r="F16" s="320">
        <v>20.16</v>
      </c>
    </row>
    <row r="17" spans="1:14">
      <c r="A17" s="854"/>
      <c r="B17" s="855"/>
      <c r="C17" s="856"/>
      <c r="D17" s="22">
        <v>44256</v>
      </c>
      <c r="E17" s="320">
        <v>11.79</v>
      </c>
      <c r="F17" s="320">
        <v>21.23</v>
      </c>
    </row>
    <row r="18" spans="1:14">
      <c r="A18" s="854"/>
      <c r="B18" s="855"/>
      <c r="C18" s="856"/>
      <c r="D18" s="22">
        <v>44287</v>
      </c>
      <c r="E18" s="320">
        <v>12.14</v>
      </c>
      <c r="F18" s="320">
        <v>21.52</v>
      </c>
      <c r="H18" s="425"/>
      <c r="I18" s="422" t="str">
        <f>IF(Content!$E$1=1,I20,I21)</f>
        <v>* Без урахування цінних паперів наднаціональних органів.</v>
      </c>
    </row>
    <row r="19" spans="1:14">
      <c r="A19" s="854"/>
      <c r="B19" s="855"/>
      <c r="C19" s="856"/>
      <c r="D19" s="22">
        <v>44317</v>
      </c>
      <c r="E19" s="320">
        <v>12.48</v>
      </c>
      <c r="F19" s="320">
        <v>21.3</v>
      </c>
      <c r="H19" s="425"/>
      <c r="I19" s="422" t="str">
        <f>IF(Content!$E$1=1,I22,I23)</f>
        <v>Джерело: ФРБ Сент-Луїса, SIFMA, Банк Англії, DMO, ЄЦБ, Банк Японії, МВФ, розрахунки НБУ</v>
      </c>
      <c r="J19" s="425"/>
      <c r="K19" s="425"/>
      <c r="L19" s="425"/>
      <c r="M19" s="425"/>
    </row>
    <row r="20" spans="1:14">
      <c r="A20" s="854"/>
      <c r="B20" s="855"/>
      <c r="C20" s="856"/>
      <c r="D20" s="22">
        <v>44348</v>
      </c>
      <c r="E20" s="320">
        <v>12.94</v>
      </c>
      <c r="F20" s="320">
        <v>22.75</v>
      </c>
      <c r="H20" s="425"/>
      <c r="I20" s="718" t="s">
        <v>989</v>
      </c>
      <c r="J20" s="425"/>
      <c r="K20" s="425"/>
      <c r="L20" s="425"/>
      <c r="M20" s="425"/>
    </row>
    <row r="21" spans="1:14">
      <c r="A21" s="857" t="str">
        <f>IF(Content!$E$1=1,B21,C21)</f>
        <v>Єврозона</v>
      </c>
      <c r="B21" s="856" t="s">
        <v>93</v>
      </c>
      <c r="C21" s="856" t="s">
        <v>94</v>
      </c>
      <c r="D21" s="22">
        <v>43862</v>
      </c>
      <c r="E21" s="320">
        <v>0</v>
      </c>
      <c r="F21" s="320">
        <v>0</v>
      </c>
      <c r="H21" s="425"/>
      <c r="I21" s="718" t="s">
        <v>990</v>
      </c>
      <c r="J21" s="425"/>
      <c r="K21" s="425"/>
      <c r="L21" s="425"/>
      <c r="M21" s="425"/>
    </row>
    <row r="22" spans="1:14">
      <c r="A22" s="857"/>
      <c r="B22" s="856"/>
      <c r="C22" s="856"/>
      <c r="D22" s="22">
        <v>43891</v>
      </c>
      <c r="E22" s="320">
        <v>0.4</v>
      </c>
      <c r="F22" s="320">
        <v>0.61</v>
      </c>
      <c r="H22" s="425"/>
      <c r="I22" s="719" t="s">
        <v>991</v>
      </c>
      <c r="J22" s="425"/>
      <c r="K22" s="425"/>
      <c r="L22" s="425"/>
      <c r="M22" s="425"/>
    </row>
    <row r="23" spans="1:14">
      <c r="A23" s="857"/>
      <c r="B23" s="856"/>
      <c r="C23" s="856"/>
      <c r="D23" s="22">
        <v>43922</v>
      </c>
      <c r="E23" s="320">
        <v>1.31</v>
      </c>
      <c r="F23" s="320">
        <v>2.04</v>
      </c>
      <c r="H23" s="425"/>
      <c r="I23" s="718" t="s">
        <v>992</v>
      </c>
      <c r="J23" s="425"/>
      <c r="K23" s="425"/>
      <c r="L23" s="425"/>
      <c r="M23" s="425"/>
    </row>
    <row r="24" spans="1:14">
      <c r="A24" s="857"/>
      <c r="B24" s="856"/>
      <c r="C24" s="856"/>
      <c r="D24" s="22">
        <v>43952</v>
      </c>
      <c r="E24" s="320">
        <v>2.2799999999999998</v>
      </c>
      <c r="F24" s="320">
        <v>4.0999999999999996</v>
      </c>
      <c r="H24" s="425"/>
      <c r="I24" s="425"/>
      <c r="J24" s="425"/>
      <c r="K24" s="425"/>
      <c r="L24" s="425"/>
      <c r="M24" s="425"/>
      <c r="N24" s="425"/>
    </row>
    <row r="25" spans="1:14">
      <c r="A25" s="857"/>
      <c r="B25" s="856"/>
      <c r="C25" s="856"/>
      <c r="D25" s="22">
        <v>43983</v>
      </c>
      <c r="E25" s="320">
        <v>3.46</v>
      </c>
      <c r="F25" s="320">
        <v>6.19</v>
      </c>
      <c r="H25" s="425"/>
      <c r="I25" s="319"/>
      <c r="J25" s="319"/>
      <c r="K25" s="425"/>
      <c r="L25" s="425"/>
      <c r="M25" s="425"/>
      <c r="N25" s="425"/>
    </row>
    <row r="26" spans="1:14">
      <c r="A26" s="857"/>
      <c r="B26" s="856"/>
      <c r="C26" s="856"/>
      <c r="D26" s="22">
        <v>44013</v>
      </c>
      <c r="E26" s="320">
        <v>4.28</v>
      </c>
      <c r="F26" s="320">
        <v>6.61</v>
      </c>
      <c r="H26" s="425"/>
      <c r="I26" s="319"/>
      <c r="J26" s="319"/>
      <c r="K26" s="425"/>
      <c r="L26" s="425"/>
      <c r="M26" s="425"/>
      <c r="N26" s="425"/>
    </row>
    <row r="27" spans="1:14">
      <c r="A27" s="857"/>
      <c r="B27" s="856"/>
      <c r="C27" s="856"/>
      <c r="D27" s="22">
        <v>44044</v>
      </c>
      <c r="E27" s="320">
        <v>4.9000000000000004</v>
      </c>
      <c r="F27" s="320">
        <v>7.48</v>
      </c>
      <c r="H27" s="425"/>
      <c r="I27" s="319"/>
      <c r="J27" s="319"/>
      <c r="K27" s="425"/>
      <c r="L27" s="425"/>
      <c r="M27" s="425"/>
      <c r="N27" s="425"/>
    </row>
    <row r="28" spans="1:14">
      <c r="A28" s="857"/>
      <c r="B28" s="856"/>
      <c r="C28" s="856"/>
      <c r="D28" s="22">
        <v>44075</v>
      </c>
      <c r="E28" s="320">
        <v>5.64</v>
      </c>
      <c r="F28" s="320">
        <v>8.02</v>
      </c>
      <c r="H28" s="425"/>
      <c r="I28" s="319"/>
      <c r="J28" s="319"/>
      <c r="K28" s="425"/>
      <c r="L28" s="425"/>
      <c r="M28" s="425"/>
      <c r="N28" s="425"/>
    </row>
    <row r="29" spans="1:14">
      <c r="A29" s="857"/>
      <c r="B29" s="856"/>
      <c r="C29" s="856"/>
      <c r="D29" s="22">
        <v>44105</v>
      </c>
      <c r="E29" s="320">
        <v>6.36</v>
      </c>
      <c r="F29" s="320">
        <v>8.2799999999999994</v>
      </c>
      <c r="H29" s="425"/>
      <c r="I29" s="319"/>
      <c r="J29" s="319"/>
      <c r="K29" s="425"/>
      <c r="L29" s="425"/>
      <c r="M29" s="425"/>
      <c r="N29" s="425"/>
    </row>
    <row r="30" spans="1:14">
      <c r="A30" s="857"/>
      <c r="B30" s="856"/>
      <c r="C30" s="856"/>
      <c r="D30" s="22">
        <v>44136</v>
      </c>
      <c r="E30" s="320">
        <v>7.15</v>
      </c>
      <c r="F30" s="320">
        <v>8.2200000000000006</v>
      </c>
      <c r="H30" s="425"/>
      <c r="I30" s="319"/>
      <c r="J30" s="319"/>
      <c r="K30" s="425"/>
      <c r="L30" s="425"/>
      <c r="M30" s="425"/>
      <c r="N30" s="425"/>
    </row>
    <row r="31" spans="1:14">
      <c r="A31" s="857"/>
      <c r="B31" s="856"/>
      <c r="C31" s="856"/>
      <c r="D31" s="22">
        <v>44166</v>
      </c>
      <c r="E31" s="320">
        <v>7.76</v>
      </c>
      <c r="F31" s="320">
        <v>7.91</v>
      </c>
      <c r="H31" s="425"/>
      <c r="I31" s="319"/>
      <c r="J31" s="319"/>
      <c r="K31" s="425"/>
      <c r="L31" s="425"/>
      <c r="M31" s="425"/>
      <c r="N31" s="425"/>
    </row>
    <row r="32" spans="1:14">
      <c r="A32" s="857"/>
      <c r="B32" s="856"/>
      <c r="C32" s="856"/>
      <c r="D32" s="22">
        <v>44197</v>
      </c>
      <c r="E32" s="320">
        <v>8.32</v>
      </c>
      <c r="F32" s="320">
        <v>8.91</v>
      </c>
      <c r="H32" s="425"/>
      <c r="I32" s="319"/>
      <c r="J32" s="319"/>
      <c r="K32" s="425"/>
      <c r="L32" s="425"/>
      <c r="M32" s="425"/>
      <c r="N32" s="425"/>
    </row>
    <row r="33" spans="1:14">
      <c r="A33" s="857"/>
      <c r="B33" s="856"/>
      <c r="C33" s="856"/>
      <c r="D33" s="22">
        <v>44228</v>
      </c>
      <c r="E33" s="320">
        <v>8.9</v>
      </c>
      <c r="F33" s="320">
        <v>10.15</v>
      </c>
      <c r="H33" s="425"/>
      <c r="I33" s="319"/>
      <c r="J33" s="319"/>
      <c r="K33" s="425"/>
      <c r="L33" s="425"/>
      <c r="M33" s="425"/>
      <c r="N33" s="425"/>
    </row>
    <row r="34" spans="1:14">
      <c r="A34" s="857"/>
      <c r="B34" s="856"/>
      <c r="C34" s="856"/>
      <c r="D34" s="22">
        <v>44256</v>
      </c>
      <c r="E34" s="320">
        <v>9.61</v>
      </c>
      <c r="F34" s="320">
        <v>11.19</v>
      </c>
      <c r="H34" s="425"/>
      <c r="I34" s="319"/>
      <c r="J34" s="319"/>
      <c r="K34" s="425"/>
      <c r="L34" s="425"/>
      <c r="M34" s="425"/>
      <c r="N34" s="425"/>
    </row>
    <row r="35" spans="1:14">
      <c r="A35" s="857"/>
      <c r="B35" s="856"/>
      <c r="C35" s="856"/>
      <c r="D35" s="22">
        <v>44287</v>
      </c>
      <c r="E35" s="320">
        <v>10.4</v>
      </c>
      <c r="F35" s="320">
        <v>11.34</v>
      </c>
      <c r="H35" s="425"/>
      <c r="I35" s="319"/>
      <c r="J35" s="319"/>
      <c r="K35" s="425"/>
      <c r="L35" s="425"/>
      <c r="M35" s="425"/>
      <c r="N35" s="425"/>
    </row>
    <row r="36" spans="1:14">
      <c r="A36" s="857"/>
      <c r="B36" s="856"/>
      <c r="C36" s="856"/>
      <c r="D36" s="22">
        <v>44317</v>
      </c>
      <c r="E36" s="320">
        <v>11.16</v>
      </c>
      <c r="F36" s="320">
        <v>11.92</v>
      </c>
      <c r="H36" s="425"/>
      <c r="I36" s="425"/>
      <c r="J36" s="425"/>
      <c r="K36" s="425"/>
      <c r="L36" s="425"/>
      <c r="M36" s="425"/>
      <c r="N36" s="425"/>
    </row>
    <row r="37" spans="1:14">
      <c r="A37" s="857"/>
      <c r="B37" s="856"/>
      <c r="C37" s="856"/>
      <c r="D37" s="22">
        <v>44348</v>
      </c>
      <c r="E37" s="320">
        <v>11.94</v>
      </c>
      <c r="F37" s="320">
        <v>12.56</v>
      </c>
      <c r="H37" s="425"/>
      <c r="I37" s="425"/>
      <c r="J37" s="425"/>
      <c r="K37" s="425"/>
      <c r="L37" s="425"/>
      <c r="M37" s="425"/>
      <c r="N37" s="425"/>
    </row>
    <row r="38" spans="1:14" ht="12.75" customHeight="1">
      <c r="A38" s="857" t="str">
        <f>IF(Content!$E$1=1,B38,C38)</f>
        <v>Великобританія</v>
      </c>
      <c r="B38" s="858" t="s">
        <v>871</v>
      </c>
      <c r="C38" s="858" t="s">
        <v>872</v>
      </c>
      <c r="D38" s="22">
        <v>43862</v>
      </c>
      <c r="E38" s="320">
        <v>0</v>
      </c>
      <c r="F38" s="320">
        <v>0</v>
      </c>
      <c r="H38" s="425"/>
      <c r="I38" s="425"/>
      <c r="J38" s="425"/>
      <c r="K38" s="425"/>
      <c r="L38" s="425"/>
      <c r="M38" s="425"/>
      <c r="N38" s="425"/>
    </row>
    <row r="39" spans="1:14">
      <c r="A39" s="857"/>
      <c r="B39" s="858"/>
      <c r="C39" s="858"/>
      <c r="D39" s="22">
        <v>43891</v>
      </c>
      <c r="E39" s="320">
        <v>0.14000000000000001</v>
      </c>
      <c r="F39" s="320">
        <v>-0.28000000000000003</v>
      </c>
      <c r="H39" s="425"/>
      <c r="I39" s="425"/>
      <c r="J39" s="425"/>
      <c r="K39" s="425"/>
      <c r="L39" s="425"/>
      <c r="M39" s="425"/>
      <c r="N39" s="425"/>
    </row>
    <row r="40" spans="1:14">
      <c r="A40" s="857"/>
      <c r="B40" s="858"/>
      <c r="C40" s="858"/>
      <c r="D40" s="22">
        <v>43922</v>
      </c>
      <c r="E40" s="320">
        <v>3.29</v>
      </c>
      <c r="F40" s="320">
        <v>2.6</v>
      </c>
      <c r="H40" s="425"/>
      <c r="I40" s="425"/>
      <c r="J40" s="425"/>
      <c r="K40" s="425"/>
      <c r="L40" s="425"/>
      <c r="M40" s="425"/>
      <c r="N40" s="425"/>
    </row>
    <row r="41" spans="1:14">
      <c r="A41" s="857"/>
      <c r="B41" s="858"/>
      <c r="C41" s="858"/>
      <c r="D41" s="22">
        <v>43952</v>
      </c>
      <c r="E41" s="320">
        <v>5.96</v>
      </c>
      <c r="F41" s="320">
        <v>6.27</v>
      </c>
      <c r="H41" s="425"/>
      <c r="I41" s="425"/>
      <c r="J41" s="425"/>
      <c r="K41" s="425"/>
      <c r="L41" s="425"/>
      <c r="M41" s="425"/>
      <c r="N41" s="425"/>
    </row>
    <row r="42" spans="1:14">
      <c r="A42" s="857"/>
      <c r="B42" s="858"/>
      <c r="C42" s="858"/>
      <c r="D42" s="22">
        <v>43983</v>
      </c>
      <c r="E42" s="320">
        <v>8.5500000000000007</v>
      </c>
      <c r="F42" s="320">
        <v>8.57</v>
      </c>
      <c r="H42" s="425"/>
      <c r="I42" s="425"/>
      <c r="J42" s="425"/>
      <c r="K42" s="425"/>
      <c r="L42" s="425"/>
      <c r="M42" s="425"/>
      <c r="N42" s="425"/>
    </row>
    <row r="43" spans="1:14">
      <c r="A43" s="857"/>
      <c r="B43" s="858"/>
      <c r="C43" s="858"/>
      <c r="D43" s="22">
        <v>44013</v>
      </c>
      <c r="E43" s="320">
        <v>10.25</v>
      </c>
      <c r="F43" s="320">
        <v>9.7100000000000009</v>
      </c>
      <c r="H43" s="425"/>
      <c r="I43" s="425"/>
      <c r="J43" s="425"/>
      <c r="K43" s="425"/>
      <c r="L43" s="425"/>
      <c r="M43" s="425"/>
      <c r="N43" s="425"/>
    </row>
    <row r="44" spans="1:14">
      <c r="A44" s="857"/>
      <c r="B44" s="858"/>
      <c r="C44" s="858"/>
      <c r="D44" s="22">
        <v>44044</v>
      </c>
      <c r="E44" s="320">
        <v>11.33</v>
      </c>
      <c r="F44" s="320">
        <v>11.21</v>
      </c>
      <c r="H44" s="425"/>
      <c r="I44" s="425"/>
      <c r="J44" s="425"/>
      <c r="K44" s="425"/>
      <c r="L44" s="425"/>
      <c r="M44" s="425"/>
      <c r="N44" s="425"/>
    </row>
    <row r="45" spans="1:14">
      <c r="A45" s="857"/>
      <c r="B45" s="858"/>
      <c r="C45" s="858"/>
      <c r="D45" s="22">
        <v>44075</v>
      </c>
      <c r="E45" s="320">
        <v>12.46</v>
      </c>
      <c r="F45" s="320">
        <v>11.76</v>
      </c>
      <c r="H45" s="425"/>
      <c r="I45" s="425"/>
      <c r="J45" s="425"/>
      <c r="K45" s="425"/>
      <c r="L45" s="425"/>
      <c r="M45" s="425"/>
      <c r="N45" s="425"/>
    </row>
    <row r="46" spans="1:14">
      <c r="A46" s="857"/>
      <c r="B46" s="858"/>
      <c r="C46" s="858"/>
      <c r="D46" s="22">
        <v>44105</v>
      </c>
      <c r="E46" s="320">
        <v>12.89</v>
      </c>
      <c r="F46" s="320">
        <v>12.74</v>
      </c>
      <c r="H46" s="425"/>
      <c r="I46" s="425"/>
      <c r="J46" s="425"/>
      <c r="K46" s="425"/>
      <c r="L46" s="425"/>
      <c r="M46" s="425"/>
      <c r="N46" s="425"/>
    </row>
    <row r="47" spans="1:14">
      <c r="A47" s="857"/>
      <c r="B47" s="858"/>
      <c r="C47" s="858"/>
      <c r="D47" s="22">
        <v>44136</v>
      </c>
      <c r="E47" s="320">
        <v>13.52</v>
      </c>
      <c r="F47" s="320">
        <v>13.41</v>
      </c>
    </row>
    <row r="48" spans="1:14">
      <c r="A48" s="857"/>
      <c r="B48" s="858"/>
      <c r="C48" s="858"/>
      <c r="D48" s="22">
        <v>44166</v>
      </c>
      <c r="E48" s="320">
        <v>14.19</v>
      </c>
      <c r="F48" s="320">
        <v>14.88</v>
      </c>
    </row>
    <row r="49" spans="1:6">
      <c r="A49" s="857"/>
      <c r="B49" s="858"/>
      <c r="C49" s="858"/>
      <c r="D49" s="22">
        <v>44197</v>
      </c>
      <c r="E49" s="320">
        <v>14.97</v>
      </c>
      <c r="F49" s="320">
        <v>14.31</v>
      </c>
    </row>
    <row r="50" spans="1:6">
      <c r="A50" s="857"/>
      <c r="B50" s="858"/>
      <c r="C50" s="858"/>
      <c r="D50" s="22">
        <v>44228</v>
      </c>
      <c r="E50" s="320">
        <v>15.47</v>
      </c>
      <c r="F50" s="320">
        <v>15.47</v>
      </c>
    </row>
    <row r="51" spans="1:6">
      <c r="A51" s="857"/>
      <c r="B51" s="858"/>
      <c r="C51" s="858"/>
      <c r="D51" s="22">
        <v>44256</v>
      </c>
      <c r="E51" s="320">
        <v>16.52</v>
      </c>
      <c r="F51" s="320">
        <v>16.62</v>
      </c>
    </row>
    <row r="52" spans="1:6">
      <c r="A52" s="857"/>
      <c r="B52" s="858"/>
      <c r="C52" s="858"/>
      <c r="D52" s="22">
        <v>44287</v>
      </c>
      <c r="E52" s="320">
        <v>17.36</v>
      </c>
      <c r="F52" s="320">
        <v>18.12</v>
      </c>
    </row>
    <row r="53" spans="1:6">
      <c r="A53" s="857"/>
      <c r="B53" s="858"/>
      <c r="C53" s="858"/>
      <c r="D53" s="22">
        <v>44317</v>
      </c>
      <c r="E53" s="320">
        <v>18.079999999999998</v>
      </c>
      <c r="F53" s="320">
        <v>19.559999999999999</v>
      </c>
    </row>
    <row r="54" spans="1:6">
      <c r="A54" s="857"/>
      <c r="B54" s="858"/>
      <c r="C54" s="858"/>
      <c r="D54" s="22">
        <v>44348</v>
      </c>
      <c r="E54" s="320">
        <v>18.62</v>
      </c>
      <c r="F54" s="320"/>
    </row>
    <row r="55" spans="1:6">
      <c r="A55" s="857" t="str">
        <f>IF(Content!$E$1=1,B55,C55)</f>
        <v>Японія</v>
      </c>
      <c r="B55" s="859" t="s">
        <v>869</v>
      </c>
      <c r="C55" s="859" t="s">
        <v>870</v>
      </c>
      <c r="D55" s="22">
        <v>43862</v>
      </c>
      <c r="E55" s="320">
        <v>0</v>
      </c>
      <c r="F55" s="320">
        <v>0</v>
      </c>
    </row>
    <row r="56" spans="1:6">
      <c r="A56" s="857"/>
      <c r="B56" s="859"/>
      <c r="C56" s="859"/>
      <c r="D56" s="22">
        <v>43891</v>
      </c>
      <c r="E56" s="320">
        <v>-1.2</v>
      </c>
      <c r="F56" s="320">
        <v>-1.92</v>
      </c>
    </row>
    <row r="57" spans="1:6">
      <c r="A57" s="857"/>
      <c r="B57" s="859"/>
      <c r="C57" s="859"/>
      <c r="D57" s="22">
        <v>43922</v>
      </c>
      <c r="E57" s="320">
        <v>0.06</v>
      </c>
      <c r="F57" s="320">
        <v>0.1</v>
      </c>
    </row>
    <row r="58" spans="1:6">
      <c r="A58" s="857"/>
      <c r="B58" s="859"/>
      <c r="C58" s="859"/>
      <c r="D58" s="22">
        <v>43952</v>
      </c>
      <c r="E58" s="320">
        <v>1.45</v>
      </c>
      <c r="F58" s="320">
        <v>3.61</v>
      </c>
    </row>
    <row r="59" spans="1:6">
      <c r="A59" s="857"/>
      <c r="B59" s="859"/>
      <c r="C59" s="859"/>
      <c r="D59" s="22">
        <v>43983</v>
      </c>
      <c r="E59" s="320">
        <v>3.12</v>
      </c>
      <c r="F59" s="320">
        <v>6.78</v>
      </c>
    </row>
    <row r="60" spans="1:6">
      <c r="A60" s="857"/>
      <c r="B60" s="859"/>
      <c r="C60" s="859"/>
      <c r="D60" s="22">
        <v>44013</v>
      </c>
      <c r="E60" s="320">
        <v>6.36</v>
      </c>
      <c r="F60" s="320">
        <v>11.32</v>
      </c>
    </row>
    <row r="61" spans="1:6">
      <c r="A61" s="857"/>
      <c r="B61" s="859"/>
      <c r="C61" s="859"/>
      <c r="D61" s="22">
        <v>44044</v>
      </c>
      <c r="E61" s="320">
        <v>8.0399999999999991</v>
      </c>
      <c r="F61" s="320">
        <v>14.09</v>
      </c>
    </row>
    <row r="62" spans="1:6">
      <c r="A62" s="857"/>
      <c r="B62" s="859"/>
      <c r="C62" s="859"/>
      <c r="D62" s="22">
        <v>44075</v>
      </c>
      <c r="E62" s="320">
        <v>6.97</v>
      </c>
      <c r="F62" s="320">
        <v>12.65</v>
      </c>
    </row>
    <row r="63" spans="1:6">
      <c r="A63" s="857"/>
      <c r="B63" s="859"/>
      <c r="C63" s="859"/>
      <c r="D63" s="22">
        <v>44105</v>
      </c>
      <c r="E63" s="320">
        <v>8.1199999999999992</v>
      </c>
      <c r="F63" s="320">
        <v>15.46</v>
      </c>
    </row>
    <row r="64" spans="1:6">
      <c r="A64" s="857"/>
      <c r="B64" s="859"/>
      <c r="C64" s="859"/>
      <c r="D64" s="22">
        <v>44136</v>
      </c>
      <c r="E64" s="320">
        <v>8.69</v>
      </c>
      <c r="F64" s="320">
        <v>17.95</v>
      </c>
    </row>
    <row r="65" spans="1:6">
      <c r="A65" s="857"/>
      <c r="B65" s="859"/>
      <c r="C65" s="859"/>
      <c r="D65" s="22">
        <v>44166</v>
      </c>
      <c r="E65" s="320">
        <v>8</v>
      </c>
      <c r="F65" s="320">
        <v>16.510000000000002</v>
      </c>
    </row>
    <row r="66" spans="1:6">
      <c r="A66" s="857"/>
      <c r="B66" s="859"/>
      <c r="C66" s="859"/>
      <c r="D66" s="22">
        <v>44197</v>
      </c>
      <c r="E66" s="320">
        <v>8.2100000000000009</v>
      </c>
      <c r="F66" s="320">
        <v>18.21</v>
      </c>
    </row>
    <row r="67" spans="1:6">
      <c r="A67" s="857"/>
      <c r="B67" s="859"/>
      <c r="C67" s="859"/>
      <c r="D67" s="22">
        <v>44228</v>
      </c>
      <c r="E67" s="320">
        <v>8.81</v>
      </c>
      <c r="F67" s="320">
        <v>19.64</v>
      </c>
    </row>
    <row r="68" spans="1:6">
      <c r="A68" s="857"/>
      <c r="B68" s="859"/>
      <c r="C68" s="859"/>
      <c r="D68" s="22">
        <v>44256</v>
      </c>
      <c r="E68" s="320">
        <v>7.38</v>
      </c>
      <c r="F68" s="320">
        <v>17.28</v>
      </c>
    </row>
    <row r="69" spans="1:6">
      <c r="A69" s="857"/>
      <c r="B69" s="859"/>
      <c r="C69" s="859"/>
      <c r="D69" s="22">
        <v>44287</v>
      </c>
      <c r="E69" s="320">
        <v>8.11</v>
      </c>
      <c r="F69" s="320">
        <v>18.829999999999998</v>
      </c>
    </row>
    <row r="70" spans="1:6">
      <c r="A70" s="857"/>
      <c r="B70" s="859"/>
      <c r="C70" s="859"/>
      <c r="D70" s="22">
        <v>44317</v>
      </c>
      <c r="E70" s="320">
        <v>8.57</v>
      </c>
      <c r="F70" s="320">
        <v>20.329999999999998</v>
      </c>
    </row>
    <row r="71" spans="1:6">
      <c r="A71" s="857"/>
      <c r="B71" s="859"/>
      <c r="C71" s="859"/>
      <c r="D71" s="22">
        <v>44348</v>
      </c>
      <c r="E71" s="320">
        <v>6.97</v>
      </c>
      <c r="F71" s="320">
        <v>18.239999999999998</v>
      </c>
    </row>
  </sheetData>
  <mergeCells count="12">
    <mergeCell ref="B38:B54"/>
    <mergeCell ref="C38:C54"/>
    <mergeCell ref="A55:A71"/>
    <mergeCell ref="B55:B71"/>
    <mergeCell ref="C55:C71"/>
    <mergeCell ref="A38:A54"/>
    <mergeCell ref="A4:A20"/>
    <mergeCell ref="B4:B20"/>
    <mergeCell ref="C4:C20"/>
    <mergeCell ref="A21:A37"/>
    <mergeCell ref="B21:B37"/>
    <mergeCell ref="C21:C37"/>
  </mergeCells>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R32"/>
  <sheetViews>
    <sheetView showGridLines="0" workbookViewId="0">
      <selection activeCell="K24" sqref="K24"/>
    </sheetView>
  </sheetViews>
  <sheetFormatPr defaultColWidth="8.453125" defaultRowHeight="12.5"/>
  <cols>
    <col min="1" max="1" width="10.453125" customWidth="1"/>
    <col min="2" max="3" width="10.453125" hidden="1" customWidth="1"/>
    <col min="4" max="4" width="8.453125" customWidth="1"/>
  </cols>
  <sheetData>
    <row r="1" spans="1:15">
      <c r="A1" s="421" t="s">
        <v>52</v>
      </c>
      <c r="E1" s="422"/>
      <c r="F1" s="422" t="str">
        <f>IF(Content!$E$1=1,F2,F3)</f>
        <v>Інші</v>
      </c>
      <c r="G1" s="422" t="str">
        <f>IF(Content!$E$1=1,G2,G3)</f>
        <v>ЦБ</v>
      </c>
      <c r="H1" s="422" t="str">
        <f>IF(Content!$E$1=1,H2,H3)</f>
        <v>ЦБ, % загальних обсягів (п.ш.)</v>
      </c>
      <c r="K1" s="422" t="str">
        <f>IF(Content!$E$1=1,K2,K3)</f>
        <v>Розподіл державних цінних паперів, які перебувають в обігу, за власником, % від ВВП 2020 року</v>
      </c>
    </row>
    <row r="2" spans="1:15" hidden="1">
      <c r="B2" s="319"/>
      <c r="C2" s="319"/>
      <c r="D2" s="319"/>
      <c r="E2" s="319"/>
      <c r="F2" s="319" t="s">
        <v>48</v>
      </c>
      <c r="G2" s="319" t="s">
        <v>993</v>
      </c>
      <c r="H2" s="319" t="s">
        <v>994</v>
      </c>
      <c r="K2" s="318" t="s">
        <v>1548</v>
      </c>
    </row>
    <row r="3" spans="1:15" hidden="1">
      <c r="B3" s="319"/>
      <c r="C3" s="319"/>
      <c r="D3" s="319"/>
      <c r="E3" s="319"/>
      <c r="F3" s="319" t="s">
        <v>47</v>
      </c>
      <c r="G3" s="319" t="s">
        <v>995</v>
      </c>
      <c r="H3" s="319" t="s">
        <v>996</v>
      </c>
      <c r="K3" s="319" t="s">
        <v>997</v>
      </c>
    </row>
    <row r="4" spans="1:15" ht="12.75" customHeight="1">
      <c r="A4" s="860" t="str">
        <f>IF(Content!$E$1=1,B4,C4)</f>
        <v>США</v>
      </c>
      <c r="B4" s="861" t="s">
        <v>95</v>
      </c>
      <c r="C4" s="860" t="s">
        <v>961</v>
      </c>
      <c r="D4" s="861" t="s">
        <v>842</v>
      </c>
      <c r="E4" s="499" t="s">
        <v>462</v>
      </c>
      <c r="F4" s="1">
        <v>69</v>
      </c>
      <c r="G4" s="1">
        <v>11.8</v>
      </c>
      <c r="H4" s="1">
        <v>14.6</v>
      </c>
      <c r="I4" s="1"/>
      <c r="J4" s="1"/>
    </row>
    <row r="5" spans="1:15">
      <c r="A5" s="860"/>
      <c r="B5" s="861"/>
      <c r="C5" s="860"/>
      <c r="D5" s="861"/>
      <c r="E5" s="499" t="s">
        <v>998</v>
      </c>
      <c r="F5" s="1">
        <v>79</v>
      </c>
      <c r="G5" s="1">
        <v>24.8</v>
      </c>
      <c r="H5" s="1">
        <v>23.9</v>
      </c>
      <c r="I5" s="1"/>
      <c r="J5" s="1"/>
    </row>
    <row r="6" spans="1:15" ht="12.75" customHeight="1">
      <c r="A6" s="860" t="str">
        <f>IF(Content!$E$1=1,B6,C6)</f>
        <v>Великобританія</v>
      </c>
      <c r="B6" s="860" t="s">
        <v>871</v>
      </c>
      <c r="C6" s="860" t="s">
        <v>872</v>
      </c>
      <c r="D6" s="861" t="s">
        <v>964</v>
      </c>
      <c r="E6" s="499" t="s">
        <v>462</v>
      </c>
      <c r="F6" s="1">
        <v>56.6</v>
      </c>
      <c r="G6" s="1">
        <v>21.1</v>
      </c>
      <c r="H6" s="1">
        <v>27.1</v>
      </c>
      <c r="I6" s="1"/>
      <c r="J6" s="1"/>
    </row>
    <row r="7" spans="1:15">
      <c r="A7" s="860"/>
      <c r="B7" s="860"/>
      <c r="C7" s="860"/>
      <c r="D7" s="861"/>
      <c r="E7" s="499" t="s">
        <v>998</v>
      </c>
      <c r="F7" s="1">
        <v>56.3</v>
      </c>
      <c r="G7" s="1">
        <v>39.700000000000003</v>
      </c>
      <c r="H7" s="1">
        <v>41.3</v>
      </c>
      <c r="I7" s="1"/>
      <c r="J7" s="1"/>
    </row>
    <row r="8" spans="1:15">
      <c r="A8" s="860" t="str">
        <f>IF(Content!$E$1=1,B8,C8)</f>
        <v>Німеччина</v>
      </c>
      <c r="B8" s="861" t="s">
        <v>776</v>
      </c>
      <c r="C8" s="861" t="s">
        <v>777</v>
      </c>
      <c r="D8" s="861" t="s">
        <v>999</v>
      </c>
      <c r="E8" s="499" t="s">
        <v>462</v>
      </c>
      <c r="F8" s="1">
        <v>32.200000000000003</v>
      </c>
      <c r="G8" s="1">
        <v>15.9</v>
      </c>
      <c r="H8" s="1">
        <v>33.1</v>
      </c>
      <c r="I8" s="1"/>
      <c r="J8" s="1"/>
    </row>
    <row r="9" spans="1:15">
      <c r="A9" s="860"/>
      <c r="B9" s="861"/>
      <c r="C9" s="861"/>
      <c r="D9" s="861"/>
      <c r="E9" s="499" t="s">
        <v>998</v>
      </c>
      <c r="F9" s="1">
        <v>31.599999999999998</v>
      </c>
      <c r="G9" s="1">
        <v>26.7</v>
      </c>
      <c r="H9" s="1">
        <v>45.8</v>
      </c>
      <c r="I9" s="1"/>
      <c r="J9" s="1"/>
    </row>
    <row r="10" spans="1:15">
      <c r="A10" s="860" t="str">
        <f>IF(Content!$E$1=1,B10,C10)</f>
        <v>Франція</v>
      </c>
      <c r="B10" s="861" t="s">
        <v>778</v>
      </c>
      <c r="C10" s="861" t="s">
        <v>779</v>
      </c>
      <c r="D10" s="861" t="s">
        <v>1000</v>
      </c>
      <c r="E10" s="499" t="s">
        <v>462</v>
      </c>
      <c r="F10" s="1">
        <v>68.900000000000006</v>
      </c>
      <c r="G10" s="1">
        <v>18.899999999999999</v>
      </c>
      <c r="H10" s="1">
        <v>21.5</v>
      </c>
      <c r="I10" s="1"/>
      <c r="J10" s="1"/>
    </row>
    <row r="11" spans="1:15">
      <c r="A11" s="860"/>
      <c r="B11" s="861"/>
      <c r="C11" s="861"/>
      <c r="D11" s="861"/>
      <c r="E11" s="499" t="s">
        <v>998</v>
      </c>
      <c r="F11" s="1">
        <v>74.8</v>
      </c>
      <c r="G11" s="1">
        <v>30.5</v>
      </c>
      <c r="H11" s="1">
        <v>28.9</v>
      </c>
      <c r="I11" s="1"/>
      <c r="J11" s="1"/>
    </row>
    <row r="12" spans="1:15" ht="12.75" customHeight="1">
      <c r="A12" s="860" t="str">
        <f>IF(Content!$E$1=1,B12,C12)</f>
        <v>Італія</v>
      </c>
      <c r="B12" s="861" t="s">
        <v>780</v>
      </c>
      <c r="C12" s="861" t="s">
        <v>781</v>
      </c>
      <c r="D12" s="861" t="s">
        <v>1001</v>
      </c>
      <c r="E12" s="499" t="s">
        <v>462</v>
      </c>
      <c r="F12" s="1">
        <v>101.30000000000001</v>
      </c>
      <c r="G12" s="1">
        <v>22.4</v>
      </c>
      <c r="H12" s="1">
        <v>18.100000000000001</v>
      </c>
      <c r="I12" s="1"/>
      <c r="J12" s="1"/>
      <c r="K12" s="1"/>
      <c r="L12" s="1"/>
      <c r="M12" s="1"/>
      <c r="N12" s="1"/>
      <c r="O12" s="1"/>
    </row>
    <row r="13" spans="1:15">
      <c r="A13" s="860"/>
      <c r="B13" s="861"/>
      <c r="C13" s="861"/>
      <c r="D13" s="861"/>
      <c r="E13" s="499" t="s">
        <v>998</v>
      </c>
      <c r="F13" s="1">
        <v>99.799999999999983</v>
      </c>
      <c r="G13" s="1">
        <v>37.4</v>
      </c>
      <c r="H13" s="1">
        <v>27.3</v>
      </c>
      <c r="I13" s="1"/>
      <c r="J13" s="1"/>
      <c r="K13" s="1"/>
      <c r="L13" s="1"/>
      <c r="M13" s="1"/>
      <c r="N13" s="1"/>
      <c r="O13" s="1"/>
    </row>
    <row r="14" spans="1:15">
      <c r="A14" s="860" t="str">
        <f>IF(Content!$E$1=1,B14,C14)</f>
        <v>Іспанія</v>
      </c>
      <c r="B14" s="861" t="s">
        <v>782</v>
      </c>
      <c r="C14" s="861" t="s">
        <v>783</v>
      </c>
      <c r="D14" s="861" t="s">
        <v>1002</v>
      </c>
      <c r="E14" s="499" t="s">
        <v>462</v>
      </c>
      <c r="F14" s="1">
        <v>70.8</v>
      </c>
      <c r="G14" s="1">
        <v>23.3</v>
      </c>
      <c r="H14" s="1">
        <v>24.7</v>
      </c>
      <c r="I14" s="1"/>
      <c r="J14" s="1"/>
      <c r="K14" s="1"/>
      <c r="L14" s="1"/>
      <c r="M14" s="1"/>
      <c r="N14" s="1"/>
      <c r="O14" s="1"/>
    </row>
    <row r="15" spans="1:15">
      <c r="A15" s="860"/>
      <c r="B15" s="861"/>
      <c r="C15" s="861"/>
      <c r="D15" s="861"/>
      <c r="E15" s="499" t="s">
        <v>998</v>
      </c>
      <c r="F15" s="1">
        <v>71.599999999999994</v>
      </c>
      <c r="G15" s="1">
        <v>38.6</v>
      </c>
      <c r="H15" s="1">
        <v>35.1</v>
      </c>
      <c r="I15" s="1"/>
      <c r="J15" s="1"/>
      <c r="K15" s="1"/>
      <c r="L15" s="1"/>
      <c r="M15" s="1"/>
      <c r="N15" s="1"/>
      <c r="O15" s="1"/>
    </row>
    <row r="16" spans="1:15">
      <c r="A16" s="860" t="str">
        <f>IF(Content!$E$1=1,B16,C16)</f>
        <v>Португалія</v>
      </c>
      <c r="B16" s="861" t="s">
        <v>1003</v>
      </c>
      <c r="C16" s="861" t="s">
        <v>1004</v>
      </c>
      <c r="D16" s="861" t="s">
        <v>1005</v>
      </c>
      <c r="E16" s="499" t="s">
        <v>462</v>
      </c>
      <c r="F16" s="1">
        <v>66.199999999999989</v>
      </c>
      <c r="G16" s="1">
        <v>20.6</v>
      </c>
      <c r="H16" s="1">
        <v>23.8</v>
      </c>
      <c r="I16" s="1"/>
      <c r="J16" s="1"/>
      <c r="K16" s="1"/>
      <c r="L16" s="1"/>
      <c r="M16" s="1"/>
      <c r="N16" s="1"/>
      <c r="O16" s="1"/>
    </row>
    <row r="17" spans="1:18">
      <c r="A17" s="860"/>
      <c r="B17" s="861"/>
      <c r="C17" s="861"/>
      <c r="D17" s="861"/>
      <c r="E17" s="499" t="s">
        <v>998</v>
      </c>
      <c r="F17" s="1">
        <v>55.500000000000007</v>
      </c>
      <c r="G17" s="1">
        <v>35.9</v>
      </c>
      <c r="H17" s="1">
        <v>39.200000000000003</v>
      </c>
      <c r="I17" s="1"/>
      <c r="J17" s="1"/>
      <c r="K17" s="1" t="str">
        <f>IF(Content!$E$1=1,K18,K19)</f>
        <v>Джерело: ФРБ Сент-Луїса, SIFMA, Банк Англії, DMO, ЄЦБ, МВФ, розрахунки НБУ</v>
      </c>
      <c r="L17" s="1"/>
      <c r="M17" s="1"/>
      <c r="N17" s="1"/>
      <c r="O17" s="1"/>
    </row>
    <row r="18" spans="1:18">
      <c r="A18" s="1"/>
      <c r="B18" s="1"/>
      <c r="C18" s="1"/>
      <c r="D18" s="1"/>
      <c r="E18" s="1"/>
      <c r="F18" s="1"/>
      <c r="G18" s="1"/>
      <c r="H18" s="1"/>
      <c r="I18" s="1"/>
      <c r="J18" s="1"/>
      <c r="K18" s="20" t="s">
        <v>1006</v>
      </c>
      <c r="L18" s="1"/>
      <c r="M18" s="1"/>
      <c r="N18" s="1"/>
      <c r="O18" s="1"/>
    </row>
    <row r="19" spans="1:18">
      <c r="A19" s="1"/>
      <c r="B19" s="1"/>
      <c r="C19" s="1"/>
      <c r="D19" s="1"/>
      <c r="E19" s="1"/>
      <c r="F19" s="1"/>
      <c r="G19" s="1"/>
      <c r="H19" s="1"/>
      <c r="I19" s="1"/>
      <c r="J19" s="1"/>
      <c r="K19" s="20" t="s">
        <v>1007</v>
      </c>
      <c r="L19" s="1"/>
      <c r="M19" s="1"/>
      <c r="N19" s="1"/>
      <c r="O19" s="1"/>
    </row>
    <row r="20" spans="1:18">
      <c r="A20" s="1"/>
      <c r="B20" s="1"/>
      <c r="C20" s="1"/>
      <c r="D20" s="1"/>
      <c r="E20" s="1"/>
      <c r="F20" s="1"/>
      <c r="G20" s="1"/>
      <c r="H20" s="1"/>
      <c r="I20" s="1"/>
      <c r="J20" s="1"/>
      <c r="K20" s="12"/>
      <c r="L20" s="1"/>
      <c r="M20" s="1"/>
      <c r="N20" s="1"/>
      <c r="O20" s="1"/>
    </row>
    <row r="21" spans="1:18">
      <c r="A21" s="1"/>
      <c r="B21" s="1"/>
      <c r="C21" s="1"/>
      <c r="D21" s="1"/>
      <c r="E21" s="1"/>
      <c r="F21" s="1"/>
      <c r="G21" s="1"/>
      <c r="H21" s="1"/>
      <c r="I21" s="1"/>
      <c r="J21" s="1"/>
      <c r="K21" s="12"/>
      <c r="L21" s="1"/>
      <c r="M21" s="1"/>
      <c r="N21" s="1"/>
      <c r="O21" s="1"/>
    </row>
    <row r="22" spans="1:18">
      <c r="A22" s="1"/>
      <c r="B22" s="1"/>
      <c r="C22" s="1"/>
      <c r="D22" s="1"/>
      <c r="E22" s="1"/>
      <c r="F22" s="1"/>
      <c r="G22" s="1"/>
      <c r="H22" s="1"/>
      <c r="I22" s="1"/>
      <c r="J22" s="1"/>
      <c r="K22" s="12"/>
      <c r="L22" s="1"/>
      <c r="M22" s="1"/>
      <c r="N22" s="1"/>
      <c r="O22" s="1"/>
    </row>
    <row r="23" spans="1:18">
      <c r="A23" s="1"/>
      <c r="B23" s="1"/>
      <c r="C23" s="1"/>
      <c r="D23" s="1"/>
      <c r="E23" s="1"/>
      <c r="F23" s="1"/>
      <c r="G23" s="1"/>
      <c r="H23" s="1"/>
      <c r="I23" s="1"/>
      <c r="J23" s="1"/>
      <c r="K23" s="12"/>
      <c r="L23" s="1"/>
      <c r="M23" s="1"/>
      <c r="N23" s="1"/>
      <c r="O23" s="1"/>
      <c r="P23" s="1"/>
      <c r="Q23" s="1"/>
      <c r="R23" s="1"/>
    </row>
    <row r="24" spans="1:18">
      <c r="A24" s="1"/>
      <c r="B24" s="1"/>
      <c r="C24" s="1"/>
      <c r="D24" s="1"/>
      <c r="E24" s="1"/>
      <c r="F24" s="1"/>
      <c r="G24" s="1"/>
      <c r="H24" s="1"/>
      <c r="I24" s="1"/>
      <c r="J24" s="1"/>
      <c r="K24" s="12"/>
      <c r="L24" s="1"/>
      <c r="M24" s="1"/>
      <c r="N24" s="1"/>
      <c r="O24" s="1"/>
      <c r="P24" s="1"/>
      <c r="Q24" s="1"/>
      <c r="R24" s="1"/>
    </row>
    <row r="25" spans="1:18">
      <c r="A25" s="1"/>
      <c r="B25" s="1"/>
      <c r="C25" s="1"/>
      <c r="D25" s="1"/>
      <c r="E25" s="1"/>
      <c r="F25" s="1"/>
      <c r="G25" s="1"/>
      <c r="H25" s="1"/>
      <c r="I25" s="1"/>
      <c r="J25" s="1"/>
      <c r="K25" s="12"/>
      <c r="L25" s="1"/>
      <c r="M25" s="1"/>
      <c r="N25" s="1"/>
      <c r="O25" s="1"/>
      <c r="P25" s="1"/>
      <c r="Q25" s="1"/>
      <c r="R25" s="1"/>
    </row>
    <row r="26" spans="1:18">
      <c r="A26" s="1"/>
      <c r="B26" s="1"/>
      <c r="C26" s="1"/>
      <c r="D26" s="1"/>
      <c r="E26" s="1"/>
      <c r="F26" s="1"/>
      <c r="G26" s="1"/>
      <c r="H26" s="1"/>
      <c r="I26" s="1"/>
      <c r="J26" s="1"/>
      <c r="K26" s="388"/>
      <c r="L26" s="1"/>
      <c r="M26" s="1"/>
      <c r="N26" s="1"/>
      <c r="O26" s="1"/>
      <c r="P26" s="1"/>
      <c r="Q26" s="1"/>
      <c r="R26" s="1"/>
    </row>
    <row r="27" spans="1:18">
      <c r="A27" s="1"/>
      <c r="B27" s="1"/>
      <c r="C27" s="1"/>
      <c r="D27" s="1"/>
      <c r="E27" s="1"/>
      <c r="F27" s="1"/>
      <c r="G27" s="1"/>
      <c r="H27" s="1"/>
      <c r="I27" s="1"/>
      <c r="J27" s="1"/>
      <c r="K27" s="1"/>
      <c r="L27" s="1"/>
      <c r="M27" s="1"/>
      <c r="N27" s="1"/>
      <c r="O27" s="1"/>
      <c r="P27" s="1"/>
      <c r="Q27" s="1"/>
      <c r="R27" s="1"/>
    </row>
    <row r="28" spans="1:18">
      <c r="A28" s="1"/>
      <c r="B28" s="1"/>
      <c r="C28" s="1"/>
      <c r="D28" s="1"/>
      <c r="E28" s="1"/>
      <c r="F28" s="1"/>
      <c r="G28" s="1"/>
      <c r="H28" s="1"/>
      <c r="I28" s="1"/>
      <c r="J28" s="1"/>
      <c r="K28" s="1"/>
      <c r="L28" s="1"/>
      <c r="M28" s="1"/>
      <c r="N28" s="1"/>
      <c r="O28" s="1"/>
      <c r="P28" s="1"/>
      <c r="Q28" s="1"/>
      <c r="R28" s="1"/>
    </row>
    <row r="29" spans="1:18">
      <c r="A29" s="1"/>
      <c r="B29" s="1"/>
      <c r="C29" s="1"/>
      <c r="D29" s="1"/>
      <c r="E29" s="1"/>
      <c r="F29" s="1"/>
      <c r="G29" s="1"/>
      <c r="H29" s="1"/>
      <c r="I29" s="1"/>
      <c r="J29" s="1"/>
      <c r="K29" s="323"/>
      <c r="L29" s="498"/>
      <c r="M29" s="1"/>
      <c r="N29" s="1"/>
      <c r="O29" s="1"/>
      <c r="P29" s="1"/>
      <c r="Q29" s="1"/>
      <c r="R29" s="1"/>
    </row>
    <row r="30" spans="1:18">
      <c r="A30" s="1"/>
      <c r="B30" s="1"/>
      <c r="C30" s="1"/>
      <c r="D30" s="1"/>
      <c r="E30" s="1"/>
      <c r="F30" s="1"/>
      <c r="G30" s="1"/>
      <c r="H30" s="1"/>
      <c r="I30" s="1"/>
      <c r="J30" s="1"/>
      <c r="K30" s="323"/>
      <c r="L30" s="323"/>
      <c r="M30" s="1"/>
      <c r="N30" s="1"/>
      <c r="O30" s="1"/>
      <c r="P30" s="1"/>
      <c r="Q30" s="1"/>
      <c r="R30" s="1"/>
    </row>
    <row r="31" spans="1:18">
      <c r="A31" s="1"/>
      <c r="B31" s="1"/>
      <c r="C31" s="1"/>
      <c r="D31" s="1"/>
      <c r="E31" s="1"/>
      <c r="F31" s="1"/>
      <c r="G31" s="1"/>
      <c r="H31" s="1"/>
      <c r="I31" s="1"/>
      <c r="J31" s="1"/>
      <c r="K31" s="1"/>
      <c r="L31" s="1"/>
      <c r="M31" s="1"/>
      <c r="N31" s="1"/>
      <c r="O31" s="1"/>
      <c r="P31" s="1"/>
      <c r="Q31" s="1"/>
      <c r="R31" s="1"/>
    </row>
    <row r="32" spans="1:18">
      <c r="A32" s="1"/>
      <c r="B32" s="1"/>
      <c r="C32" s="1"/>
      <c r="D32" s="1"/>
      <c r="E32" s="1"/>
      <c r="F32" s="1"/>
      <c r="G32" s="1"/>
      <c r="H32" s="1"/>
      <c r="I32" s="1"/>
      <c r="J32" s="1"/>
      <c r="K32" s="1"/>
      <c r="L32" s="1"/>
      <c r="M32" s="1"/>
      <c r="N32" s="1"/>
      <c r="O32" s="1"/>
      <c r="P32" s="1"/>
      <c r="Q32" s="1"/>
      <c r="R32" s="1"/>
    </row>
  </sheetData>
  <mergeCells count="28">
    <mergeCell ref="A16:A17"/>
    <mergeCell ref="B16:B17"/>
    <mergeCell ref="C16:C17"/>
    <mergeCell ref="D16:D17"/>
    <mergeCell ref="A12:A13"/>
    <mergeCell ref="B12:B13"/>
    <mergeCell ref="C12:C13"/>
    <mergeCell ref="D12:D13"/>
    <mergeCell ref="A14:A15"/>
    <mergeCell ref="B14:B15"/>
    <mergeCell ref="C14:C15"/>
    <mergeCell ref="D14:D15"/>
    <mergeCell ref="C8:C9"/>
    <mergeCell ref="D8:D9"/>
    <mergeCell ref="A10:A11"/>
    <mergeCell ref="B10:B11"/>
    <mergeCell ref="C10:C11"/>
    <mergeCell ref="D10:D11"/>
    <mergeCell ref="A8:A9"/>
    <mergeCell ref="B8:B9"/>
    <mergeCell ref="A4:A5"/>
    <mergeCell ref="B4:B5"/>
    <mergeCell ref="C4:C5"/>
    <mergeCell ref="D4:D5"/>
    <mergeCell ref="A6:A7"/>
    <mergeCell ref="B6:B7"/>
    <mergeCell ref="C6:C7"/>
    <mergeCell ref="D6:D7"/>
  </mergeCells>
  <hyperlinks>
    <hyperlink ref="A1" location="Content!A1" display="&lt;&lt;"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I43"/>
  <sheetViews>
    <sheetView showGridLines="0" workbookViewId="0">
      <selection activeCell="G4" sqref="G4"/>
    </sheetView>
  </sheetViews>
  <sheetFormatPr defaultColWidth="8.453125" defaultRowHeight="12.5"/>
  <sheetData>
    <row r="1" spans="1:8">
      <c r="A1" s="421" t="s">
        <v>52</v>
      </c>
      <c r="B1" s="862" t="str">
        <f>IF(Content!$E$1=1,B2,B3)</f>
        <v>CAPE</v>
      </c>
      <c r="C1" s="862"/>
      <c r="D1" s="862" t="str">
        <f>IF(Content!$E$1=1,D2,D3)</f>
        <v>Кредитний спред</v>
      </c>
      <c r="E1" s="862"/>
      <c r="H1" s="422" t="str">
        <f>IF(Content!$E$1=1,H2,H3)</f>
        <v>Розподіл* CAPE і кредитних спредів корпоративних облігацій із кредитним рейтингом нижче інвестиційного</v>
      </c>
    </row>
    <row r="2" spans="1:8" hidden="1">
      <c r="A2" s="109"/>
      <c r="B2" s="852" t="s">
        <v>1008</v>
      </c>
      <c r="C2" s="852"/>
      <c r="D2" s="852" t="s">
        <v>1009</v>
      </c>
      <c r="E2" s="852"/>
      <c r="H2" s="12" t="s">
        <v>1017</v>
      </c>
    </row>
    <row r="3" spans="1:8" hidden="1">
      <c r="A3" s="182"/>
      <c r="B3" s="852" t="s">
        <v>1008</v>
      </c>
      <c r="C3" s="852"/>
      <c r="D3" s="852" t="s">
        <v>1010</v>
      </c>
      <c r="E3" s="852"/>
      <c r="H3" s="12" t="s">
        <v>1018</v>
      </c>
    </row>
    <row r="4" spans="1:8">
      <c r="A4" s="22"/>
      <c r="B4" s="422" t="str">
        <f>IF(Content!$E$1=1,B5,B6)</f>
        <v>Інтервал</v>
      </c>
      <c r="C4" s="422" t="str">
        <f>IF(Content!$E$1=1,C5,C6)</f>
        <v>Частота</v>
      </c>
      <c r="D4" s="422" t="str">
        <f>IF(Content!$E$1=1,D5,D6)</f>
        <v>Інтервал</v>
      </c>
      <c r="E4" s="422" t="str">
        <f>IF(Content!$E$1=1,E5,E6)</f>
        <v>Частота</v>
      </c>
    </row>
    <row r="5" spans="1:8" hidden="1">
      <c r="A5" s="22"/>
      <c r="B5" s="108" t="s">
        <v>1011</v>
      </c>
      <c r="C5" s="108" t="s">
        <v>1012</v>
      </c>
      <c r="D5" s="108" t="s">
        <v>1011</v>
      </c>
      <c r="E5" s="108" t="s">
        <v>1012</v>
      </c>
    </row>
    <row r="6" spans="1:8" hidden="1">
      <c r="A6" s="22"/>
      <c r="B6" s="108" t="s">
        <v>1013</v>
      </c>
      <c r="C6" s="108" t="s">
        <v>1014</v>
      </c>
      <c r="D6" s="108" t="s">
        <v>1013</v>
      </c>
      <c r="E6" s="108" t="s">
        <v>1014</v>
      </c>
    </row>
    <row r="7" spans="1:8">
      <c r="A7" s="22"/>
      <c r="B7" s="495">
        <v>9</v>
      </c>
      <c r="C7" s="23">
        <v>0</v>
      </c>
      <c r="D7" s="500">
        <v>1</v>
      </c>
      <c r="E7" s="23">
        <v>0</v>
      </c>
    </row>
    <row r="8" spans="1:8">
      <c r="A8" s="22"/>
      <c r="B8" s="495">
        <v>10.5</v>
      </c>
      <c r="C8" s="23">
        <v>0</v>
      </c>
      <c r="D8" s="500">
        <v>1.5</v>
      </c>
      <c r="E8" s="23">
        <v>0</v>
      </c>
    </row>
    <row r="9" spans="1:8">
      <c r="A9" s="22"/>
      <c r="B9" s="495">
        <v>12</v>
      </c>
      <c r="C9" s="23">
        <v>0</v>
      </c>
      <c r="D9" s="500">
        <v>2</v>
      </c>
      <c r="E9" s="23">
        <v>0</v>
      </c>
    </row>
    <row r="10" spans="1:8">
      <c r="A10" s="22"/>
      <c r="B10" s="495">
        <v>13.5</v>
      </c>
      <c r="C10" s="46">
        <v>1</v>
      </c>
      <c r="D10" s="500">
        <v>2.5</v>
      </c>
      <c r="E10" s="46">
        <v>0</v>
      </c>
    </row>
    <row r="11" spans="1:8">
      <c r="A11" s="22"/>
      <c r="B11" s="495">
        <v>15</v>
      </c>
      <c r="C11" s="46">
        <v>2</v>
      </c>
      <c r="D11" s="500">
        <v>3</v>
      </c>
      <c r="E11" s="46">
        <v>22</v>
      </c>
    </row>
    <row r="12" spans="1:8">
      <c r="A12" s="22"/>
      <c r="B12" s="495">
        <v>16.5</v>
      </c>
      <c r="C12" s="46">
        <v>7</v>
      </c>
      <c r="D12" s="500">
        <v>3.5</v>
      </c>
      <c r="E12" s="46">
        <v>33</v>
      </c>
    </row>
    <row r="13" spans="1:8">
      <c r="A13" s="22"/>
      <c r="B13" s="495">
        <v>18</v>
      </c>
      <c r="C13" s="46">
        <v>3</v>
      </c>
      <c r="D13" s="500">
        <v>4</v>
      </c>
      <c r="E13" s="46">
        <v>41</v>
      </c>
    </row>
    <row r="14" spans="1:8">
      <c r="A14" s="22"/>
      <c r="B14" s="495">
        <v>19.5</v>
      </c>
      <c r="C14" s="46">
        <v>16</v>
      </c>
      <c r="D14" s="500">
        <v>4.5</v>
      </c>
      <c r="E14" s="46">
        <v>28</v>
      </c>
    </row>
    <row r="15" spans="1:8">
      <c r="A15" s="22"/>
      <c r="B15" s="495">
        <v>21</v>
      </c>
      <c r="C15" s="46">
        <v>49</v>
      </c>
      <c r="D15" s="500">
        <v>5</v>
      </c>
      <c r="E15" s="46">
        <v>32</v>
      </c>
    </row>
    <row r="16" spans="1:8">
      <c r="A16" s="22"/>
      <c r="B16" s="495">
        <v>22.5</v>
      </c>
      <c r="C16" s="12">
        <v>32</v>
      </c>
      <c r="D16" s="500">
        <v>5.5</v>
      </c>
      <c r="E16" s="46">
        <v>23</v>
      </c>
    </row>
    <row r="17" spans="1:9">
      <c r="A17" s="22"/>
      <c r="B17" s="495">
        <v>24</v>
      </c>
      <c r="C17" s="12">
        <v>28</v>
      </c>
      <c r="D17" s="500">
        <v>6</v>
      </c>
      <c r="E17" s="46">
        <v>20</v>
      </c>
    </row>
    <row r="18" spans="1:9">
      <c r="A18" s="22"/>
      <c r="B18" s="495">
        <v>25.5</v>
      </c>
      <c r="C18" s="12">
        <v>32</v>
      </c>
      <c r="D18" s="500">
        <v>6.5</v>
      </c>
      <c r="E18" s="46">
        <v>19</v>
      </c>
      <c r="G18" s="1"/>
      <c r="I18" s="1"/>
    </row>
    <row r="19" spans="1:9">
      <c r="A19" s="22"/>
      <c r="B19" s="495">
        <v>27</v>
      </c>
      <c r="C19" s="12">
        <v>66</v>
      </c>
      <c r="D19" s="500">
        <v>7</v>
      </c>
      <c r="E19" s="12">
        <v>15</v>
      </c>
      <c r="G19" s="1"/>
      <c r="H19" s="267" t="str">
        <f>IF(Content!$E$1=1,H21,H22)</f>
        <v>* Для CAPE – з січня 1991 р., для кредитного спреду – з січня 1997 р.</v>
      </c>
      <c r="I19" s="1"/>
    </row>
    <row r="20" spans="1:9">
      <c r="A20" s="22"/>
      <c r="B20" s="495">
        <v>28.5</v>
      </c>
      <c r="C20" s="12">
        <v>21</v>
      </c>
      <c r="D20" s="500">
        <v>7.5</v>
      </c>
      <c r="E20" s="12">
        <v>9</v>
      </c>
      <c r="G20" s="1"/>
      <c r="H20" s="267" t="str">
        <f>IF(Content!$E$1=1,H23,H24)</f>
        <v>Джерело: веб-сайт Р. Шиллера, ФРБ Сент-Луїса, розрахунки НБУ.</v>
      </c>
      <c r="I20" s="1"/>
    </row>
    <row r="21" spans="1:9">
      <c r="A21" s="22"/>
      <c r="B21" s="495">
        <v>30</v>
      </c>
      <c r="C21" s="12">
        <v>23</v>
      </c>
      <c r="D21" s="500">
        <v>8</v>
      </c>
      <c r="E21" s="12">
        <v>13</v>
      </c>
      <c r="G21" s="1"/>
      <c r="H21" s="720" t="s">
        <v>1019</v>
      </c>
      <c r="I21" s="1"/>
    </row>
    <row r="22" spans="1:9">
      <c r="A22" s="22"/>
      <c r="B22" s="495">
        <v>31.5</v>
      </c>
      <c r="C22" s="12">
        <v>21</v>
      </c>
      <c r="D22" s="500">
        <v>8.5</v>
      </c>
      <c r="E22" s="46">
        <v>16</v>
      </c>
      <c r="H22" s="720" t="s">
        <v>1021</v>
      </c>
    </row>
    <row r="23" spans="1:9">
      <c r="A23" s="22"/>
      <c r="B23" s="495">
        <v>33</v>
      </c>
      <c r="C23" s="12">
        <v>17</v>
      </c>
      <c r="D23" s="500">
        <v>9</v>
      </c>
      <c r="E23" s="46">
        <v>4</v>
      </c>
      <c r="H23" s="720" t="s">
        <v>1020</v>
      </c>
    </row>
    <row r="24" spans="1:9">
      <c r="A24" s="22"/>
      <c r="B24" s="495">
        <v>34.5</v>
      </c>
      <c r="C24" s="12">
        <v>7</v>
      </c>
      <c r="D24" s="500">
        <v>9.5</v>
      </c>
      <c r="E24" s="46">
        <v>4</v>
      </c>
      <c r="H24" s="398" t="s">
        <v>1022</v>
      </c>
    </row>
    <row r="25" spans="1:9">
      <c r="A25" s="22"/>
      <c r="B25" s="495">
        <v>36</v>
      </c>
      <c r="C25" s="12">
        <v>6</v>
      </c>
      <c r="D25" s="500">
        <v>10</v>
      </c>
      <c r="E25" s="46">
        <v>4</v>
      </c>
    </row>
    <row r="26" spans="1:9">
      <c r="A26" s="22"/>
      <c r="B26" s="495">
        <v>37.5</v>
      </c>
      <c r="C26" s="12">
        <v>10</v>
      </c>
      <c r="D26" s="500">
        <v>10.5</v>
      </c>
      <c r="E26" s="46">
        <v>1</v>
      </c>
    </row>
    <row r="27" spans="1:9">
      <c r="A27" s="22"/>
      <c r="B27" s="495">
        <v>39</v>
      </c>
      <c r="C27" s="12">
        <v>3</v>
      </c>
      <c r="D27" s="500">
        <v>11</v>
      </c>
      <c r="E27" s="46">
        <v>2</v>
      </c>
    </row>
    <row r="28" spans="1:9">
      <c r="A28" s="22"/>
      <c r="B28" s="495">
        <v>40.5</v>
      </c>
      <c r="C28" s="12">
        <v>2</v>
      </c>
      <c r="D28" s="500">
        <v>11.5</v>
      </c>
      <c r="E28" s="46">
        <v>0</v>
      </c>
    </row>
    <row r="29" spans="1:9">
      <c r="A29" s="22"/>
      <c r="B29" s="495">
        <v>42</v>
      </c>
      <c r="C29" s="21">
        <v>7</v>
      </c>
      <c r="D29" s="500">
        <v>12</v>
      </c>
      <c r="E29" s="23">
        <v>0</v>
      </c>
    </row>
    <row r="30" spans="1:9">
      <c r="A30" s="22"/>
      <c r="B30" s="495">
        <v>43.5</v>
      </c>
      <c r="C30" s="21">
        <v>9</v>
      </c>
      <c r="D30" s="500">
        <v>12.5</v>
      </c>
      <c r="E30" s="23">
        <v>0</v>
      </c>
    </row>
    <row r="31" spans="1:9">
      <c r="A31" s="22"/>
      <c r="B31" s="495">
        <v>45</v>
      </c>
      <c r="C31" s="21">
        <v>4</v>
      </c>
      <c r="D31" s="500">
        <v>13</v>
      </c>
      <c r="E31" s="23">
        <v>1</v>
      </c>
    </row>
    <row r="32" spans="1:9">
      <c r="A32" s="22"/>
      <c r="B32" s="495">
        <v>46.5</v>
      </c>
      <c r="C32" s="21">
        <v>0</v>
      </c>
      <c r="D32" s="501" t="s">
        <v>1015</v>
      </c>
      <c r="E32" s="23">
        <v>7</v>
      </c>
    </row>
    <row r="33" spans="1:5">
      <c r="A33" s="22"/>
      <c r="B33" s="495">
        <v>48</v>
      </c>
      <c r="C33" s="21">
        <v>0</v>
      </c>
      <c r="D33" s="500"/>
      <c r="E33" s="23"/>
    </row>
    <row r="34" spans="1:5">
      <c r="A34" s="22"/>
      <c r="B34" s="502" t="s">
        <v>1016</v>
      </c>
      <c r="C34" s="21">
        <v>0</v>
      </c>
      <c r="D34" s="500"/>
      <c r="E34" s="23"/>
    </row>
    <row r="35" spans="1:5">
      <c r="A35" s="22"/>
      <c r="B35" s="23"/>
      <c r="C35" s="23"/>
      <c r="D35" s="23"/>
      <c r="E35" s="23"/>
    </row>
    <row r="36" spans="1:5">
      <c r="A36" s="22"/>
      <c r="B36" s="23"/>
      <c r="C36" s="23"/>
      <c r="D36" s="23"/>
      <c r="E36" s="23"/>
    </row>
    <row r="37" spans="1:5">
      <c r="A37" s="22"/>
      <c r="B37" s="23"/>
      <c r="C37" s="23"/>
      <c r="D37" s="23"/>
      <c r="E37" s="23"/>
    </row>
    <row r="38" spans="1:5">
      <c r="A38" s="22"/>
      <c r="B38" s="23"/>
      <c r="C38" s="23"/>
      <c r="D38" s="23"/>
      <c r="E38" s="23"/>
    </row>
    <row r="39" spans="1:5">
      <c r="A39" s="22"/>
      <c r="B39" s="23"/>
      <c r="C39" s="23"/>
      <c r="D39" s="23"/>
      <c r="E39" s="23"/>
    </row>
    <row r="40" spans="1:5">
      <c r="A40" s="22"/>
      <c r="B40" s="23"/>
      <c r="C40" s="23"/>
      <c r="D40" s="23"/>
      <c r="E40" s="23"/>
    </row>
    <row r="41" spans="1:5">
      <c r="A41" s="22"/>
      <c r="B41" s="23"/>
      <c r="C41" s="23"/>
      <c r="D41" s="23"/>
      <c r="E41" s="23"/>
    </row>
    <row r="42" spans="1:5">
      <c r="A42" s="22"/>
      <c r="B42" s="23"/>
      <c r="C42" s="23"/>
      <c r="D42" s="23"/>
      <c r="E42" s="23"/>
    </row>
    <row r="43" spans="1:5">
      <c r="A43" s="22"/>
    </row>
  </sheetData>
  <mergeCells count="6">
    <mergeCell ref="B1:C1"/>
    <mergeCell ref="D1:E1"/>
    <mergeCell ref="B2:C2"/>
    <mergeCell ref="D2:E2"/>
    <mergeCell ref="B3:C3"/>
    <mergeCell ref="D3:E3"/>
  </mergeCells>
  <hyperlinks>
    <hyperlink ref="A1" location="Content!A1" display="&lt;&lt;"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V108"/>
  <sheetViews>
    <sheetView showGridLines="0" zoomScale="55" zoomScaleNormal="55" workbookViewId="0">
      <selection activeCell="C15" sqref="C15"/>
    </sheetView>
  </sheetViews>
  <sheetFormatPr defaultColWidth="9.453125" defaultRowHeight="12.5"/>
  <cols>
    <col min="1" max="1" width="9.453125" style="22"/>
    <col min="2" max="9" width="9.453125" style="21"/>
    <col min="10" max="10" width="9.453125" style="175"/>
    <col min="11" max="16384" width="9.453125" style="21"/>
  </cols>
  <sheetData>
    <row r="1" spans="1:12">
      <c r="A1" s="6" t="s">
        <v>52</v>
      </c>
      <c r="B1" s="21" t="str">
        <f>IF(Content!$E$1=1,B2,B3)</f>
        <v>ІСЦ</v>
      </c>
      <c r="C1" s="21" t="str">
        <f>IF(Content!$E$1=1,C2,C3)</f>
        <v>Базовий ІСЦ</v>
      </c>
      <c r="D1" s="21" t="str">
        <f>IF(Content!$E$1=1,D2,D3)</f>
        <v>Базовий ІСЦ (без сон. олії)</v>
      </c>
      <c r="E1" s="21" t="str">
        <f>IF(Content!$E$1=1,E2,E3)</f>
        <v>Нижня межа діапазону</v>
      </c>
      <c r="F1" s="21" t="str">
        <f>IF(Content!$E$1=1,F2,F3)</f>
        <v>Показники базової інфляції</v>
      </c>
      <c r="G1" s="21" t="str">
        <f>IF(Content!$E$1=1,G2,G3)</f>
        <v>Ціль з інфляції</v>
      </c>
      <c r="H1" s="21" t="str">
        <f>IF(Content!$E$1=1,H2,H3)</f>
        <v>Цільовий діапазон</v>
      </c>
      <c r="I1" s="21" t="str">
        <f>IF(Content!$E$1=1,I2,I3)</f>
        <v>Верхня лінія цільового діапазону</v>
      </c>
      <c r="L1" s="21" t="str">
        <f>IF(Content!$E$1=1,L2,L3)</f>
        <v>Основний інфляційний тренд*, % р/р</v>
      </c>
    </row>
    <row r="2" spans="1:12" s="108" customFormat="1" hidden="1">
      <c r="A2" s="109"/>
      <c r="B2" s="108" t="s">
        <v>0</v>
      </c>
      <c r="C2" s="108" t="s">
        <v>2</v>
      </c>
      <c r="D2" s="21" t="s">
        <v>1056</v>
      </c>
      <c r="E2" s="108" t="s">
        <v>4</v>
      </c>
      <c r="F2" s="108" t="s">
        <v>323</v>
      </c>
      <c r="G2" s="318" t="s">
        <v>360</v>
      </c>
      <c r="H2" s="318" t="s">
        <v>3</v>
      </c>
      <c r="I2" s="319" t="s">
        <v>363</v>
      </c>
      <c r="J2" s="175"/>
      <c r="L2" s="108" t="s">
        <v>391</v>
      </c>
    </row>
    <row r="3" spans="1:12" s="108" customFormat="1" hidden="1">
      <c r="A3" s="182"/>
      <c r="B3" s="108" t="s">
        <v>5</v>
      </c>
      <c r="C3" s="108" t="s">
        <v>304</v>
      </c>
      <c r="D3" s="108" t="s">
        <v>1057</v>
      </c>
      <c r="E3" s="108" t="s">
        <v>34</v>
      </c>
      <c r="F3" s="108" t="s">
        <v>392</v>
      </c>
      <c r="G3" s="108" t="s">
        <v>334</v>
      </c>
      <c r="H3" s="108" t="s">
        <v>361</v>
      </c>
      <c r="I3" s="108" t="s">
        <v>362</v>
      </c>
      <c r="J3" s="175"/>
      <c r="L3" s="108" t="s">
        <v>385</v>
      </c>
    </row>
    <row r="4" spans="1:12" s="108" customFormat="1">
      <c r="A4" s="22">
        <v>42736</v>
      </c>
      <c r="B4" s="108">
        <v>12.6</v>
      </c>
      <c r="C4" s="108">
        <v>6.2</v>
      </c>
      <c r="D4" s="108">
        <v>6.2</v>
      </c>
      <c r="E4" s="107">
        <v>5.21</v>
      </c>
      <c r="F4" s="107">
        <v>2.39</v>
      </c>
      <c r="J4" s="197" t="s">
        <v>1233</v>
      </c>
    </row>
    <row r="5" spans="1:12" s="108" customFormat="1">
      <c r="A5" s="22">
        <v>42767</v>
      </c>
      <c r="B5" s="108">
        <v>14.2</v>
      </c>
      <c r="C5" s="108">
        <v>6.6</v>
      </c>
      <c r="D5" s="108">
        <v>6.5</v>
      </c>
      <c r="E5" s="107">
        <v>5.6</v>
      </c>
      <c r="F5" s="107">
        <v>2.76</v>
      </c>
      <c r="J5" s="20"/>
    </row>
    <row r="6" spans="1:12" s="108" customFormat="1">
      <c r="A6" s="22">
        <v>42795</v>
      </c>
      <c r="B6" s="108">
        <v>15.1</v>
      </c>
      <c r="C6" s="108">
        <v>6.3</v>
      </c>
      <c r="D6" s="108">
        <v>6.3</v>
      </c>
      <c r="E6" s="107">
        <v>6.12</v>
      </c>
      <c r="F6" s="107">
        <v>2.66</v>
      </c>
      <c r="G6" s="108">
        <v>12</v>
      </c>
      <c r="H6" s="108">
        <v>9</v>
      </c>
      <c r="I6" s="108">
        <v>15</v>
      </c>
      <c r="J6" s="20"/>
    </row>
    <row r="7" spans="1:12" s="108" customFormat="1">
      <c r="A7" s="22">
        <v>42826</v>
      </c>
      <c r="B7" s="108">
        <v>12.2</v>
      </c>
      <c r="C7" s="108">
        <v>6.3</v>
      </c>
      <c r="D7" s="108">
        <v>6.3</v>
      </c>
      <c r="E7" s="107">
        <v>6.26</v>
      </c>
      <c r="F7" s="107">
        <v>3.01</v>
      </c>
      <c r="J7" s="20"/>
    </row>
    <row r="8" spans="1:12" s="108" customFormat="1">
      <c r="A8" s="22">
        <v>42856</v>
      </c>
      <c r="B8" s="108">
        <v>13.5</v>
      </c>
      <c r="C8" s="108">
        <v>6.5</v>
      </c>
      <c r="D8" s="108">
        <v>6.4</v>
      </c>
      <c r="E8" s="107">
        <v>6.5</v>
      </c>
      <c r="F8" s="107">
        <v>3.09</v>
      </c>
      <c r="J8" s="20"/>
    </row>
    <row r="9" spans="1:12" s="108" customFormat="1">
      <c r="A9" s="22">
        <v>42887</v>
      </c>
      <c r="B9" s="108">
        <v>15.6</v>
      </c>
      <c r="C9" s="108">
        <v>6.8</v>
      </c>
      <c r="D9" s="108">
        <v>6.8</v>
      </c>
      <c r="E9" s="107">
        <v>6.8</v>
      </c>
      <c r="F9" s="107">
        <v>5.56</v>
      </c>
      <c r="G9" s="108">
        <v>12</v>
      </c>
      <c r="H9" s="108">
        <v>9</v>
      </c>
      <c r="I9" s="108">
        <v>15</v>
      </c>
      <c r="J9" s="20"/>
    </row>
    <row r="10" spans="1:12" s="108" customFormat="1">
      <c r="A10" s="22">
        <v>42917</v>
      </c>
      <c r="B10" s="108">
        <v>15.9</v>
      </c>
      <c r="C10" s="108">
        <v>7.3</v>
      </c>
      <c r="D10" s="108">
        <v>7.3</v>
      </c>
      <c r="E10" s="107">
        <v>6.94</v>
      </c>
      <c r="F10" s="107">
        <v>5.93</v>
      </c>
      <c r="J10" s="197" t="s">
        <v>1234</v>
      </c>
    </row>
    <row r="11" spans="1:12" s="108" customFormat="1">
      <c r="A11" s="22">
        <v>42948</v>
      </c>
      <c r="B11" s="108">
        <v>16.2</v>
      </c>
      <c r="C11" s="108">
        <v>7.8</v>
      </c>
      <c r="D11" s="108">
        <v>7.9</v>
      </c>
      <c r="E11" s="107">
        <v>7.14</v>
      </c>
      <c r="F11" s="107">
        <v>5.63</v>
      </c>
      <c r="J11" s="20"/>
    </row>
    <row r="12" spans="1:12" s="108" customFormat="1">
      <c r="A12" s="22">
        <v>42979</v>
      </c>
      <c r="B12" s="108">
        <v>16.399999999999999</v>
      </c>
      <c r="C12" s="108">
        <v>7.7</v>
      </c>
      <c r="D12" s="108">
        <v>7.8</v>
      </c>
      <c r="E12" s="107">
        <v>7.62</v>
      </c>
      <c r="F12" s="107">
        <v>6.38</v>
      </c>
      <c r="G12" s="108">
        <v>10</v>
      </c>
      <c r="H12" s="108">
        <f>G12-2</f>
        <v>8</v>
      </c>
      <c r="I12" s="108">
        <f>G12+2</f>
        <v>12</v>
      </c>
      <c r="J12" s="20"/>
    </row>
    <row r="13" spans="1:12" s="108" customFormat="1">
      <c r="A13" s="22">
        <v>43009</v>
      </c>
      <c r="B13" s="108">
        <v>14.6</v>
      </c>
      <c r="C13" s="108">
        <v>8.1</v>
      </c>
      <c r="D13" s="108">
        <v>8.1</v>
      </c>
      <c r="E13" s="107">
        <v>7.53</v>
      </c>
      <c r="F13" s="107">
        <v>5.82</v>
      </c>
      <c r="J13" s="20"/>
    </row>
    <row r="14" spans="1:12" s="108" customFormat="1">
      <c r="A14" s="22">
        <v>43040</v>
      </c>
      <c r="B14" s="108">
        <v>13.6</v>
      </c>
      <c r="C14" s="108">
        <v>8.6</v>
      </c>
      <c r="D14" s="108">
        <v>8.6999999999999993</v>
      </c>
      <c r="E14" s="107">
        <v>7.8</v>
      </c>
      <c r="F14" s="107">
        <v>4.71</v>
      </c>
      <c r="J14" s="20"/>
    </row>
    <row r="15" spans="1:12" s="108" customFormat="1">
      <c r="A15" s="22">
        <v>43070</v>
      </c>
      <c r="B15" s="108">
        <v>13.7</v>
      </c>
      <c r="C15" s="108">
        <v>9.5</v>
      </c>
      <c r="D15" s="108">
        <v>9.5</v>
      </c>
      <c r="E15" s="107">
        <v>8.1999999999999993</v>
      </c>
      <c r="F15" s="107">
        <v>4.22</v>
      </c>
      <c r="G15" s="108">
        <v>8</v>
      </c>
      <c r="H15" s="108">
        <v>6</v>
      </c>
      <c r="I15" s="108">
        <v>10</v>
      </c>
      <c r="J15" s="20"/>
    </row>
    <row r="16" spans="1:12" s="108" customFormat="1">
      <c r="A16" s="22">
        <v>43101</v>
      </c>
      <c r="B16" s="108">
        <v>14.1</v>
      </c>
      <c r="C16" s="108">
        <v>9.8000000000000007</v>
      </c>
      <c r="D16" s="108">
        <v>9.9</v>
      </c>
      <c r="E16" s="107">
        <v>8.58</v>
      </c>
      <c r="F16" s="107">
        <v>3.96</v>
      </c>
      <c r="J16" s="197" t="s">
        <v>1235</v>
      </c>
    </row>
    <row r="17" spans="1:22" s="108" customFormat="1">
      <c r="A17" s="22">
        <v>43132</v>
      </c>
      <c r="B17" s="108">
        <v>14</v>
      </c>
      <c r="C17" s="108">
        <v>9.6999999999999993</v>
      </c>
      <c r="D17" s="108">
        <v>9.6999999999999993</v>
      </c>
      <c r="E17" s="107">
        <v>8.6300000000000008</v>
      </c>
      <c r="F17" s="107">
        <v>3.86</v>
      </c>
      <c r="J17" s="20"/>
    </row>
    <row r="18" spans="1:22" s="108" customFormat="1">
      <c r="A18" s="22">
        <v>43160</v>
      </c>
      <c r="B18" s="108">
        <v>13.2</v>
      </c>
      <c r="C18" s="108">
        <v>9.4</v>
      </c>
      <c r="D18" s="108">
        <v>9.4</v>
      </c>
      <c r="E18" s="107">
        <v>8.64</v>
      </c>
      <c r="F18" s="107">
        <v>4.0999999999999996</v>
      </c>
      <c r="G18" s="108">
        <v>7.5</v>
      </c>
      <c r="H18" s="108">
        <f>G18-2</f>
        <v>5.5</v>
      </c>
      <c r="I18" s="108">
        <f>G18+2</f>
        <v>9.5</v>
      </c>
      <c r="J18" s="20"/>
    </row>
    <row r="19" spans="1:22" s="108" customFormat="1">
      <c r="A19" s="22">
        <v>43191</v>
      </c>
      <c r="B19" s="108">
        <v>13.1</v>
      </c>
      <c r="C19" s="108">
        <v>9.4</v>
      </c>
      <c r="D19" s="108">
        <v>9.4</v>
      </c>
      <c r="E19" s="107">
        <v>8.43</v>
      </c>
      <c r="F19" s="107">
        <v>3.85</v>
      </c>
      <c r="J19" s="20"/>
    </row>
    <row r="20" spans="1:22" s="108" customFormat="1">
      <c r="A20" s="22">
        <v>43221</v>
      </c>
      <c r="B20" s="108">
        <v>11.7</v>
      </c>
      <c r="C20" s="108">
        <v>9.3000000000000007</v>
      </c>
      <c r="D20" s="108">
        <v>9.3000000000000007</v>
      </c>
      <c r="E20" s="107">
        <v>8.09</v>
      </c>
      <c r="F20" s="107">
        <v>2.73</v>
      </c>
      <c r="J20" s="20"/>
    </row>
    <row r="21" spans="1:22" s="108" customFormat="1">
      <c r="A21" s="22">
        <v>43252</v>
      </c>
      <c r="B21" s="108">
        <v>9.9</v>
      </c>
      <c r="C21" s="108">
        <v>9</v>
      </c>
      <c r="D21" s="108">
        <v>8.9</v>
      </c>
      <c r="E21" s="107">
        <v>7.97</v>
      </c>
      <c r="F21" s="107">
        <v>1.48</v>
      </c>
      <c r="G21" s="108">
        <v>7</v>
      </c>
      <c r="H21" s="108">
        <f>G21-2</f>
        <v>5</v>
      </c>
      <c r="I21" s="108">
        <f>G21+2</f>
        <v>9</v>
      </c>
      <c r="J21" s="20"/>
    </row>
    <row r="22" spans="1:22" s="108" customFormat="1">
      <c r="A22" s="22">
        <v>43282</v>
      </c>
      <c r="B22" s="108">
        <v>8.9</v>
      </c>
      <c r="C22" s="108">
        <v>8.8000000000000007</v>
      </c>
      <c r="D22" s="108">
        <v>8.8000000000000007</v>
      </c>
      <c r="E22" s="107">
        <v>7.86</v>
      </c>
      <c r="F22" s="107">
        <v>1.28</v>
      </c>
      <c r="J22" s="197" t="s">
        <v>1236</v>
      </c>
    </row>
    <row r="23" spans="1:22" s="108" customFormat="1">
      <c r="A23" s="22">
        <v>43313</v>
      </c>
      <c r="B23" s="108">
        <v>9</v>
      </c>
      <c r="C23" s="108">
        <v>8.6999999999999993</v>
      </c>
      <c r="D23" s="108">
        <v>8.6</v>
      </c>
      <c r="E23" s="107">
        <v>7.93</v>
      </c>
      <c r="F23" s="107">
        <v>1.1100000000000001</v>
      </c>
      <c r="J23" s="20"/>
      <c r="L23" s="21" t="str">
        <f>IF(Content!$E$1=1,L44,L46)</f>
        <v xml:space="preserve">* Детальніше – в "Інфляційному звіті" за січень 2017 року (стор. 20-21).
</v>
      </c>
    </row>
    <row r="24" spans="1:22" s="108" customFormat="1">
      <c r="A24" s="22">
        <v>43344</v>
      </c>
      <c r="B24" s="108">
        <v>8.9</v>
      </c>
      <c r="C24" s="108">
        <v>8.6999999999999993</v>
      </c>
      <c r="D24" s="108">
        <v>8.8000000000000007</v>
      </c>
      <c r="E24" s="107">
        <v>8.02</v>
      </c>
      <c r="F24" s="107">
        <v>1.24</v>
      </c>
      <c r="G24" s="108">
        <v>6.5</v>
      </c>
      <c r="H24" s="108">
        <f>G24-2</f>
        <v>4.5</v>
      </c>
      <c r="I24" s="108">
        <f>G24+2</f>
        <v>8.5</v>
      </c>
      <c r="J24" s="20"/>
      <c r="L24" s="21" t="str">
        <f>IF(Content!$E$1=1,L45,L47)</f>
        <v>Джерело: розрахунки НБУ.</v>
      </c>
    </row>
    <row r="25" spans="1:22" s="108" customFormat="1">
      <c r="A25" s="22">
        <v>43374</v>
      </c>
      <c r="B25" s="108">
        <v>9.5</v>
      </c>
      <c r="C25" s="108">
        <v>8.8000000000000007</v>
      </c>
      <c r="D25" s="108">
        <v>9</v>
      </c>
      <c r="E25" s="107">
        <v>8.42</v>
      </c>
      <c r="F25" s="107">
        <v>1.21</v>
      </c>
      <c r="J25" s="20"/>
    </row>
    <row r="26" spans="1:22" s="108" customFormat="1">
      <c r="A26" s="22">
        <v>43405</v>
      </c>
      <c r="B26" s="108">
        <v>10</v>
      </c>
      <c r="C26" s="108">
        <v>8.9</v>
      </c>
      <c r="D26" s="108">
        <v>9.1</v>
      </c>
      <c r="E26" s="107">
        <v>8.31</v>
      </c>
      <c r="F26" s="107">
        <v>1.41</v>
      </c>
      <c r="J26" s="20"/>
    </row>
    <row r="27" spans="1:22" s="108" customFormat="1">
      <c r="A27" s="22">
        <v>43435</v>
      </c>
      <c r="B27" s="108">
        <v>9.8000000000000007</v>
      </c>
      <c r="C27" s="108">
        <v>8.6999999999999993</v>
      </c>
      <c r="D27" s="108">
        <v>8.9</v>
      </c>
      <c r="E27" s="107">
        <v>8.09</v>
      </c>
      <c r="F27" s="107">
        <v>1.6</v>
      </c>
      <c r="G27" s="108">
        <v>6</v>
      </c>
      <c r="H27" s="108">
        <f>G27-2</f>
        <v>4</v>
      </c>
      <c r="I27" s="108">
        <f>G27+2</f>
        <v>8</v>
      </c>
      <c r="J27" s="20"/>
    </row>
    <row r="28" spans="1:22">
      <c r="A28" s="22">
        <v>43466</v>
      </c>
      <c r="B28" s="21">
        <v>9.1999999999999993</v>
      </c>
      <c r="C28" s="21">
        <v>8.3000000000000007</v>
      </c>
      <c r="D28" s="21">
        <v>8.4</v>
      </c>
      <c r="E28" s="21">
        <v>7.7</v>
      </c>
      <c r="F28" s="21">
        <v>1.5</v>
      </c>
      <c r="J28" s="20" t="s">
        <v>203</v>
      </c>
      <c r="S28" s="108"/>
      <c r="T28" s="108"/>
      <c r="U28" s="23"/>
      <c r="V28" s="23"/>
    </row>
    <row r="29" spans="1:22">
      <c r="A29" s="22">
        <v>43497</v>
      </c>
      <c r="B29" s="21">
        <v>8.8000000000000007</v>
      </c>
      <c r="C29" s="21">
        <v>7.8</v>
      </c>
      <c r="D29" s="21">
        <v>8.1</v>
      </c>
      <c r="E29" s="21">
        <v>7.3</v>
      </c>
      <c r="F29" s="21">
        <v>1.4</v>
      </c>
      <c r="J29" s="20"/>
      <c r="S29" s="108"/>
      <c r="T29" s="108"/>
      <c r="U29" s="23"/>
      <c r="V29" s="23"/>
    </row>
    <row r="30" spans="1:22">
      <c r="A30" s="22">
        <v>43525</v>
      </c>
      <c r="B30" s="21">
        <v>8.6</v>
      </c>
      <c r="C30" s="21">
        <v>7.6</v>
      </c>
      <c r="D30" s="21">
        <v>7.9</v>
      </c>
      <c r="E30" s="21">
        <v>6.7</v>
      </c>
      <c r="F30" s="21">
        <v>1.5</v>
      </c>
      <c r="G30" s="21">
        <v>5.75</v>
      </c>
      <c r="H30" s="21">
        <v>3.75</v>
      </c>
      <c r="I30" s="21">
        <v>7.75</v>
      </c>
      <c r="J30" s="20"/>
      <c r="S30" s="108"/>
      <c r="T30" s="108"/>
      <c r="U30" s="23"/>
      <c r="V30" s="23"/>
    </row>
    <row r="31" spans="1:22">
      <c r="A31" s="22">
        <v>43556</v>
      </c>
      <c r="B31" s="320">
        <v>8.8000000000000007</v>
      </c>
      <c r="C31" s="21">
        <v>7.4</v>
      </c>
      <c r="D31" s="21">
        <v>7.7</v>
      </c>
      <c r="E31" s="21">
        <v>6.8</v>
      </c>
      <c r="F31" s="23">
        <v>1.54</v>
      </c>
      <c r="G31" s="23"/>
      <c r="H31" s="23"/>
      <c r="I31" s="23"/>
      <c r="J31" s="20"/>
      <c r="S31" s="108"/>
      <c r="T31" s="108"/>
      <c r="U31" s="23"/>
      <c r="V31" s="23"/>
    </row>
    <row r="32" spans="1:22">
      <c r="A32" s="22">
        <v>43586</v>
      </c>
      <c r="B32" s="320">
        <v>9.6</v>
      </c>
      <c r="C32" s="21">
        <v>7.4</v>
      </c>
      <c r="D32" s="21">
        <v>7.7</v>
      </c>
      <c r="E32" s="21">
        <v>7.1</v>
      </c>
      <c r="F32" s="23">
        <v>2.04</v>
      </c>
      <c r="G32" s="23"/>
      <c r="H32" s="23"/>
      <c r="I32" s="23"/>
      <c r="J32" s="20"/>
      <c r="S32" s="108"/>
      <c r="T32" s="108"/>
      <c r="U32" s="23"/>
      <c r="V32" s="23"/>
    </row>
    <row r="33" spans="1:22">
      <c r="A33" s="22">
        <v>43617</v>
      </c>
      <c r="B33" s="320">
        <v>9</v>
      </c>
      <c r="C33" s="21">
        <v>7.4</v>
      </c>
      <c r="D33" s="21">
        <v>7.9</v>
      </c>
      <c r="E33" s="21">
        <v>7.1</v>
      </c>
      <c r="F33" s="23">
        <v>1.23</v>
      </c>
      <c r="G33" s="23">
        <v>5.5</v>
      </c>
      <c r="H33" s="23">
        <v>3.5</v>
      </c>
      <c r="I33" s="23">
        <v>7.5</v>
      </c>
      <c r="J33" s="20"/>
      <c r="S33" s="108"/>
      <c r="T33" s="108"/>
      <c r="U33" s="23"/>
      <c r="V33" s="23"/>
    </row>
    <row r="34" spans="1:22">
      <c r="A34" s="22">
        <v>43647</v>
      </c>
      <c r="B34" s="21">
        <v>9.1</v>
      </c>
      <c r="C34" s="21">
        <v>7.4</v>
      </c>
      <c r="D34" s="21">
        <v>7.7</v>
      </c>
      <c r="E34" s="23">
        <v>7.24</v>
      </c>
      <c r="F34" s="23">
        <v>1.3</v>
      </c>
      <c r="G34" s="23"/>
      <c r="H34" s="23"/>
      <c r="I34" s="23"/>
      <c r="J34" s="20" t="s">
        <v>390</v>
      </c>
      <c r="S34" s="108"/>
      <c r="T34" s="108"/>
      <c r="U34" s="23"/>
      <c r="V34" s="23"/>
    </row>
    <row r="35" spans="1:22">
      <c r="A35" s="22">
        <v>43678</v>
      </c>
      <c r="B35" s="21">
        <v>8.8000000000000007</v>
      </c>
      <c r="C35" s="21">
        <v>7.2</v>
      </c>
      <c r="D35" s="21">
        <v>7.5</v>
      </c>
      <c r="E35" s="23">
        <v>7.06</v>
      </c>
      <c r="F35" s="23">
        <v>0.85</v>
      </c>
      <c r="G35" s="23"/>
      <c r="H35" s="23"/>
      <c r="I35" s="23"/>
      <c r="J35" s="20"/>
      <c r="S35" s="108"/>
      <c r="T35" s="108"/>
      <c r="U35" s="23"/>
      <c r="V35" s="23"/>
    </row>
    <row r="36" spans="1:22">
      <c r="A36" s="22">
        <v>43709</v>
      </c>
      <c r="B36" s="21">
        <v>7.5</v>
      </c>
      <c r="C36" s="21">
        <v>6.5</v>
      </c>
      <c r="D36" s="21">
        <v>6.6</v>
      </c>
      <c r="E36" s="23">
        <v>6.3</v>
      </c>
      <c r="F36" s="23">
        <v>0.81</v>
      </c>
      <c r="G36" s="23">
        <v>5.25</v>
      </c>
      <c r="H36" s="23">
        <v>3.25</v>
      </c>
      <c r="I36" s="23">
        <v>7.25</v>
      </c>
      <c r="J36" s="20"/>
      <c r="S36" s="108"/>
      <c r="T36" s="108"/>
      <c r="U36" s="23"/>
      <c r="V36" s="23"/>
    </row>
    <row r="37" spans="1:22">
      <c r="A37" s="22">
        <v>43739</v>
      </c>
      <c r="B37" s="21">
        <v>6.5</v>
      </c>
      <c r="C37" s="21">
        <v>5.8</v>
      </c>
      <c r="D37" s="21">
        <v>5.9</v>
      </c>
      <c r="E37" s="23">
        <v>5.21</v>
      </c>
      <c r="F37" s="23">
        <v>0.87</v>
      </c>
      <c r="G37" s="23"/>
      <c r="H37" s="23"/>
      <c r="I37" s="23"/>
      <c r="J37" s="20"/>
      <c r="S37" s="108"/>
      <c r="T37" s="108"/>
      <c r="U37" s="23"/>
      <c r="V37" s="23"/>
    </row>
    <row r="38" spans="1:22">
      <c r="A38" s="22">
        <v>43770</v>
      </c>
      <c r="B38" s="21">
        <v>5.0999999999999996</v>
      </c>
      <c r="C38" s="21">
        <v>4.8</v>
      </c>
      <c r="D38" s="21">
        <v>4.9000000000000004</v>
      </c>
      <c r="E38" s="23">
        <v>4.53</v>
      </c>
      <c r="F38" s="23">
        <v>0.68</v>
      </c>
      <c r="G38" s="23"/>
      <c r="H38" s="23"/>
      <c r="I38" s="23"/>
      <c r="J38" s="20"/>
      <c r="S38" s="108"/>
      <c r="T38" s="108"/>
      <c r="U38" s="23"/>
      <c r="V38" s="23"/>
    </row>
    <row r="39" spans="1:22">
      <c r="A39" s="22">
        <v>43800</v>
      </c>
      <c r="B39" s="21">
        <v>4.0999999999999996</v>
      </c>
      <c r="C39" s="21">
        <v>3.9</v>
      </c>
      <c r="D39" s="21">
        <v>4</v>
      </c>
      <c r="E39" s="23">
        <v>3.45</v>
      </c>
      <c r="F39" s="23">
        <v>1.06</v>
      </c>
      <c r="G39" s="23">
        <v>5</v>
      </c>
      <c r="H39" s="23">
        <v>4</v>
      </c>
      <c r="I39" s="23">
        <v>6</v>
      </c>
      <c r="J39" s="20"/>
      <c r="S39" s="108"/>
      <c r="T39" s="108"/>
      <c r="U39" s="23"/>
      <c r="V39" s="23"/>
    </row>
    <row r="40" spans="1:22">
      <c r="A40" s="22">
        <v>43831</v>
      </c>
      <c r="B40" s="21">
        <v>3.2</v>
      </c>
      <c r="C40" s="21">
        <v>3.3</v>
      </c>
      <c r="D40" s="21">
        <v>3.5</v>
      </c>
      <c r="E40" s="23">
        <v>2.46</v>
      </c>
      <c r="F40" s="23">
        <v>1.52</v>
      </c>
      <c r="G40" s="23">
        <v>5</v>
      </c>
      <c r="H40" s="23">
        <v>4</v>
      </c>
      <c r="I40" s="23">
        <v>6</v>
      </c>
      <c r="J40" s="20" t="s">
        <v>435</v>
      </c>
      <c r="S40" s="108"/>
      <c r="T40" s="108"/>
      <c r="U40" s="23"/>
      <c r="V40" s="23"/>
    </row>
    <row r="41" spans="1:22">
      <c r="A41" s="22">
        <v>43862</v>
      </c>
      <c r="B41" s="21">
        <v>2.4</v>
      </c>
      <c r="C41" s="21">
        <v>3</v>
      </c>
      <c r="D41" s="21">
        <v>3.2</v>
      </c>
      <c r="E41" s="23">
        <v>1.91</v>
      </c>
      <c r="F41" s="23">
        <v>1.7</v>
      </c>
      <c r="G41" s="23">
        <v>5</v>
      </c>
      <c r="H41" s="23">
        <v>4</v>
      </c>
      <c r="I41" s="23">
        <v>6</v>
      </c>
      <c r="J41" s="20"/>
      <c r="S41" s="108"/>
      <c r="T41" s="108"/>
    </row>
    <row r="42" spans="1:22">
      <c r="A42" s="22">
        <v>43891</v>
      </c>
      <c r="B42" s="21">
        <v>2.2999999999999998</v>
      </c>
      <c r="C42" s="21">
        <v>3.1</v>
      </c>
      <c r="D42" s="21">
        <v>3.2</v>
      </c>
      <c r="E42" s="23">
        <v>2.2599999999999998</v>
      </c>
      <c r="F42" s="23">
        <v>1.31</v>
      </c>
      <c r="G42" s="23">
        <v>5</v>
      </c>
      <c r="H42" s="23">
        <v>4</v>
      </c>
      <c r="I42" s="23">
        <v>6</v>
      </c>
      <c r="J42" s="20"/>
      <c r="S42" s="108"/>
      <c r="T42" s="108"/>
      <c r="U42" s="23"/>
      <c r="V42" s="23"/>
    </row>
    <row r="43" spans="1:22">
      <c r="A43" s="22">
        <v>43922</v>
      </c>
      <c r="B43" s="21">
        <v>2.1</v>
      </c>
      <c r="C43" s="21">
        <v>3.1</v>
      </c>
      <c r="D43" s="21">
        <v>3.2</v>
      </c>
      <c r="E43" s="23">
        <v>2.48</v>
      </c>
      <c r="F43" s="23">
        <v>1.05</v>
      </c>
      <c r="G43" s="23">
        <v>5</v>
      </c>
      <c r="H43" s="23">
        <v>4</v>
      </c>
      <c r="I43" s="23">
        <v>6</v>
      </c>
      <c r="J43" s="20"/>
      <c r="S43" s="108"/>
      <c r="T43" s="108"/>
      <c r="U43" s="23"/>
      <c r="V43" s="23"/>
    </row>
    <row r="44" spans="1:22">
      <c r="A44" s="22">
        <v>43952</v>
      </c>
      <c r="B44" s="21">
        <v>1.7</v>
      </c>
      <c r="C44" s="21">
        <v>3</v>
      </c>
      <c r="D44" s="21">
        <v>3.1</v>
      </c>
      <c r="E44" s="23">
        <v>2.0699999999999998</v>
      </c>
      <c r="F44" s="23">
        <v>1.01</v>
      </c>
      <c r="G44" s="23">
        <v>5</v>
      </c>
      <c r="H44" s="23">
        <v>4</v>
      </c>
      <c r="I44" s="23">
        <v>6</v>
      </c>
      <c r="J44" s="20"/>
      <c r="L44" s="20" t="s">
        <v>358</v>
      </c>
      <c r="S44" s="108"/>
      <c r="T44" s="108"/>
      <c r="U44" s="23"/>
      <c r="V44" s="23"/>
    </row>
    <row r="45" spans="1:22">
      <c r="A45" s="22">
        <v>43983</v>
      </c>
      <c r="B45" s="23">
        <v>2.4</v>
      </c>
      <c r="C45" s="23">
        <v>3</v>
      </c>
      <c r="D45" s="23">
        <v>3.1</v>
      </c>
      <c r="E45" s="23">
        <v>2.0499999999999998</v>
      </c>
      <c r="F45" s="23">
        <v>0.94</v>
      </c>
      <c r="G45" s="23">
        <v>5</v>
      </c>
      <c r="H45" s="23">
        <v>4</v>
      </c>
      <c r="I45" s="23">
        <v>6</v>
      </c>
      <c r="J45" s="20"/>
      <c r="L45" s="20" t="s">
        <v>35</v>
      </c>
      <c r="S45" s="108"/>
      <c r="T45" s="108"/>
      <c r="U45" s="23"/>
      <c r="V45" s="23"/>
    </row>
    <row r="46" spans="1:22">
      <c r="A46" s="22">
        <v>44013</v>
      </c>
      <c r="B46" s="23">
        <v>2.4</v>
      </c>
      <c r="C46" s="23">
        <v>3</v>
      </c>
      <c r="D46" s="23">
        <v>3.1</v>
      </c>
      <c r="E46" s="23">
        <v>1.87</v>
      </c>
      <c r="F46" s="23">
        <v>1.1299999999999999</v>
      </c>
      <c r="G46" s="23">
        <v>5</v>
      </c>
      <c r="H46" s="23">
        <v>4</v>
      </c>
      <c r="I46" s="23">
        <v>6</v>
      </c>
      <c r="J46" s="197" t="s">
        <v>556</v>
      </c>
      <c r="L46" s="20" t="s">
        <v>324</v>
      </c>
      <c r="S46" s="108"/>
      <c r="T46" s="108"/>
      <c r="U46" s="23"/>
      <c r="V46" s="23"/>
    </row>
    <row r="47" spans="1:22">
      <c r="A47" s="22">
        <v>44044</v>
      </c>
      <c r="B47" s="23">
        <v>2.5</v>
      </c>
      <c r="C47" s="23">
        <v>3.2</v>
      </c>
      <c r="D47" s="23">
        <v>3.3</v>
      </c>
      <c r="E47" s="23">
        <v>1.87</v>
      </c>
      <c r="F47" s="23">
        <v>1.33</v>
      </c>
      <c r="G47" s="23">
        <v>5</v>
      </c>
      <c r="H47" s="23">
        <v>4</v>
      </c>
      <c r="I47" s="23">
        <v>6</v>
      </c>
      <c r="J47" s="20"/>
      <c r="L47" s="20" t="s">
        <v>36</v>
      </c>
      <c r="S47" s="108"/>
      <c r="T47" s="108"/>
      <c r="U47" s="23"/>
      <c r="V47" s="23"/>
    </row>
    <row r="48" spans="1:22">
      <c r="A48" s="22">
        <v>44075</v>
      </c>
      <c r="B48" s="23">
        <v>2.2999999999999998</v>
      </c>
      <c r="C48" s="23">
        <v>3.1</v>
      </c>
      <c r="D48" s="23">
        <v>3.1</v>
      </c>
      <c r="E48" s="23">
        <v>1.8</v>
      </c>
      <c r="F48" s="23">
        <v>1.3</v>
      </c>
      <c r="G48" s="23">
        <v>5</v>
      </c>
      <c r="H48" s="23">
        <v>4</v>
      </c>
      <c r="I48" s="23">
        <v>6</v>
      </c>
      <c r="J48" s="197"/>
      <c r="S48" s="108"/>
      <c r="T48" s="108"/>
      <c r="U48" s="23"/>
      <c r="V48" s="23"/>
    </row>
    <row r="49" spans="1:22">
      <c r="A49" s="22">
        <v>44105</v>
      </c>
      <c r="B49" s="23">
        <v>2.6</v>
      </c>
      <c r="C49" s="23">
        <v>3.2</v>
      </c>
      <c r="D49" s="23">
        <v>3</v>
      </c>
      <c r="E49" s="23">
        <v>1.6</v>
      </c>
      <c r="F49" s="23">
        <v>1.6</v>
      </c>
      <c r="G49" s="23">
        <v>5</v>
      </c>
      <c r="H49" s="23">
        <v>4</v>
      </c>
      <c r="I49" s="23">
        <v>6</v>
      </c>
      <c r="J49" s="20"/>
      <c r="S49" s="108"/>
      <c r="T49" s="108"/>
      <c r="U49" s="23"/>
      <c r="V49" s="23"/>
    </row>
    <row r="50" spans="1:22">
      <c r="A50" s="22">
        <v>44136</v>
      </c>
      <c r="B50" s="23">
        <v>3.8</v>
      </c>
      <c r="C50" s="23">
        <v>3.9</v>
      </c>
      <c r="D50" s="23">
        <v>3.5</v>
      </c>
      <c r="E50" s="23">
        <v>2.1</v>
      </c>
      <c r="F50" s="23">
        <v>1.8</v>
      </c>
      <c r="G50" s="23">
        <v>5</v>
      </c>
      <c r="H50" s="23">
        <v>4</v>
      </c>
      <c r="I50" s="23">
        <v>6</v>
      </c>
      <c r="J50" s="20"/>
      <c r="S50" s="108"/>
      <c r="T50" s="108"/>
      <c r="U50" s="23"/>
      <c r="V50" s="23"/>
    </row>
    <row r="51" spans="1:22">
      <c r="A51" s="22">
        <v>44166</v>
      </c>
      <c r="B51" s="23">
        <v>5</v>
      </c>
      <c r="C51" s="23">
        <v>4.5</v>
      </c>
      <c r="D51" s="23">
        <v>4.0999999999999996</v>
      </c>
      <c r="E51" s="23">
        <v>2.6</v>
      </c>
      <c r="F51" s="23">
        <v>1.9</v>
      </c>
      <c r="G51" s="23">
        <v>5</v>
      </c>
      <c r="H51" s="23">
        <v>4</v>
      </c>
      <c r="I51" s="23">
        <v>6</v>
      </c>
      <c r="J51" s="197"/>
      <c r="S51" s="108"/>
      <c r="T51" s="108"/>
      <c r="U51" s="23"/>
      <c r="V51" s="23"/>
    </row>
    <row r="52" spans="1:22">
      <c r="A52" s="22">
        <v>44197</v>
      </c>
      <c r="B52" s="21">
        <v>6.1</v>
      </c>
      <c r="C52" s="21">
        <v>5</v>
      </c>
      <c r="D52" s="21">
        <v>4.5999999999999996</v>
      </c>
      <c r="E52" s="23">
        <v>3.4</v>
      </c>
      <c r="F52" s="23">
        <v>1.64</v>
      </c>
      <c r="G52" s="23">
        <v>5</v>
      </c>
      <c r="H52" s="23">
        <v>4</v>
      </c>
      <c r="I52" s="23">
        <v>6</v>
      </c>
      <c r="J52" s="197" t="s">
        <v>731</v>
      </c>
      <c r="S52" s="108"/>
      <c r="T52" s="108"/>
      <c r="U52" s="23"/>
      <c r="V52" s="23"/>
    </row>
    <row r="53" spans="1:22">
      <c r="A53" s="22">
        <v>44228</v>
      </c>
      <c r="B53" s="21">
        <v>7.5</v>
      </c>
      <c r="C53" s="21">
        <v>5.6</v>
      </c>
      <c r="D53" s="21">
        <v>5</v>
      </c>
      <c r="E53" s="23">
        <v>4.12</v>
      </c>
      <c r="F53" s="23">
        <v>1.67</v>
      </c>
      <c r="G53" s="23">
        <v>5</v>
      </c>
      <c r="H53" s="23">
        <v>4</v>
      </c>
      <c r="I53" s="23">
        <v>6</v>
      </c>
      <c r="J53" s="20"/>
      <c r="S53" s="108"/>
      <c r="T53" s="108"/>
      <c r="U53" s="23"/>
      <c r="V53" s="23"/>
    </row>
    <row r="54" spans="1:22">
      <c r="A54" s="22">
        <v>44256</v>
      </c>
      <c r="B54" s="21">
        <v>8.5</v>
      </c>
      <c r="C54" s="21">
        <v>5.9</v>
      </c>
      <c r="D54" s="21">
        <v>5.2</v>
      </c>
      <c r="E54" s="23">
        <v>4.8</v>
      </c>
      <c r="F54" s="23">
        <v>1.6</v>
      </c>
      <c r="G54" s="23">
        <v>5</v>
      </c>
      <c r="H54" s="23">
        <v>4</v>
      </c>
      <c r="I54" s="23">
        <v>6</v>
      </c>
      <c r="J54" s="197"/>
      <c r="S54" s="108"/>
      <c r="T54" s="108"/>
      <c r="U54" s="23"/>
      <c r="V54" s="23"/>
    </row>
    <row r="55" spans="1:22">
      <c r="A55" s="22">
        <v>44287</v>
      </c>
      <c r="B55" s="21">
        <v>8.4</v>
      </c>
      <c r="C55" s="21">
        <v>6.3</v>
      </c>
      <c r="D55" s="21">
        <v>5.3</v>
      </c>
      <c r="E55" s="23">
        <v>5.15</v>
      </c>
      <c r="F55" s="23">
        <v>1.53</v>
      </c>
      <c r="G55" s="23">
        <v>5</v>
      </c>
      <c r="H55" s="23">
        <v>4</v>
      </c>
      <c r="I55" s="23">
        <v>6</v>
      </c>
      <c r="J55" s="20"/>
      <c r="S55" s="108"/>
      <c r="T55" s="108"/>
      <c r="U55" s="23"/>
      <c r="V55" s="23"/>
    </row>
    <row r="56" spans="1:22">
      <c r="A56" s="22">
        <v>44317</v>
      </c>
      <c r="B56" s="21">
        <v>9.5</v>
      </c>
      <c r="C56" s="21">
        <v>6.9</v>
      </c>
      <c r="D56" s="21">
        <v>5.7</v>
      </c>
      <c r="E56" s="23">
        <v>5.93</v>
      </c>
      <c r="F56" s="23">
        <v>1.49</v>
      </c>
      <c r="G56" s="23">
        <v>5</v>
      </c>
      <c r="H56" s="23">
        <v>4</v>
      </c>
      <c r="I56" s="23">
        <v>6</v>
      </c>
      <c r="J56" s="197"/>
      <c r="S56" s="108"/>
      <c r="T56" s="108"/>
      <c r="U56" s="23"/>
      <c r="V56" s="23"/>
    </row>
    <row r="57" spans="1:22">
      <c r="A57" s="22">
        <v>44348</v>
      </c>
      <c r="B57" s="23">
        <v>9.5</v>
      </c>
      <c r="C57" s="23">
        <v>7.3</v>
      </c>
      <c r="D57" s="23">
        <v>6.1</v>
      </c>
      <c r="E57" s="23">
        <v>6.21</v>
      </c>
      <c r="F57" s="23">
        <v>1.62</v>
      </c>
      <c r="G57" s="23">
        <v>5</v>
      </c>
      <c r="H57" s="23">
        <v>4</v>
      </c>
      <c r="I57" s="23">
        <v>6</v>
      </c>
      <c r="J57" s="197" t="s">
        <v>998</v>
      </c>
      <c r="S57" s="108"/>
      <c r="T57" s="108"/>
      <c r="U57" s="23"/>
      <c r="V57" s="23"/>
    </row>
    <row r="58" spans="1:22">
      <c r="B58" s="23"/>
      <c r="C58" s="23"/>
      <c r="D58" s="23"/>
      <c r="E58" s="23"/>
      <c r="F58" s="23"/>
      <c r="G58" s="23"/>
      <c r="H58" s="23"/>
      <c r="I58" s="23"/>
      <c r="J58" s="197"/>
      <c r="S58" s="23"/>
      <c r="T58" s="23"/>
      <c r="U58" s="23"/>
      <c r="V58" s="23"/>
    </row>
    <row r="59" spans="1:22">
      <c r="B59" s="23"/>
      <c r="C59" s="23"/>
      <c r="D59" s="23"/>
      <c r="E59" s="23"/>
      <c r="F59" s="23"/>
      <c r="G59" s="23"/>
      <c r="H59" s="23"/>
      <c r="I59" s="23"/>
      <c r="J59" s="20"/>
      <c r="S59" s="23"/>
      <c r="T59" s="23"/>
      <c r="U59" s="23"/>
      <c r="V59" s="23"/>
    </row>
    <row r="60" spans="1:22">
      <c r="B60" s="23"/>
      <c r="C60" s="23"/>
      <c r="D60" s="23"/>
      <c r="E60" s="23"/>
      <c r="F60" s="23"/>
      <c r="G60" s="23"/>
      <c r="H60" s="23"/>
      <c r="I60" s="23"/>
      <c r="J60" s="197"/>
      <c r="S60" s="23"/>
      <c r="T60" s="23"/>
      <c r="U60" s="23"/>
      <c r="V60" s="23"/>
    </row>
    <row r="61" spans="1:22">
      <c r="B61" s="23"/>
      <c r="C61" s="23"/>
      <c r="D61" s="23"/>
      <c r="E61" s="23"/>
      <c r="F61" s="23"/>
      <c r="G61" s="23"/>
      <c r="H61" s="23"/>
      <c r="I61" s="23"/>
      <c r="J61" s="20"/>
      <c r="S61" s="23"/>
      <c r="T61" s="23"/>
      <c r="U61" s="23"/>
      <c r="V61" s="23"/>
    </row>
    <row r="62" spans="1:22">
      <c r="B62" s="23"/>
      <c r="C62" s="23"/>
      <c r="D62" s="23"/>
      <c r="E62" s="23"/>
      <c r="F62" s="23"/>
      <c r="G62" s="23"/>
      <c r="H62" s="23"/>
      <c r="I62" s="23"/>
      <c r="J62" s="20"/>
      <c r="S62" s="23"/>
      <c r="T62" s="23"/>
      <c r="U62" s="23"/>
      <c r="V62" s="23"/>
    </row>
    <row r="63" spans="1:22">
      <c r="B63" s="23"/>
      <c r="C63" s="23"/>
      <c r="D63" s="23"/>
      <c r="E63" s="23"/>
      <c r="F63" s="23"/>
      <c r="G63" s="23"/>
      <c r="H63" s="23"/>
      <c r="I63" s="23"/>
      <c r="J63" s="197"/>
      <c r="S63" s="23"/>
      <c r="T63" s="23"/>
      <c r="U63" s="23"/>
      <c r="V63" s="23"/>
    </row>
    <row r="64" spans="1:22">
      <c r="B64" s="23"/>
      <c r="C64" s="23"/>
      <c r="D64" s="23"/>
      <c r="E64" s="23"/>
      <c r="F64" s="23"/>
      <c r="S64" s="23"/>
      <c r="T64" s="23"/>
      <c r="U64" s="23"/>
      <c r="V64" s="23"/>
    </row>
    <row r="65" spans="2:22">
      <c r="B65" s="23"/>
      <c r="C65" s="23"/>
      <c r="D65" s="23"/>
      <c r="E65" s="23"/>
      <c r="F65" s="23"/>
      <c r="S65" s="23"/>
      <c r="T65" s="23"/>
      <c r="U65" s="23"/>
      <c r="V65" s="23"/>
    </row>
    <row r="66" spans="2:22">
      <c r="B66" s="23"/>
      <c r="C66" s="23"/>
      <c r="D66" s="23"/>
      <c r="E66" s="23"/>
      <c r="F66" s="23"/>
      <c r="S66" s="23"/>
      <c r="T66" s="23"/>
      <c r="U66" s="23"/>
      <c r="V66" s="23"/>
    </row>
    <row r="67" spans="2:22">
      <c r="B67" s="23"/>
      <c r="C67" s="23"/>
      <c r="D67" s="23"/>
      <c r="E67" s="23"/>
      <c r="F67" s="23"/>
      <c r="S67" s="23"/>
      <c r="T67" s="23"/>
      <c r="U67" s="23"/>
      <c r="V67" s="23"/>
    </row>
    <row r="68" spans="2:22">
      <c r="B68" s="23"/>
      <c r="C68" s="23"/>
      <c r="D68" s="23"/>
      <c r="E68" s="23"/>
      <c r="F68" s="23"/>
      <c r="S68" s="23"/>
      <c r="T68" s="23"/>
      <c r="U68" s="23"/>
      <c r="V68" s="23"/>
    </row>
    <row r="69" spans="2:22">
      <c r="B69" s="23"/>
      <c r="C69" s="23"/>
      <c r="D69" s="23"/>
      <c r="E69" s="23"/>
      <c r="F69" s="23"/>
      <c r="S69" s="23"/>
      <c r="T69" s="23"/>
      <c r="U69" s="23"/>
      <c r="V69" s="23"/>
    </row>
    <row r="70" spans="2:22">
      <c r="B70" s="23"/>
      <c r="C70" s="23"/>
      <c r="D70" s="23"/>
      <c r="E70" s="23"/>
      <c r="F70" s="23"/>
      <c r="S70" s="23"/>
      <c r="T70" s="23"/>
      <c r="U70" s="23"/>
      <c r="V70" s="23"/>
    </row>
    <row r="71" spans="2:22">
      <c r="B71" s="23"/>
      <c r="C71" s="23"/>
      <c r="D71" s="23"/>
      <c r="E71" s="23"/>
      <c r="F71" s="23"/>
      <c r="S71" s="23"/>
      <c r="T71" s="23"/>
      <c r="U71" s="23"/>
      <c r="V71" s="23"/>
    </row>
    <row r="72" spans="2:22">
      <c r="B72" s="23"/>
      <c r="C72" s="23"/>
      <c r="D72" s="23"/>
      <c r="E72" s="23"/>
      <c r="F72" s="23"/>
      <c r="S72" s="23"/>
      <c r="T72" s="23"/>
      <c r="U72" s="23"/>
      <c r="V72" s="23"/>
    </row>
    <row r="73" spans="2:22">
      <c r="B73" s="23"/>
      <c r="C73" s="23"/>
      <c r="D73" s="23"/>
      <c r="E73" s="23"/>
      <c r="F73" s="23"/>
      <c r="S73" s="23"/>
      <c r="T73" s="23"/>
      <c r="U73" s="23"/>
      <c r="V73" s="23"/>
    </row>
    <row r="74" spans="2:22">
      <c r="B74" s="23"/>
      <c r="C74" s="23"/>
      <c r="D74" s="23"/>
      <c r="E74" s="23"/>
      <c r="F74" s="23"/>
      <c r="S74" s="23"/>
      <c r="T74" s="23"/>
      <c r="U74" s="23"/>
      <c r="V74" s="23"/>
    </row>
    <row r="75" spans="2:22">
      <c r="B75" s="23"/>
      <c r="C75" s="23"/>
      <c r="D75" s="23"/>
      <c r="E75" s="23"/>
      <c r="F75" s="23"/>
      <c r="S75" s="23"/>
      <c r="T75" s="23"/>
      <c r="U75" s="23"/>
      <c r="V75" s="23"/>
    </row>
    <row r="76" spans="2:22">
      <c r="B76" s="23"/>
      <c r="C76" s="23"/>
      <c r="D76" s="23"/>
      <c r="E76" s="23"/>
      <c r="F76" s="23"/>
      <c r="S76" s="23"/>
      <c r="T76" s="23"/>
      <c r="U76" s="23"/>
      <c r="V76" s="23"/>
    </row>
    <row r="77" spans="2:22">
      <c r="B77" s="23"/>
      <c r="C77" s="23"/>
      <c r="D77" s="23"/>
      <c r="E77" s="23"/>
      <c r="F77" s="23"/>
      <c r="S77" s="23"/>
      <c r="T77" s="23"/>
      <c r="U77" s="23"/>
      <c r="V77" s="23"/>
    </row>
    <row r="78" spans="2:22">
      <c r="B78" s="23"/>
      <c r="C78" s="23"/>
      <c r="D78" s="23"/>
      <c r="E78" s="23"/>
      <c r="F78" s="23"/>
      <c r="S78" s="23"/>
      <c r="T78" s="23"/>
      <c r="U78" s="23"/>
      <c r="V78" s="23"/>
    </row>
    <row r="79" spans="2:22">
      <c r="B79" s="23"/>
      <c r="C79" s="23"/>
      <c r="D79" s="23"/>
      <c r="E79" s="23"/>
      <c r="F79" s="23"/>
      <c r="S79" s="23"/>
      <c r="T79" s="23"/>
      <c r="U79" s="23"/>
      <c r="V79" s="23"/>
    </row>
    <row r="80" spans="2:22">
      <c r="B80" s="23"/>
      <c r="C80" s="23"/>
      <c r="D80" s="23"/>
      <c r="E80" s="23"/>
      <c r="F80" s="23"/>
      <c r="S80" s="23"/>
      <c r="T80" s="23"/>
      <c r="U80" s="23"/>
      <c r="V80" s="23"/>
    </row>
    <row r="81" spans="2:22">
      <c r="B81" s="23"/>
      <c r="C81" s="23"/>
      <c r="D81" s="23"/>
      <c r="E81" s="23"/>
      <c r="F81" s="23"/>
      <c r="S81" s="23"/>
      <c r="T81" s="23"/>
      <c r="U81" s="23"/>
      <c r="V81" s="23"/>
    </row>
    <row r="82" spans="2:22">
      <c r="B82" s="23"/>
      <c r="C82" s="23"/>
      <c r="D82" s="23"/>
      <c r="E82" s="23"/>
      <c r="F82" s="23"/>
      <c r="S82" s="23"/>
      <c r="T82" s="23"/>
      <c r="U82" s="23"/>
      <c r="V82" s="23"/>
    </row>
    <row r="83" spans="2:22">
      <c r="B83" s="23"/>
      <c r="C83" s="23"/>
      <c r="D83" s="23"/>
      <c r="E83" s="23"/>
      <c r="F83" s="23"/>
      <c r="S83" s="23"/>
      <c r="T83" s="23"/>
      <c r="U83" s="23"/>
      <c r="V83" s="23"/>
    </row>
    <row r="84" spans="2:22">
      <c r="B84" s="23"/>
      <c r="C84" s="23"/>
      <c r="D84" s="23"/>
      <c r="E84" s="23"/>
      <c r="F84" s="23"/>
      <c r="S84" s="23"/>
      <c r="T84" s="23"/>
      <c r="U84" s="23"/>
      <c r="V84" s="23"/>
    </row>
    <row r="85" spans="2:22">
      <c r="B85" s="23"/>
      <c r="C85" s="23"/>
      <c r="D85" s="23"/>
      <c r="E85" s="23"/>
      <c r="F85" s="23"/>
      <c r="S85" s="23"/>
      <c r="T85" s="23"/>
      <c r="U85" s="23"/>
      <c r="V85" s="23"/>
    </row>
    <row r="86" spans="2:22">
      <c r="B86" s="23"/>
      <c r="C86" s="23"/>
      <c r="D86" s="23"/>
      <c r="E86" s="23"/>
      <c r="F86" s="23"/>
      <c r="S86" s="23"/>
      <c r="T86" s="23"/>
      <c r="U86" s="23"/>
      <c r="V86" s="23"/>
    </row>
    <row r="87" spans="2:22">
      <c r="B87" s="23"/>
      <c r="C87" s="23"/>
      <c r="D87" s="23"/>
      <c r="E87" s="23"/>
      <c r="F87" s="23"/>
      <c r="S87" s="23"/>
      <c r="T87" s="23"/>
      <c r="U87" s="23"/>
      <c r="V87" s="23"/>
    </row>
    <row r="88" spans="2:22">
      <c r="B88" s="23"/>
      <c r="C88" s="23"/>
      <c r="D88" s="23"/>
      <c r="E88" s="23"/>
      <c r="F88" s="23"/>
      <c r="S88" s="23"/>
      <c r="T88" s="23"/>
      <c r="U88" s="23"/>
      <c r="V88" s="23"/>
    </row>
    <row r="89" spans="2:22">
      <c r="B89" s="23"/>
      <c r="C89" s="23"/>
      <c r="D89" s="23"/>
      <c r="E89" s="23"/>
      <c r="F89" s="23"/>
      <c r="S89" s="23"/>
      <c r="T89" s="23"/>
      <c r="U89" s="23"/>
      <c r="V89" s="23"/>
    </row>
    <row r="90" spans="2:22">
      <c r="B90" s="23"/>
      <c r="C90" s="23"/>
      <c r="D90" s="23"/>
      <c r="E90" s="23"/>
      <c r="F90" s="23"/>
      <c r="S90" s="23"/>
      <c r="T90" s="23"/>
      <c r="U90" s="23"/>
      <c r="V90" s="23"/>
    </row>
    <row r="91" spans="2:22">
      <c r="B91" s="23"/>
      <c r="C91" s="23"/>
      <c r="D91" s="23"/>
      <c r="E91" s="23"/>
      <c r="F91" s="23"/>
      <c r="S91" s="23"/>
      <c r="T91" s="23"/>
      <c r="U91" s="23"/>
      <c r="V91" s="23"/>
    </row>
    <row r="92" spans="2:22">
      <c r="B92" s="23"/>
      <c r="C92" s="23"/>
      <c r="D92" s="23"/>
      <c r="E92" s="23"/>
      <c r="F92" s="23"/>
      <c r="S92" s="23"/>
      <c r="T92" s="23"/>
      <c r="U92" s="23"/>
      <c r="V92" s="23"/>
    </row>
    <row r="93" spans="2:22">
      <c r="B93" s="23"/>
      <c r="C93" s="23"/>
      <c r="D93" s="23"/>
      <c r="E93" s="23"/>
      <c r="F93" s="23"/>
      <c r="S93" s="23"/>
      <c r="T93" s="23"/>
      <c r="U93" s="23"/>
      <c r="V93" s="23"/>
    </row>
    <row r="94" spans="2:22">
      <c r="B94" s="23"/>
      <c r="C94" s="23"/>
      <c r="D94" s="23"/>
      <c r="E94" s="23"/>
      <c r="F94" s="23"/>
      <c r="S94" s="23"/>
      <c r="T94" s="23"/>
      <c r="U94" s="23"/>
      <c r="V94" s="23"/>
    </row>
    <row r="95" spans="2:22">
      <c r="B95" s="23"/>
      <c r="C95" s="23"/>
      <c r="D95" s="23"/>
      <c r="E95" s="23"/>
      <c r="F95" s="23"/>
      <c r="S95" s="23"/>
      <c r="T95" s="23"/>
      <c r="U95" s="23"/>
      <c r="V95" s="23"/>
    </row>
    <row r="96" spans="2:22">
      <c r="B96" s="23"/>
      <c r="C96" s="23"/>
      <c r="D96" s="23"/>
      <c r="E96" s="23"/>
      <c r="F96" s="23"/>
      <c r="S96" s="23"/>
      <c r="T96" s="23"/>
      <c r="U96" s="23"/>
      <c r="V96" s="23"/>
    </row>
    <row r="97" spans="2:22">
      <c r="B97" s="23"/>
      <c r="C97" s="23"/>
      <c r="D97" s="23"/>
      <c r="E97" s="23"/>
      <c r="F97" s="23"/>
      <c r="S97" s="23"/>
      <c r="T97" s="23"/>
      <c r="U97" s="23"/>
      <c r="V97" s="23"/>
    </row>
    <row r="98" spans="2:22">
      <c r="B98" s="23"/>
      <c r="C98" s="23"/>
      <c r="D98" s="23"/>
      <c r="E98" s="23"/>
      <c r="F98" s="23"/>
      <c r="S98" s="23"/>
      <c r="T98" s="23"/>
      <c r="U98" s="23"/>
      <c r="V98" s="23"/>
    </row>
    <row r="99" spans="2:22">
      <c r="S99" s="23"/>
      <c r="T99" s="23"/>
      <c r="U99" s="23"/>
      <c r="V99" s="23"/>
    </row>
    <row r="100" spans="2:22">
      <c r="S100" s="23"/>
      <c r="T100" s="23"/>
      <c r="U100" s="23"/>
      <c r="V100" s="23"/>
    </row>
    <row r="101" spans="2:22">
      <c r="S101" s="23"/>
      <c r="T101" s="23"/>
      <c r="U101" s="23"/>
      <c r="V101" s="23"/>
    </row>
    <row r="102" spans="2:22">
      <c r="S102" s="23"/>
      <c r="T102" s="23"/>
      <c r="U102" s="23"/>
      <c r="V102" s="23"/>
    </row>
    <row r="103" spans="2:22">
      <c r="S103" s="23"/>
      <c r="T103" s="23"/>
      <c r="U103" s="23"/>
      <c r="V103" s="23"/>
    </row>
    <row r="104" spans="2:22">
      <c r="S104" s="23"/>
      <c r="T104" s="23"/>
      <c r="U104" s="23"/>
      <c r="V104" s="23"/>
    </row>
    <row r="105" spans="2:22">
      <c r="S105" s="23"/>
      <c r="T105" s="23"/>
      <c r="U105" s="23"/>
      <c r="V105" s="23"/>
    </row>
    <row r="106" spans="2:22">
      <c r="S106" s="23"/>
      <c r="T106" s="23"/>
      <c r="U106" s="23"/>
      <c r="V106" s="23"/>
    </row>
    <row r="107" spans="2:22">
      <c r="S107" s="23"/>
      <c r="T107" s="23"/>
      <c r="U107" s="23"/>
      <c r="V107" s="23"/>
    </row>
    <row r="108" spans="2:22">
      <c r="S108" s="23"/>
      <c r="T108" s="23"/>
      <c r="U108" s="23"/>
      <c r="V108" s="23"/>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V54"/>
  <sheetViews>
    <sheetView showGridLines="0" zoomScale="75" zoomScaleNormal="100" workbookViewId="0">
      <pane xSplit="1" ySplit="1" topLeftCell="B4" activePane="bottomRight" state="frozen"/>
      <selection activeCell="B61" sqref="B61:F88"/>
      <selection pane="topRight" activeCell="B61" sqref="B61:F88"/>
      <selection pane="bottomLeft" activeCell="B61" sqref="B61:F88"/>
      <selection pane="bottomRight"/>
    </sheetView>
  </sheetViews>
  <sheetFormatPr defaultColWidth="10.453125" defaultRowHeight="15.5"/>
  <cols>
    <col min="1" max="16384" width="10.453125" style="321"/>
  </cols>
  <sheetData>
    <row r="1" spans="1:22">
      <c r="A1" s="6" t="s">
        <v>52</v>
      </c>
      <c r="B1" s="21" t="str">
        <f>IF(Content!$E$1=1,B2,B3)</f>
        <v>ІСЦ, % р/р</v>
      </c>
      <c r="C1" s="21" t="str">
        <f>IF(Content!$E$1=1,C2,C3)</f>
        <v>Ринкові послуги</v>
      </c>
      <c r="D1" s="21" t="str">
        <f>IF(Content!$E$1=1,D2,D3)</f>
        <v>Продукти харчування*</v>
      </c>
      <c r="E1" s="21" t="str">
        <f>IF(Content!$E$1=1,E2,E3)</f>
        <v>Соняшникова олія та похідні</v>
      </c>
      <c r="F1" s="21" t="str">
        <f>IF(Content!$E$1=1,F2,F3)</f>
        <v>Непродовольчі товари</v>
      </c>
      <c r="G1" s="21" t="str">
        <f>IF(Content!$E$1=1,G2,G3)</f>
        <v>Природний газ</v>
      </c>
      <c r="H1" s="21" t="str">
        <f>IF(Content!$E$1=1,H2,H3)</f>
        <v>Інші регульовані ціни</v>
      </c>
      <c r="I1" s="21" t="str">
        <f>IF(Content!$E$1=1,I2,I3)</f>
        <v>Паливо</v>
      </c>
      <c r="K1" s="21" t="str">
        <f>IF(Content!$E$1=1,K2,K3)</f>
        <v>Внески компонентів до річної зміни ІСЦ (на кінець кварталу), в. п.</v>
      </c>
    </row>
    <row r="2" spans="1:22" hidden="1">
      <c r="B2" s="321" t="s">
        <v>660</v>
      </c>
      <c r="C2" s="321" t="s">
        <v>307</v>
      </c>
      <c r="D2" s="321" t="s">
        <v>1058</v>
      </c>
      <c r="E2" s="21" t="s">
        <v>1059</v>
      </c>
      <c r="F2" s="321" t="s">
        <v>661</v>
      </c>
      <c r="G2" s="321" t="s">
        <v>311</v>
      </c>
      <c r="H2" s="321" t="s">
        <v>662</v>
      </c>
      <c r="I2" s="321" t="s">
        <v>179</v>
      </c>
      <c r="K2" s="321" t="s">
        <v>1237</v>
      </c>
    </row>
    <row r="3" spans="1:22" hidden="1">
      <c r="B3" s="321" t="s">
        <v>663</v>
      </c>
      <c r="C3" s="321" t="s">
        <v>308</v>
      </c>
      <c r="D3" s="321" t="s">
        <v>1060</v>
      </c>
      <c r="E3" s="321" t="s">
        <v>1061</v>
      </c>
      <c r="F3" s="321" t="s">
        <v>664</v>
      </c>
      <c r="G3" s="321" t="s">
        <v>312</v>
      </c>
      <c r="H3" s="321" t="s">
        <v>1255</v>
      </c>
      <c r="I3" s="321" t="s">
        <v>173</v>
      </c>
      <c r="K3" s="321" t="s">
        <v>1238</v>
      </c>
    </row>
    <row r="4" spans="1:22">
      <c r="A4" s="384">
        <v>42795</v>
      </c>
      <c r="B4" s="385">
        <v>15.099999999999994</v>
      </c>
      <c r="C4" s="385">
        <v>1.21</v>
      </c>
      <c r="D4" s="385">
        <v>3.45</v>
      </c>
      <c r="E4" s="385">
        <v>0.23</v>
      </c>
      <c r="F4" s="385">
        <v>0.62</v>
      </c>
      <c r="G4" s="385">
        <v>0.99</v>
      </c>
      <c r="H4" s="385">
        <v>7.36</v>
      </c>
      <c r="I4" s="385">
        <v>1.25</v>
      </c>
      <c r="J4" s="545" t="s">
        <v>15</v>
      </c>
    </row>
    <row r="5" spans="1:22">
      <c r="A5" s="384">
        <v>42887</v>
      </c>
      <c r="B5" s="385">
        <v>15.599999999999994</v>
      </c>
      <c r="C5" s="385">
        <v>1.26</v>
      </c>
      <c r="D5" s="385">
        <v>5.52</v>
      </c>
      <c r="E5" s="385">
        <v>0.19</v>
      </c>
      <c r="F5" s="385">
        <v>0.56000000000000005</v>
      </c>
      <c r="G5" s="385">
        <v>0.03</v>
      </c>
      <c r="H5" s="385">
        <v>7.43</v>
      </c>
      <c r="I5" s="385">
        <v>0.61</v>
      </c>
      <c r="J5" s="545"/>
    </row>
    <row r="6" spans="1:22">
      <c r="A6" s="384">
        <v>42979</v>
      </c>
      <c r="B6" s="385">
        <v>16.400000000000006</v>
      </c>
      <c r="C6" s="385">
        <v>1.53</v>
      </c>
      <c r="D6" s="385">
        <v>6.7</v>
      </c>
      <c r="E6" s="385">
        <v>0.16</v>
      </c>
      <c r="F6" s="385">
        <v>0.53</v>
      </c>
      <c r="G6" s="385">
        <v>0.04</v>
      </c>
      <c r="H6" s="385">
        <v>6.8</v>
      </c>
      <c r="I6" s="385">
        <v>0.64</v>
      </c>
      <c r="J6" s="545" t="s">
        <v>17</v>
      </c>
    </row>
    <row r="7" spans="1:22">
      <c r="A7" s="384">
        <v>43070</v>
      </c>
      <c r="B7" s="385">
        <v>13.700000000000003</v>
      </c>
      <c r="C7" s="385">
        <v>1.71</v>
      </c>
      <c r="D7" s="385">
        <v>6.08</v>
      </c>
      <c r="E7" s="385">
        <v>0.15</v>
      </c>
      <c r="F7" s="385">
        <v>0.73</v>
      </c>
      <c r="G7" s="385">
        <v>0.04</v>
      </c>
      <c r="H7" s="385">
        <v>3.97</v>
      </c>
      <c r="I7" s="385">
        <v>1.03</v>
      </c>
      <c r="J7" s="545"/>
    </row>
    <row r="8" spans="1:22">
      <c r="A8" s="384">
        <v>43160</v>
      </c>
      <c r="B8" s="385">
        <v>13.200000000000003</v>
      </c>
      <c r="C8" s="385">
        <v>1.7</v>
      </c>
      <c r="D8" s="385">
        <v>6.65</v>
      </c>
      <c r="E8" s="385">
        <v>0.13</v>
      </c>
      <c r="F8" s="385">
        <v>0.85</v>
      </c>
      <c r="G8" s="385">
        <v>0.02</v>
      </c>
      <c r="H8" s="385">
        <v>2.96</v>
      </c>
      <c r="I8" s="385">
        <v>0.88</v>
      </c>
      <c r="J8" s="545" t="s">
        <v>19</v>
      </c>
    </row>
    <row r="9" spans="1:22">
      <c r="A9" s="384">
        <v>43252</v>
      </c>
      <c r="B9" s="385">
        <v>9.9</v>
      </c>
      <c r="C9" s="385">
        <v>1.54</v>
      </c>
      <c r="D9" s="385">
        <v>3.95</v>
      </c>
      <c r="E9" s="385">
        <v>0.1</v>
      </c>
      <c r="F9" s="385">
        <v>0.8</v>
      </c>
      <c r="G9" s="385">
        <v>0</v>
      </c>
      <c r="H9" s="385">
        <v>2.71</v>
      </c>
      <c r="I9" s="385">
        <v>0.8</v>
      </c>
      <c r="J9" s="545"/>
    </row>
    <row r="10" spans="1:22">
      <c r="A10" s="384">
        <v>43344</v>
      </c>
      <c r="B10" s="385">
        <v>8.9</v>
      </c>
      <c r="C10" s="385">
        <v>1.56</v>
      </c>
      <c r="D10" s="385">
        <v>2.7</v>
      </c>
      <c r="E10" s="385">
        <v>0.11</v>
      </c>
      <c r="F10" s="385">
        <v>0.88</v>
      </c>
      <c r="G10" s="385">
        <v>0</v>
      </c>
      <c r="H10" s="385">
        <v>2.7</v>
      </c>
      <c r="I10" s="385">
        <v>0.96</v>
      </c>
      <c r="J10" s="545" t="s">
        <v>21</v>
      </c>
    </row>
    <row r="11" spans="1:22">
      <c r="A11" s="384">
        <v>43435</v>
      </c>
      <c r="B11" s="385">
        <v>9.8000000000000007</v>
      </c>
      <c r="C11" s="385">
        <v>1.87</v>
      </c>
      <c r="D11" s="385">
        <v>2.85</v>
      </c>
      <c r="E11" s="385">
        <v>0.11</v>
      </c>
      <c r="F11" s="385">
        <v>0.85</v>
      </c>
      <c r="G11" s="385">
        <v>0.37</v>
      </c>
      <c r="H11" s="385">
        <v>3.37</v>
      </c>
      <c r="I11" s="385">
        <v>0.39</v>
      </c>
      <c r="J11" s="545"/>
    </row>
    <row r="12" spans="1:22">
      <c r="A12" s="384">
        <v>43525</v>
      </c>
      <c r="B12" s="385">
        <v>8.6</v>
      </c>
      <c r="C12" s="386">
        <v>1.66</v>
      </c>
      <c r="D12" s="386">
        <v>2.7</v>
      </c>
      <c r="E12" s="386">
        <v>0.1</v>
      </c>
      <c r="F12" s="386">
        <v>0.53</v>
      </c>
      <c r="G12" s="386">
        <v>0.33</v>
      </c>
      <c r="H12" s="386">
        <v>3.4</v>
      </c>
      <c r="I12" s="386">
        <v>-0.14000000000000001</v>
      </c>
      <c r="J12" s="545" t="s">
        <v>106</v>
      </c>
      <c r="Q12" s="322"/>
      <c r="R12" s="322"/>
      <c r="S12" s="322"/>
      <c r="T12" s="322"/>
      <c r="U12" s="322"/>
      <c r="V12" s="322"/>
    </row>
    <row r="13" spans="1:22">
      <c r="A13" s="384">
        <v>43617</v>
      </c>
      <c r="B13" s="385">
        <v>9</v>
      </c>
      <c r="C13" s="386">
        <v>1.57</v>
      </c>
      <c r="D13" s="386">
        <v>3.59</v>
      </c>
      <c r="E13" s="386">
        <v>0.1</v>
      </c>
      <c r="F13" s="386">
        <v>0.39</v>
      </c>
      <c r="G13" s="386">
        <v>0.14000000000000001</v>
      </c>
      <c r="H13" s="386">
        <v>3.12</v>
      </c>
      <c r="I13" s="386">
        <v>0.11</v>
      </c>
      <c r="J13" s="545"/>
      <c r="Q13" s="322"/>
      <c r="R13" s="322"/>
      <c r="S13" s="322"/>
      <c r="T13" s="322"/>
      <c r="U13" s="322"/>
      <c r="V13" s="322"/>
    </row>
    <row r="14" spans="1:22">
      <c r="A14" s="384">
        <v>43709</v>
      </c>
      <c r="B14" s="385">
        <v>7.5</v>
      </c>
      <c r="C14" s="386">
        <v>1.59</v>
      </c>
      <c r="D14" s="386">
        <v>3.46</v>
      </c>
      <c r="E14" s="386">
        <v>0.09</v>
      </c>
      <c r="F14" s="386">
        <v>0.09</v>
      </c>
      <c r="G14" s="386">
        <v>-0.11</v>
      </c>
      <c r="H14" s="386">
        <v>2.73</v>
      </c>
      <c r="I14" s="386">
        <v>-0.33</v>
      </c>
      <c r="J14" s="545" t="s">
        <v>108</v>
      </c>
      <c r="Q14" s="322"/>
      <c r="R14" s="322"/>
      <c r="S14" s="322"/>
      <c r="T14" s="322"/>
      <c r="U14" s="322"/>
      <c r="V14" s="322"/>
    </row>
    <row r="15" spans="1:22">
      <c r="A15" s="384">
        <v>43800</v>
      </c>
      <c r="B15" s="385">
        <v>4.0999999999999996</v>
      </c>
      <c r="C15" s="386">
        <v>1.42</v>
      </c>
      <c r="D15" s="386">
        <v>1.88</v>
      </c>
      <c r="E15" s="386">
        <v>0.03</v>
      </c>
      <c r="F15" s="386">
        <v>-0.45</v>
      </c>
      <c r="G15" s="386">
        <v>-0.37</v>
      </c>
      <c r="H15" s="386">
        <v>1.86</v>
      </c>
      <c r="I15" s="386">
        <v>-0.31</v>
      </c>
      <c r="J15" s="545"/>
      <c r="Q15" s="322"/>
      <c r="R15" s="322"/>
      <c r="S15" s="322"/>
      <c r="T15" s="322"/>
      <c r="U15" s="322"/>
      <c r="V15" s="322"/>
    </row>
    <row r="16" spans="1:22">
      <c r="A16" s="384">
        <v>43891</v>
      </c>
      <c r="B16" s="385">
        <v>2.2999999999999998</v>
      </c>
      <c r="C16" s="386">
        <v>1.1200000000000001</v>
      </c>
      <c r="D16" s="386">
        <v>0.8</v>
      </c>
      <c r="E16" s="386">
        <v>0</v>
      </c>
      <c r="F16" s="386">
        <v>-0.36</v>
      </c>
      <c r="G16" s="386">
        <v>-0.45</v>
      </c>
      <c r="H16" s="386">
        <v>1.41</v>
      </c>
      <c r="I16" s="386">
        <v>-0.22</v>
      </c>
      <c r="J16" s="545" t="s">
        <v>109</v>
      </c>
      <c r="Q16" s="322"/>
      <c r="R16" s="322"/>
      <c r="S16" s="322"/>
      <c r="T16" s="322"/>
      <c r="U16" s="322"/>
      <c r="V16" s="322"/>
    </row>
    <row r="17" spans="1:22">
      <c r="A17" s="384">
        <v>43983</v>
      </c>
      <c r="B17" s="385">
        <v>2.4</v>
      </c>
      <c r="C17" s="386">
        <v>0.9</v>
      </c>
      <c r="D17" s="386">
        <v>1.8</v>
      </c>
      <c r="E17" s="386">
        <v>0</v>
      </c>
      <c r="F17" s="386">
        <v>-0.21</v>
      </c>
      <c r="G17" s="386">
        <v>-0.56999999999999995</v>
      </c>
      <c r="H17" s="386">
        <v>1.1399999999999999</v>
      </c>
      <c r="I17" s="386">
        <v>-0.66</v>
      </c>
      <c r="J17" s="545"/>
      <c r="Q17" s="322"/>
      <c r="R17" s="322"/>
      <c r="S17" s="322"/>
      <c r="T17" s="322"/>
      <c r="U17" s="322"/>
      <c r="V17" s="322"/>
    </row>
    <row r="18" spans="1:22">
      <c r="A18" s="384">
        <v>44075</v>
      </c>
      <c r="B18" s="385">
        <v>2.2999999999999998</v>
      </c>
      <c r="C18" s="386">
        <v>1.05</v>
      </c>
      <c r="D18" s="386">
        <v>0.62</v>
      </c>
      <c r="E18" s="386">
        <v>0.02</v>
      </c>
      <c r="F18" s="386">
        <v>0.01</v>
      </c>
      <c r="G18" s="386">
        <v>0.01</v>
      </c>
      <c r="H18" s="386">
        <v>1.07</v>
      </c>
      <c r="I18" s="386">
        <v>-0.46</v>
      </c>
      <c r="J18" s="545" t="s">
        <v>111</v>
      </c>
      <c r="Q18" s="322"/>
      <c r="R18" s="322"/>
      <c r="S18" s="322"/>
      <c r="T18" s="322"/>
      <c r="U18" s="322"/>
      <c r="V18" s="322"/>
    </row>
    <row r="19" spans="1:22">
      <c r="A19" s="384">
        <v>44166</v>
      </c>
      <c r="B19" s="385">
        <v>5</v>
      </c>
      <c r="C19" s="386">
        <v>0.98</v>
      </c>
      <c r="D19" s="386">
        <v>1.62</v>
      </c>
      <c r="E19" s="386">
        <v>0.33</v>
      </c>
      <c r="F19" s="386">
        <v>0.54</v>
      </c>
      <c r="G19" s="386">
        <v>0.6</v>
      </c>
      <c r="H19" s="386">
        <v>1.27</v>
      </c>
      <c r="I19" s="386">
        <v>-0.34</v>
      </c>
      <c r="J19" s="545"/>
      <c r="Q19" s="322"/>
      <c r="R19" s="322"/>
      <c r="S19" s="322"/>
      <c r="T19" s="322"/>
      <c r="U19" s="322"/>
      <c r="V19" s="322"/>
    </row>
    <row r="20" spans="1:22">
      <c r="A20" s="384">
        <v>44256</v>
      </c>
      <c r="B20" s="385">
        <v>8.5</v>
      </c>
      <c r="C20" s="386">
        <v>1.02</v>
      </c>
      <c r="D20" s="386">
        <v>3.5</v>
      </c>
      <c r="E20" s="386">
        <v>0.75</v>
      </c>
      <c r="F20" s="386">
        <v>0.4</v>
      </c>
      <c r="G20" s="386">
        <v>0.76</v>
      </c>
      <c r="H20" s="386">
        <v>1.79</v>
      </c>
      <c r="I20" s="386">
        <v>0.28999999999999998</v>
      </c>
      <c r="J20" s="545" t="s">
        <v>196</v>
      </c>
      <c r="Q20" s="322"/>
      <c r="R20" s="322"/>
      <c r="S20" s="322"/>
      <c r="T20" s="322"/>
      <c r="U20" s="322"/>
      <c r="V20" s="322"/>
    </row>
    <row r="21" spans="1:22">
      <c r="A21" s="384">
        <v>44348</v>
      </c>
      <c r="B21" s="385">
        <v>9.5</v>
      </c>
      <c r="C21" s="385">
        <v>1.01</v>
      </c>
      <c r="D21" s="385">
        <v>2.34</v>
      </c>
      <c r="E21" s="385">
        <v>1.28</v>
      </c>
      <c r="F21" s="385">
        <v>0.34</v>
      </c>
      <c r="G21" s="385">
        <v>2.2599999999999998</v>
      </c>
      <c r="H21" s="385">
        <v>1.61</v>
      </c>
      <c r="I21" s="385">
        <v>0.65</v>
      </c>
      <c r="J21" s="545" t="s">
        <v>1585</v>
      </c>
      <c r="K21" s="21" t="str">
        <f>IF(Content!$E$1=1,K22,K23)</f>
        <v>Джерело: ДССУ, розрахунки НБУ.</v>
      </c>
      <c r="Q21" s="322"/>
      <c r="R21" s="322"/>
      <c r="S21" s="322"/>
      <c r="T21" s="322"/>
      <c r="U21" s="322"/>
      <c r="V21" s="322"/>
    </row>
    <row r="22" spans="1:22">
      <c r="B22" s="322"/>
      <c r="C22" s="322"/>
      <c r="D22" s="322"/>
      <c r="E22" s="322"/>
      <c r="F22" s="322"/>
      <c r="G22" s="322"/>
      <c r="H22" s="322"/>
      <c r="I22" s="322"/>
      <c r="J22" s="20"/>
      <c r="K22" s="20" t="s">
        <v>22</v>
      </c>
      <c r="Q22" s="322"/>
      <c r="R22" s="322"/>
      <c r="S22" s="322"/>
      <c r="T22" s="322"/>
      <c r="U22" s="322"/>
      <c r="V22" s="322"/>
    </row>
    <row r="23" spans="1:22">
      <c r="B23" s="322"/>
      <c r="C23" s="322"/>
      <c r="D23" s="322"/>
      <c r="E23" s="322"/>
      <c r="F23" s="322"/>
      <c r="G23" s="322"/>
      <c r="H23" s="322"/>
      <c r="I23" s="322"/>
      <c r="J23" s="20"/>
      <c r="K23" s="20" t="s">
        <v>46</v>
      </c>
      <c r="Q23" s="322"/>
      <c r="R23" s="322"/>
      <c r="S23" s="322"/>
      <c r="T23" s="322"/>
      <c r="U23" s="322"/>
      <c r="V23" s="322"/>
    </row>
    <row r="24" spans="1:22">
      <c r="B24" s="322"/>
      <c r="C24" s="322"/>
      <c r="D24" s="322"/>
      <c r="E24" s="322"/>
      <c r="F24" s="322"/>
      <c r="G24" s="322"/>
      <c r="H24" s="322"/>
      <c r="I24" s="322"/>
      <c r="J24" s="197"/>
      <c r="Q24" s="322"/>
      <c r="R24" s="322"/>
      <c r="S24" s="322"/>
      <c r="T24" s="322"/>
      <c r="U24" s="322"/>
      <c r="V24" s="322"/>
    </row>
    <row r="25" spans="1:22">
      <c r="B25" s="322"/>
      <c r="C25" s="322"/>
      <c r="D25" s="322"/>
      <c r="E25" s="322"/>
      <c r="F25" s="322"/>
      <c r="G25" s="322"/>
      <c r="H25" s="322"/>
      <c r="I25" s="322"/>
      <c r="J25" s="20"/>
      <c r="Q25" s="322"/>
      <c r="R25" s="322"/>
      <c r="S25" s="322"/>
      <c r="T25" s="322"/>
      <c r="U25" s="322"/>
      <c r="V25" s="322"/>
    </row>
    <row r="26" spans="1:22">
      <c r="B26" s="322"/>
      <c r="C26" s="322"/>
      <c r="D26" s="322"/>
      <c r="E26" s="322"/>
      <c r="F26" s="322"/>
      <c r="G26" s="322"/>
      <c r="H26" s="322"/>
      <c r="I26" s="322"/>
      <c r="J26" s="197"/>
      <c r="Q26" s="322"/>
      <c r="R26" s="322"/>
      <c r="S26" s="322"/>
      <c r="T26" s="322"/>
      <c r="U26" s="322"/>
      <c r="V26" s="322"/>
    </row>
    <row r="27" spans="1:22">
      <c r="B27" s="322"/>
      <c r="C27" s="322"/>
      <c r="D27" s="322"/>
      <c r="E27" s="322"/>
      <c r="F27" s="322"/>
      <c r="G27" s="322"/>
      <c r="H27" s="322"/>
      <c r="I27" s="322"/>
      <c r="J27" s="20"/>
      <c r="Q27" s="322"/>
      <c r="R27" s="322"/>
      <c r="S27" s="322"/>
      <c r="T27" s="322"/>
      <c r="U27" s="322"/>
      <c r="V27" s="322"/>
    </row>
    <row r="28" spans="1:22">
      <c r="B28" s="322"/>
      <c r="C28" s="322"/>
      <c r="D28" s="322"/>
      <c r="E28" s="322"/>
      <c r="F28" s="322"/>
      <c r="G28" s="322"/>
      <c r="H28" s="322"/>
      <c r="I28" s="322"/>
      <c r="J28" s="20"/>
      <c r="Q28" s="322"/>
      <c r="R28" s="322"/>
      <c r="S28" s="322"/>
      <c r="T28" s="322"/>
      <c r="U28" s="322"/>
      <c r="V28" s="322"/>
    </row>
    <row r="29" spans="1:22">
      <c r="B29" s="322"/>
      <c r="C29" s="322"/>
      <c r="D29" s="322"/>
      <c r="E29" s="322"/>
      <c r="F29" s="322"/>
      <c r="G29" s="322"/>
      <c r="H29" s="322"/>
      <c r="I29" s="322"/>
      <c r="J29" s="197"/>
      <c r="Q29" s="322"/>
      <c r="R29" s="322"/>
      <c r="S29" s="322"/>
      <c r="T29" s="322"/>
      <c r="U29" s="322"/>
      <c r="V29" s="322"/>
    </row>
    <row r="30" spans="1:22">
      <c r="B30" s="322"/>
      <c r="C30" s="322"/>
      <c r="D30" s="322"/>
      <c r="E30" s="322"/>
      <c r="F30" s="322"/>
      <c r="G30" s="322"/>
      <c r="H30" s="322"/>
      <c r="I30" s="322"/>
      <c r="J30" s="197"/>
      <c r="Q30" s="322"/>
      <c r="R30" s="322"/>
      <c r="S30" s="322"/>
      <c r="T30" s="322"/>
      <c r="U30" s="322"/>
      <c r="V30" s="322"/>
    </row>
    <row r="31" spans="1:22">
      <c r="B31" s="322"/>
      <c r="C31" s="322"/>
      <c r="D31" s="322"/>
      <c r="E31" s="322"/>
      <c r="F31" s="322"/>
      <c r="G31" s="322"/>
      <c r="H31" s="322"/>
      <c r="I31" s="322"/>
      <c r="J31" s="197"/>
      <c r="Q31" s="322"/>
      <c r="R31" s="322"/>
      <c r="S31" s="322"/>
      <c r="T31" s="322"/>
      <c r="U31" s="322"/>
      <c r="V31" s="322"/>
    </row>
    <row r="32" spans="1:22">
      <c r="B32" s="322"/>
      <c r="C32" s="322"/>
      <c r="D32" s="322"/>
      <c r="E32" s="322"/>
      <c r="F32" s="322"/>
      <c r="G32" s="322"/>
      <c r="H32" s="322"/>
      <c r="I32" s="322"/>
      <c r="J32" s="197"/>
      <c r="Q32" s="322"/>
      <c r="R32" s="322"/>
      <c r="S32" s="322"/>
      <c r="T32" s="322"/>
      <c r="U32" s="322"/>
      <c r="V32" s="322"/>
    </row>
    <row r="33" spans="2:22">
      <c r="B33" s="322"/>
      <c r="C33" s="322"/>
      <c r="D33" s="322"/>
      <c r="E33" s="322"/>
      <c r="F33" s="322"/>
      <c r="G33" s="322"/>
      <c r="H33" s="322"/>
      <c r="I33" s="322"/>
      <c r="J33" s="517"/>
      <c r="Q33" s="322"/>
      <c r="R33" s="322"/>
      <c r="S33" s="322"/>
      <c r="T33" s="322"/>
      <c r="U33" s="322"/>
      <c r="V33" s="322"/>
    </row>
    <row r="34" spans="2:22">
      <c r="B34" s="322"/>
      <c r="C34" s="322"/>
      <c r="D34" s="322"/>
      <c r="E34" s="322"/>
      <c r="F34" s="322"/>
      <c r="G34" s="322"/>
      <c r="H34" s="322"/>
      <c r="I34" s="322"/>
      <c r="Q34" s="322"/>
      <c r="R34" s="322"/>
      <c r="S34" s="322"/>
      <c r="T34" s="322"/>
      <c r="U34" s="322"/>
      <c r="V34" s="322"/>
    </row>
    <row r="35" spans="2:22">
      <c r="B35" s="322"/>
      <c r="C35" s="322"/>
      <c r="D35" s="322"/>
      <c r="E35" s="322"/>
      <c r="F35" s="322"/>
      <c r="G35" s="322"/>
      <c r="H35" s="322"/>
      <c r="I35" s="322"/>
      <c r="J35" s="465"/>
    </row>
    <row r="36" spans="2:22">
      <c r="B36" s="322"/>
      <c r="C36" s="322"/>
      <c r="D36" s="322"/>
      <c r="E36" s="322"/>
      <c r="F36" s="322"/>
      <c r="G36" s="322"/>
      <c r="H36" s="322"/>
      <c r="I36" s="322"/>
    </row>
    <row r="37" spans="2:22">
      <c r="B37" s="322"/>
      <c r="C37" s="322"/>
      <c r="D37" s="322"/>
      <c r="E37" s="322"/>
      <c r="F37" s="322"/>
      <c r="G37" s="322"/>
      <c r="H37" s="322"/>
      <c r="I37" s="322"/>
    </row>
    <row r="38" spans="2:22">
      <c r="B38" s="322"/>
      <c r="C38" s="322"/>
      <c r="D38" s="322"/>
      <c r="E38" s="322"/>
      <c r="F38" s="322"/>
      <c r="G38" s="322"/>
      <c r="H38" s="322"/>
      <c r="I38" s="322"/>
    </row>
    <row r="39" spans="2:22">
      <c r="B39" s="322"/>
      <c r="C39" s="322"/>
      <c r="D39" s="322"/>
      <c r="E39" s="322"/>
      <c r="F39" s="322"/>
      <c r="G39" s="322"/>
      <c r="H39" s="322"/>
      <c r="I39" s="322"/>
    </row>
    <row r="40" spans="2:22">
      <c r="B40" s="322"/>
      <c r="C40" s="322"/>
      <c r="D40" s="322"/>
      <c r="E40" s="322"/>
      <c r="F40" s="322"/>
      <c r="G40" s="322"/>
      <c r="H40" s="322"/>
      <c r="I40" s="322"/>
    </row>
    <row r="41" spans="2:22">
      <c r="B41" s="322"/>
      <c r="C41" s="322"/>
      <c r="D41" s="322"/>
      <c r="E41" s="322"/>
      <c r="F41" s="322"/>
      <c r="G41" s="322"/>
      <c r="H41" s="322"/>
      <c r="I41" s="322"/>
    </row>
    <row r="42" spans="2:22">
      <c r="B42" s="322"/>
      <c r="C42" s="322"/>
      <c r="D42" s="322"/>
      <c r="E42" s="322"/>
      <c r="F42" s="322"/>
      <c r="G42" s="322"/>
      <c r="H42" s="322"/>
      <c r="I42" s="322"/>
    </row>
    <row r="43" spans="2:22">
      <c r="B43" s="322"/>
      <c r="C43" s="322"/>
      <c r="D43" s="322"/>
      <c r="E43" s="322"/>
      <c r="F43" s="322"/>
      <c r="G43" s="322"/>
      <c r="H43" s="322"/>
      <c r="I43" s="322"/>
    </row>
    <row r="44" spans="2:22">
      <c r="B44" s="322"/>
      <c r="C44" s="322"/>
      <c r="D44" s="322"/>
      <c r="E44" s="322"/>
      <c r="F44" s="322"/>
      <c r="G44" s="322"/>
      <c r="H44" s="322"/>
      <c r="I44" s="322"/>
    </row>
    <row r="45" spans="2:22">
      <c r="B45" s="322"/>
      <c r="C45" s="322"/>
      <c r="D45" s="322"/>
      <c r="E45" s="322"/>
      <c r="F45" s="322"/>
      <c r="G45" s="322"/>
      <c r="H45" s="322"/>
      <c r="I45" s="322"/>
    </row>
    <row r="46" spans="2:22">
      <c r="B46" s="322"/>
      <c r="C46" s="322"/>
      <c r="D46" s="322"/>
      <c r="E46" s="322"/>
      <c r="F46" s="322"/>
      <c r="G46" s="322"/>
      <c r="H46" s="322"/>
      <c r="I46" s="322"/>
    </row>
    <row r="47" spans="2:22">
      <c r="B47" s="322"/>
      <c r="C47" s="322"/>
      <c r="D47" s="322"/>
      <c r="E47" s="322"/>
      <c r="F47" s="322"/>
      <c r="G47" s="322"/>
      <c r="H47" s="322"/>
      <c r="I47" s="322"/>
    </row>
    <row r="48" spans="2:22">
      <c r="B48" s="322"/>
      <c r="C48" s="322"/>
      <c r="D48" s="322"/>
      <c r="E48" s="322"/>
      <c r="F48" s="322"/>
      <c r="G48" s="322"/>
      <c r="H48" s="322"/>
      <c r="I48" s="322"/>
    </row>
    <row r="49" spans="2:9">
      <c r="B49" s="322"/>
      <c r="C49" s="322"/>
      <c r="D49" s="322"/>
      <c r="E49" s="322"/>
      <c r="F49" s="322"/>
      <c r="G49" s="322"/>
      <c r="H49" s="322"/>
      <c r="I49" s="322"/>
    </row>
    <row r="50" spans="2:9">
      <c r="B50" s="322"/>
      <c r="C50" s="322"/>
      <c r="D50" s="322"/>
      <c r="E50" s="322"/>
      <c r="F50" s="322"/>
      <c r="G50" s="322"/>
      <c r="H50" s="322"/>
      <c r="I50" s="322"/>
    </row>
    <row r="51" spans="2:9">
      <c r="B51" s="322"/>
      <c r="C51" s="322"/>
      <c r="D51" s="322"/>
      <c r="E51" s="322"/>
      <c r="F51" s="322"/>
      <c r="G51" s="322"/>
      <c r="H51" s="322"/>
      <c r="I51" s="322"/>
    </row>
    <row r="52" spans="2:9">
      <c r="B52" s="322"/>
      <c r="C52" s="322"/>
      <c r="D52" s="322"/>
      <c r="E52" s="322"/>
      <c r="F52" s="322"/>
      <c r="G52" s="322"/>
      <c r="H52" s="322"/>
      <c r="I52" s="322"/>
    </row>
    <row r="53" spans="2:9">
      <c r="B53" s="322"/>
      <c r="C53" s="322"/>
      <c r="D53" s="322"/>
      <c r="E53" s="322"/>
      <c r="F53" s="322"/>
      <c r="G53" s="322"/>
      <c r="H53" s="322"/>
      <c r="I53" s="322"/>
    </row>
    <row r="54" spans="2:9">
      <c r="B54" s="322"/>
      <c r="C54" s="322"/>
      <c r="D54" s="322"/>
      <c r="E54" s="322"/>
      <c r="F54" s="322"/>
      <c r="G54" s="322"/>
      <c r="H54" s="322"/>
      <c r="I54" s="322"/>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S57"/>
  <sheetViews>
    <sheetView showGridLines="0" zoomScale="72" zoomScaleNormal="100" workbookViewId="0">
      <selection activeCell="L33" sqref="L33"/>
    </sheetView>
  </sheetViews>
  <sheetFormatPr defaultColWidth="9.453125" defaultRowHeight="12.5"/>
  <cols>
    <col min="1" max="5" width="9.453125" style="21"/>
    <col min="6" max="6" width="9.453125" style="20"/>
    <col min="7" max="16384" width="9.453125" style="21"/>
  </cols>
  <sheetData>
    <row r="1" spans="1:9">
      <c r="A1" s="6" t="s">
        <v>52</v>
      </c>
      <c r="B1" s="21" t="str">
        <f>IF(Content!$E$1=1,B2,B3)</f>
        <v>Харчова промисловість</v>
      </c>
      <c r="C1" s="21" t="str">
        <f>IF(Content!$E$1=1,C2,C3)</f>
        <v>Споживчі ціни на продукти харчування</v>
      </c>
      <c r="D1" s="21" t="str">
        <f>IF(Content!$E$1=1,D2,D3)</f>
        <v>Ціни в с/г (п.ш.)</v>
      </c>
      <c r="E1" s="21" t="str">
        <f>IF(Content!$E$1=1,E2,E3)</f>
        <v>Сукупний індекс витрат на виро-во с/г продукції</v>
      </c>
      <c r="F1" s="21"/>
      <c r="I1" s="21" t="str">
        <f>IF(Content!$E$1=1,I2,I3)</f>
        <v>Ціни на продукти харчування для споживачів, у харчовій промисловості та с/г, % р/р</v>
      </c>
    </row>
    <row r="2" spans="1:9" hidden="1">
      <c r="A2" s="6"/>
      <c r="B2" s="21" t="s">
        <v>49</v>
      </c>
      <c r="C2" s="21" t="s">
        <v>1062</v>
      </c>
      <c r="D2" s="21" t="s">
        <v>1518</v>
      </c>
      <c r="E2" s="21" t="s">
        <v>665</v>
      </c>
      <c r="I2" s="21" t="s">
        <v>1063</v>
      </c>
    </row>
    <row r="3" spans="1:9" hidden="1">
      <c r="B3" s="21" t="s">
        <v>50</v>
      </c>
      <c r="C3" s="21" t="s">
        <v>1064</v>
      </c>
      <c r="D3" s="21" t="s">
        <v>1065</v>
      </c>
      <c r="E3" s="21" t="s">
        <v>394</v>
      </c>
      <c r="I3" s="21" t="s">
        <v>1066</v>
      </c>
    </row>
    <row r="4" spans="1:9">
      <c r="A4" s="22">
        <v>42736</v>
      </c>
      <c r="B4" s="21">
        <v>16.399999999999999</v>
      </c>
      <c r="C4" s="21">
        <v>3</v>
      </c>
      <c r="D4" s="21">
        <v>13.5</v>
      </c>
      <c r="E4" s="21">
        <v>23.6</v>
      </c>
      <c r="F4" s="197" t="s">
        <v>1233</v>
      </c>
    </row>
    <row r="5" spans="1:9">
      <c r="A5" s="22">
        <v>42767</v>
      </c>
      <c r="B5" s="21">
        <v>16.7</v>
      </c>
      <c r="C5" s="21">
        <v>5.3</v>
      </c>
      <c r="D5" s="21">
        <v>9.6999999999999993</v>
      </c>
      <c r="E5" s="21">
        <v>27.2</v>
      </c>
    </row>
    <row r="6" spans="1:9">
      <c r="A6" s="22">
        <v>42795</v>
      </c>
      <c r="B6" s="21">
        <v>16.600000000000001</v>
      </c>
      <c r="C6" s="21">
        <v>7.2</v>
      </c>
      <c r="D6" s="21">
        <v>11.1</v>
      </c>
      <c r="E6" s="21">
        <v>24.5</v>
      </c>
    </row>
    <row r="7" spans="1:9">
      <c r="A7" s="22">
        <v>42826</v>
      </c>
      <c r="B7" s="21">
        <v>16.3</v>
      </c>
      <c r="C7" s="21">
        <v>8.3000000000000007</v>
      </c>
      <c r="D7" s="21">
        <v>11.2</v>
      </c>
      <c r="E7" s="21">
        <v>25.6</v>
      </c>
    </row>
    <row r="8" spans="1:9">
      <c r="A8" s="22">
        <v>42856</v>
      </c>
      <c r="B8" s="21">
        <v>16.899999999999999</v>
      </c>
      <c r="C8" s="21">
        <v>10.6</v>
      </c>
      <c r="D8" s="21">
        <v>7.3</v>
      </c>
      <c r="E8" s="21">
        <v>22.7</v>
      </c>
    </row>
    <row r="9" spans="1:9">
      <c r="A9" s="22">
        <v>42887</v>
      </c>
      <c r="B9" s="21">
        <v>16.5</v>
      </c>
      <c r="C9" s="21">
        <v>15</v>
      </c>
      <c r="D9" s="21">
        <v>10.199999999999999</v>
      </c>
      <c r="E9" s="21">
        <v>21.3</v>
      </c>
    </row>
    <row r="10" spans="1:9">
      <c r="A10" s="22">
        <v>42917</v>
      </c>
      <c r="B10" s="21">
        <v>14.7</v>
      </c>
      <c r="C10" s="21">
        <v>16.3</v>
      </c>
      <c r="D10" s="21">
        <v>8.6999999999999993</v>
      </c>
      <c r="E10" s="21">
        <v>18.100000000000001</v>
      </c>
      <c r="F10" s="197" t="s">
        <v>1234</v>
      </c>
    </row>
    <row r="11" spans="1:9">
      <c r="A11" s="22">
        <v>42948</v>
      </c>
      <c r="B11" s="21">
        <v>15.7</v>
      </c>
      <c r="C11" s="21">
        <v>16.8</v>
      </c>
      <c r="D11" s="21">
        <v>10.1</v>
      </c>
      <c r="E11" s="21">
        <v>20.6</v>
      </c>
    </row>
    <row r="12" spans="1:9">
      <c r="A12" s="22">
        <v>42979</v>
      </c>
      <c r="B12" s="21">
        <v>14.1</v>
      </c>
      <c r="C12" s="21">
        <v>18.8</v>
      </c>
      <c r="D12" s="21">
        <v>12.4</v>
      </c>
      <c r="E12" s="21">
        <v>19.7</v>
      </c>
    </row>
    <row r="13" spans="1:9">
      <c r="A13" s="22">
        <v>43009</v>
      </c>
      <c r="B13" s="21">
        <v>13.3</v>
      </c>
      <c r="C13" s="21">
        <v>18</v>
      </c>
      <c r="D13" s="21">
        <v>13</v>
      </c>
      <c r="E13" s="21">
        <v>19.399999999999999</v>
      </c>
    </row>
    <row r="14" spans="1:9">
      <c r="A14" s="22">
        <v>43040</v>
      </c>
      <c r="B14" s="21">
        <v>13.5</v>
      </c>
      <c r="C14" s="21">
        <v>17.899999999999999</v>
      </c>
      <c r="D14" s="21">
        <v>12.8</v>
      </c>
      <c r="E14" s="21">
        <v>19.7</v>
      </c>
    </row>
    <row r="15" spans="1:9">
      <c r="A15" s="22">
        <v>43070</v>
      </c>
      <c r="B15" s="21">
        <v>12.5</v>
      </c>
      <c r="C15" s="21">
        <v>17.7</v>
      </c>
      <c r="D15" s="21">
        <v>12.1</v>
      </c>
      <c r="E15" s="21">
        <v>20.9</v>
      </c>
    </row>
    <row r="16" spans="1:9">
      <c r="A16" s="22">
        <v>43101</v>
      </c>
      <c r="B16" s="21">
        <v>11.9</v>
      </c>
      <c r="C16" s="21">
        <v>17.899999999999999</v>
      </c>
      <c r="D16" s="21">
        <v>11.8</v>
      </c>
      <c r="E16" s="21">
        <v>16.7</v>
      </c>
      <c r="F16" s="197" t="s">
        <v>1235</v>
      </c>
    </row>
    <row r="17" spans="1:19">
      <c r="A17" s="22">
        <v>43132</v>
      </c>
      <c r="B17" s="21">
        <v>10.9</v>
      </c>
      <c r="C17" s="21">
        <v>17.3</v>
      </c>
      <c r="D17" s="21">
        <v>10</v>
      </c>
      <c r="E17" s="21">
        <v>12.6</v>
      </c>
    </row>
    <row r="18" spans="1:19">
      <c r="A18" s="22">
        <v>43160</v>
      </c>
      <c r="B18" s="21">
        <v>10.3</v>
      </c>
      <c r="C18" s="21">
        <v>17.3</v>
      </c>
      <c r="D18" s="21">
        <v>12.3</v>
      </c>
      <c r="E18" s="21">
        <v>12.1</v>
      </c>
    </row>
    <row r="19" spans="1:19">
      <c r="A19" s="22">
        <v>43191</v>
      </c>
      <c r="B19" s="21">
        <v>10.7</v>
      </c>
      <c r="C19" s="21">
        <v>17.2</v>
      </c>
      <c r="D19" s="21">
        <v>13.9</v>
      </c>
      <c r="E19" s="21">
        <v>12.2</v>
      </c>
    </row>
    <row r="20" spans="1:19">
      <c r="A20" s="22">
        <v>43221</v>
      </c>
      <c r="B20" s="21">
        <v>10</v>
      </c>
      <c r="C20" s="21">
        <v>13.7</v>
      </c>
      <c r="D20" s="21">
        <v>13.4</v>
      </c>
      <c r="E20" s="21">
        <v>14.5</v>
      </c>
    </row>
    <row r="21" spans="1:19">
      <c r="A21" s="22">
        <v>43252</v>
      </c>
      <c r="B21" s="21">
        <v>9.6</v>
      </c>
      <c r="C21" s="21">
        <v>9.5</v>
      </c>
      <c r="D21" s="21">
        <v>9.6</v>
      </c>
      <c r="E21" s="21">
        <v>15.2</v>
      </c>
      <c r="I21" s="21" t="str">
        <f>IF(Content!$E$1=1,I22,I23)</f>
        <v>Джерело: ДССУ, розрахунки НБУ.</v>
      </c>
    </row>
    <row r="22" spans="1:19">
      <c r="A22" s="22">
        <v>43282</v>
      </c>
      <c r="B22" s="21">
        <v>8.4</v>
      </c>
      <c r="C22" s="21">
        <v>7.1</v>
      </c>
      <c r="D22" s="21">
        <v>7.8</v>
      </c>
      <c r="E22" s="21">
        <v>14.5</v>
      </c>
      <c r="F22" s="197" t="s">
        <v>1236</v>
      </c>
      <c r="I22" s="20" t="s">
        <v>22</v>
      </c>
    </row>
    <row r="23" spans="1:19">
      <c r="A23" s="22">
        <v>43313</v>
      </c>
      <c r="B23" s="21">
        <v>8.9</v>
      </c>
      <c r="C23" s="21">
        <v>7.1</v>
      </c>
      <c r="D23" s="21">
        <v>11.2</v>
      </c>
      <c r="E23" s="21">
        <v>16.899999999999999</v>
      </c>
      <c r="I23" s="20" t="s">
        <v>46</v>
      </c>
    </row>
    <row r="24" spans="1:19">
      <c r="A24" s="22">
        <v>43344</v>
      </c>
      <c r="B24" s="21">
        <v>9.1999999999999993</v>
      </c>
      <c r="C24" s="21">
        <v>6.7</v>
      </c>
      <c r="D24" s="21">
        <v>11.7</v>
      </c>
      <c r="E24" s="21">
        <v>16.899999999999999</v>
      </c>
    </row>
    <row r="25" spans="1:19">
      <c r="A25" s="22">
        <v>43374</v>
      </c>
      <c r="B25" s="21">
        <v>9.6</v>
      </c>
      <c r="C25" s="21">
        <v>7</v>
      </c>
      <c r="D25" s="21">
        <v>7.2</v>
      </c>
      <c r="E25" s="21">
        <v>15.7</v>
      </c>
    </row>
    <row r="26" spans="1:19">
      <c r="A26" s="22">
        <v>43405</v>
      </c>
      <c r="B26" s="21">
        <v>8.6</v>
      </c>
      <c r="C26" s="21">
        <v>7.5</v>
      </c>
      <c r="D26" s="21">
        <v>5.4</v>
      </c>
      <c r="E26" s="21">
        <v>12.9</v>
      </c>
    </row>
    <row r="27" spans="1:19">
      <c r="A27" s="22">
        <v>43435</v>
      </c>
      <c r="B27" s="21">
        <v>7</v>
      </c>
      <c r="C27" s="21">
        <v>7.8</v>
      </c>
      <c r="D27" s="21">
        <v>6</v>
      </c>
      <c r="E27" s="21">
        <v>7.8</v>
      </c>
      <c r="F27" s="197"/>
    </row>
    <row r="28" spans="1:19">
      <c r="A28" s="22">
        <v>43466</v>
      </c>
      <c r="B28" s="21">
        <v>6.3</v>
      </c>
      <c r="C28" s="21">
        <v>7.9</v>
      </c>
      <c r="D28" s="21">
        <v>4.4000000000000004</v>
      </c>
      <c r="E28" s="21">
        <v>5.7</v>
      </c>
      <c r="F28" s="20" t="s">
        <v>203</v>
      </c>
      <c r="P28" s="23"/>
      <c r="Q28" s="23"/>
      <c r="R28" s="23"/>
      <c r="S28" s="23"/>
    </row>
    <row r="29" spans="1:19">
      <c r="A29" s="22">
        <v>43497</v>
      </c>
      <c r="B29" s="21">
        <v>5</v>
      </c>
      <c r="C29" s="21">
        <v>7.8</v>
      </c>
      <c r="D29" s="21">
        <v>3.5</v>
      </c>
      <c r="E29" s="21">
        <v>5.6</v>
      </c>
      <c r="P29" s="23"/>
      <c r="Q29" s="23"/>
      <c r="R29" s="23"/>
      <c r="S29" s="23"/>
    </row>
    <row r="30" spans="1:19">
      <c r="A30" s="22">
        <v>43525</v>
      </c>
      <c r="B30" s="21">
        <v>4.4000000000000004</v>
      </c>
      <c r="C30" s="21">
        <v>7</v>
      </c>
      <c r="D30" s="21">
        <v>-2.6</v>
      </c>
      <c r="E30" s="21">
        <v>5.4</v>
      </c>
      <c r="P30" s="23"/>
      <c r="Q30" s="23"/>
      <c r="R30" s="23"/>
      <c r="S30" s="23"/>
    </row>
    <row r="31" spans="1:19">
      <c r="A31" s="22">
        <v>43556</v>
      </c>
      <c r="B31" s="21">
        <v>4.7</v>
      </c>
      <c r="C31" s="21">
        <v>7.4</v>
      </c>
      <c r="D31" s="21">
        <v>-5.6</v>
      </c>
      <c r="E31" s="21">
        <v>4.4000000000000004</v>
      </c>
      <c r="F31" s="110"/>
      <c r="P31" s="23"/>
      <c r="Q31" s="23"/>
      <c r="R31" s="23"/>
      <c r="S31" s="23"/>
    </row>
    <row r="32" spans="1:19">
      <c r="A32" s="22">
        <v>43586</v>
      </c>
      <c r="B32" s="21">
        <v>5</v>
      </c>
      <c r="C32" s="21">
        <v>9.1999999999999993</v>
      </c>
      <c r="D32" s="21">
        <v>-6.2</v>
      </c>
      <c r="E32" s="21">
        <v>2.1</v>
      </c>
      <c r="F32" s="110"/>
      <c r="P32" s="23"/>
      <c r="Q32" s="23"/>
      <c r="R32" s="23"/>
      <c r="S32" s="23"/>
    </row>
    <row r="33" spans="1:19">
      <c r="A33" s="22">
        <v>43617</v>
      </c>
      <c r="B33" s="21">
        <v>6.2</v>
      </c>
      <c r="C33" s="21">
        <v>8.5</v>
      </c>
      <c r="D33" s="21">
        <v>-4.7</v>
      </c>
      <c r="E33" s="21">
        <v>1</v>
      </c>
      <c r="F33" s="110"/>
      <c r="P33" s="23"/>
      <c r="Q33" s="23"/>
      <c r="R33" s="23"/>
      <c r="S33" s="23"/>
    </row>
    <row r="34" spans="1:19">
      <c r="A34" s="22">
        <v>43647</v>
      </c>
      <c r="B34" s="21">
        <v>6</v>
      </c>
      <c r="C34" s="21">
        <v>9.9</v>
      </c>
      <c r="D34" s="21">
        <v>-3.3</v>
      </c>
      <c r="E34" s="21">
        <v>0.6</v>
      </c>
      <c r="F34" s="110" t="s">
        <v>390</v>
      </c>
      <c r="P34" s="23"/>
      <c r="Q34" s="23"/>
      <c r="R34" s="23"/>
      <c r="S34" s="23"/>
    </row>
    <row r="35" spans="1:19">
      <c r="A35" s="22">
        <v>43678</v>
      </c>
      <c r="B35" s="21">
        <v>4.5999999999999996</v>
      </c>
      <c r="C35" s="21">
        <v>10.199999999999999</v>
      </c>
      <c r="D35" s="21">
        <v>-7.3</v>
      </c>
      <c r="E35" s="21">
        <v>-2.7</v>
      </c>
      <c r="F35" s="110"/>
      <c r="P35" s="23"/>
      <c r="Q35" s="23"/>
      <c r="R35" s="23"/>
      <c r="S35" s="23"/>
    </row>
    <row r="36" spans="1:19">
      <c r="A36" s="22">
        <v>43709</v>
      </c>
      <c r="B36" s="21">
        <v>3.1</v>
      </c>
      <c r="C36" s="21">
        <v>8.8000000000000007</v>
      </c>
      <c r="D36" s="21">
        <v>-14.1</v>
      </c>
      <c r="E36" s="21">
        <v>-5.0999999999999996</v>
      </c>
      <c r="F36" s="110"/>
      <c r="P36" s="23"/>
      <c r="Q36" s="23"/>
      <c r="R36" s="23"/>
      <c r="S36" s="23"/>
    </row>
    <row r="37" spans="1:19">
      <c r="A37" s="22">
        <v>43739</v>
      </c>
      <c r="B37" s="21">
        <v>1.2</v>
      </c>
      <c r="C37" s="21">
        <v>8.1999999999999993</v>
      </c>
      <c r="D37" s="21">
        <v>-12.1</v>
      </c>
      <c r="E37" s="21">
        <v>-8.1</v>
      </c>
      <c r="P37" s="23"/>
      <c r="Q37" s="23"/>
      <c r="R37" s="23"/>
      <c r="S37" s="23"/>
    </row>
    <row r="38" spans="1:19">
      <c r="A38" s="22">
        <v>43770</v>
      </c>
      <c r="B38" s="21">
        <v>0.7</v>
      </c>
      <c r="C38" s="21">
        <v>6.6</v>
      </c>
      <c r="D38" s="21">
        <v>-11.9</v>
      </c>
      <c r="E38" s="21">
        <v>-8.1999999999999993</v>
      </c>
      <c r="P38" s="23"/>
      <c r="Q38" s="23"/>
      <c r="R38" s="23"/>
      <c r="S38" s="23"/>
    </row>
    <row r="39" spans="1:19">
      <c r="A39" s="22">
        <v>43800</v>
      </c>
      <c r="B39" s="21">
        <v>1.8</v>
      </c>
      <c r="C39" s="21">
        <v>4.8</v>
      </c>
      <c r="D39" s="21">
        <v>-12.4</v>
      </c>
      <c r="E39" s="21">
        <v>-6.6</v>
      </c>
      <c r="P39" s="23"/>
      <c r="Q39" s="23"/>
      <c r="R39" s="23"/>
      <c r="S39" s="23"/>
    </row>
    <row r="40" spans="1:19">
      <c r="A40" s="22">
        <v>43831</v>
      </c>
      <c r="B40" s="21">
        <v>0.9</v>
      </c>
      <c r="C40" s="21">
        <v>3.1</v>
      </c>
      <c r="D40" s="21">
        <v>-11.9</v>
      </c>
      <c r="E40" s="21">
        <v>-7.1</v>
      </c>
      <c r="F40" s="197" t="s">
        <v>435</v>
      </c>
      <c r="P40" s="23"/>
      <c r="Q40" s="23"/>
      <c r="R40" s="23"/>
      <c r="S40" s="23"/>
    </row>
    <row r="41" spans="1:19">
      <c r="A41" s="22">
        <v>43862</v>
      </c>
      <c r="B41" s="21">
        <v>2.5</v>
      </c>
      <c r="C41" s="21">
        <v>1.8</v>
      </c>
      <c r="D41" s="21">
        <v>-7.3</v>
      </c>
      <c r="E41" s="21">
        <v>-7.1</v>
      </c>
      <c r="P41" s="23"/>
      <c r="Q41" s="23"/>
      <c r="R41" s="23"/>
      <c r="S41" s="23"/>
    </row>
    <row r="42" spans="1:19">
      <c r="A42" s="22">
        <v>43891</v>
      </c>
      <c r="B42" s="21">
        <v>4.2</v>
      </c>
      <c r="C42" s="21">
        <v>1.8</v>
      </c>
      <c r="D42" s="21">
        <v>-3.2</v>
      </c>
      <c r="E42" s="21">
        <v>-7.6</v>
      </c>
      <c r="F42" s="197"/>
      <c r="P42" s="23"/>
      <c r="Q42" s="23"/>
      <c r="R42" s="23"/>
      <c r="S42" s="23"/>
    </row>
    <row r="43" spans="1:19">
      <c r="A43" s="22">
        <v>43922</v>
      </c>
      <c r="B43" s="21">
        <v>5.8</v>
      </c>
      <c r="C43" s="21">
        <v>2.5</v>
      </c>
      <c r="D43" s="21">
        <v>9.1</v>
      </c>
      <c r="E43" s="21">
        <v>-6</v>
      </c>
      <c r="P43" s="23"/>
      <c r="Q43" s="23"/>
      <c r="R43" s="23"/>
      <c r="S43" s="23"/>
    </row>
    <row r="44" spans="1:19">
      <c r="A44" s="22">
        <v>43952</v>
      </c>
      <c r="B44" s="21">
        <v>6.2</v>
      </c>
      <c r="C44" s="21">
        <v>2.7</v>
      </c>
      <c r="D44" s="21">
        <v>7.6</v>
      </c>
      <c r="E44" s="21">
        <v>-6.2</v>
      </c>
      <c r="P44" s="23"/>
      <c r="Q44" s="23"/>
      <c r="R44" s="23"/>
      <c r="S44" s="23"/>
    </row>
    <row r="45" spans="1:19">
      <c r="A45" s="22">
        <v>43983</v>
      </c>
      <c r="B45" s="21">
        <v>6.1</v>
      </c>
      <c r="C45" s="21">
        <v>4.2</v>
      </c>
      <c r="D45" s="21">
        <v>11</v>
      </c>
      <c r="E45" s="21">
        <v>-2.7</v>
      </c>
      <c r="F45" s="197"/>
      <c r="P45" s="23"/>
      <c r="Q45" s="23"/>
      <c r="R45" s="23"/>
      <c r="S45" s="23"/>
    </row>
    <row r="46" spans="1:19">
      <c r="A46" s="22">
        <v>44013</v>
      </c>
      <c r="B46" s="21">
        <v>7.3</v>
      </c>
      <c r="C46" s="23">
        <v>3.5</v>
      </c>
      <c r="D46" s="23">
        <v>9.1999999999999993</v>
      </c>
      <c r="E46" s="21">
        <v>-2.9</v>
      </c>
      <c r="F46" s="197" t="s">
        <v>556</v>
      </c>
      <c r="P46" s="23"/>
      <c r="Q46" s="23"/>
      <c r="R46" s="23"/>
      <c r="S46" s="23"/>
    </row>
    <row r="47" spans="1:19">
      <c r="A47" s="22">
        <v>44044</v>
      </c>
      <c r="B47" s="21">
        <v>9.1999999999999993</v>
      </c>
      <c r="C47" s="23">
        <v>2.2999999999999998</v>
      </c>
      <c r="D47" s="23">
        <v>12.3</v>
      </c>
      <c r="E47" s="21">
        <v>-0.7</v>
      </c>
      <c r="P47" s="23"/>
      <c r="Q47" s="23"/>
      <c r="R47" s="23"/>
      <c r="S47" s="23"/>
    </row>
    <row r="48" spans="1:19">
      <c r="A48" s="22">
        <v>44075</v>
      </c>
      <c r="B48" s="21">
        <v>11.3</v>
      </c>
      <c r="C48" s="23">
        <v>1.3</v>
      </c>
      <c r="D48" s="23">
        <v>30.9</v>
      </c>
      <c r="E48" s="21">
        <v>4.5</v>
      </c>
      <c r="F48" s="197"/>
      <c r="P48" s="23"/>
      <c r="Q48" s="23"/>
      <c r="R48" s="23"/>
      <c r="S48" s="23"/>
    </row>
    <row r="49" spans="1:6">
      <c r="A49" s="22">
        <v>44105</v>
      </c>
      <c r="B49" s="21">
        <v>15.3</v>
      </c>
      <c r="C49" s="21">
        <v>1.6</v>
      </c>
      <c r="D49" s="21">
        <v>37.5</v>
      </c>
      <c r="E49" s="21">
        <v>11.4</v>
      </c>
    </row>
    <row r="50" spans="1:6">
      <c r="A50" s="22">
        <v>44136</v>
      </c>
      <c r="B50" s="21">
        <v>19.600000000000001</v>
      </c>
      <c r="C50" s="21">
        <v>3.2</v>
      </c>
      <c r="D50" s="21">
        <v>48.3</v>
      </c>
      <c r="E50" s="21">
        <v>17.2</v>
      </c>
    </row>
    <row r="51" spans="1:6">
      <c r="A51" s="22">
        <v>44166</v>
      </c>
      <c r="B51" s="21">
        <v>21.9</v>
      </c>
      <c r="C51" s="21">
        <v>4.9000000000000004</v>
      </c>
      <c r="D51" s="21">
        <v>53.5</v>
      </c>
      <c r="E51" s="21">
        <v>18.5</v>
      </c>
      <c r="F51" s="197"/>
    </row>
    <row r="52" spans="1:6">
      <c r="A52" s="22">
        <v>44197</v>
      </c>
      <c r="B52" s="21">
        <v>26.1</v>
      </c>
      <c r="C52" s="23">
        <v>5.9</v>
      </c>
      <c r="D52" s="23">
        <v>63.3</v>
      </c>
      <c r="E52" s="21">
        <v>22.6</v>
      </c>
      <c r="F52" s="197" t="s">
        <v>731</v>
      </c>
    </row>
    <row r="53" spans="1:6">
      <c r="A53" s="22">
        <v>44228</v>
      </c>
      <c r="B53" s="21">
        <v>27.3</v>
      </c>
      <c r="C53" s="23">
        <v>8.5</v>
      </c>
      <c r="D53" s="23">
        <v>61.6</v>
      </c>
      <c r="E53" s="21">
        <v>30.5</v>
      </c>
    </row>
    <row r="54" spans="1:6">
      <c r="A54" s="22">
        <v>44256</v>
      </c>
      <c r="B54" s="21">
        <v>30.3</v>
      </c>
      <c r="C54" s="23">
        <v>10.4</v>
      </c>
      <c r="D54" s="23">
        <v>69.8</v>
      </c>
      <c r="E54" s="21">
        <v>38.700000000000003</v>
      </c>
      <c r="F54" s="197"/>
    </row>
    <row r="55" spans="1:6">
      <c r="A55" s="22">
        <v>44287</v>
      </c>
      <c r="B55" s="21">
        <v>28.4</v>
      </c>
      <c r="C55" s="21">
        <v>9.4</v>
      </c>
      <c r="D55" s="21">
        <v>49.2</v>
      </c>
      <c r="E55" s="21">
        <v>37.700000000000003</v>
      </c>
      <c r="F55" s="197"/>
    </row>
    <row r="56" spans="1:6">
      <c r="A56" s="22">
        <v>44317</v>
      </c>
      <c r="B56" s="21">
        <v>30.1</v>
      </c>
      <c r="C56" s="21">
        <v>9.9</v>
      </c>
      <c r="D56" s="21">
        <v>53.7</v>
      </c>
      <c r="E56" s="21">
        <v>39.4</v>
      </c>
      <c r="F56" s="197" t="s">
        <v>1584</v>
      </c>
    </row>
    <row r="57" spans="1:6">
      <c r="A57" s="22">
        <v>44348</v>
      </c>
      <c r="B57" s="21">
        <v>29.8</v>
      </c>
      <c r="C57" s="23">
        <v>9.4</v>
      </c>
      <c r="D57" s="21">
        <v>44.6</v>
      </c>
      <c r="F57" s="197" t="s">
        <v>998</v>
      </c>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defaultColWidth="9.453125" defaultRowHeight="12.5"/>
  <cols>
    <col min="1" max="1" width="9.453125" style="346"/>
    <col min="2" max="2" width="5.453125" style="346" bestFit="1" customWidth="1"/>
    <col min="3" max="3" width="6" style="346" bestFit="1" customWidth="1"/>
    <col min="4" max="4" width="16.453125" style="346" bestFit="1" customWidth="1"/>
    <col min="5" max="5" width="3.453125" style="346" bestFit="1" customWidth="1"/>
    <col min="6" max="6" width="9.453125" style="346" bestFit="1" customWidth="1"/>
    <col min="7" max="7" width="3.453125" style="346" bestFit="1" customWidth="1"/>
    <col min="8" max="8" width="6.453125" style="346" bestFit="1" customWidth="1"/>
    <col min="9" max="9" width="2" style="346" bestFit="1" customWidth="1"/>
    <col min="10" max="10" width="15.453125" style="347" customWidth="1"/>
    <col min="11" max="11" width="3.453125" style="346" bestFit="1" customWidth="1"/>
    <col min="12" max="12" width="5" style="346" bestFit="1" customWidth="1"/>
    <col min="13" max="13" width="3.453125" style="346" bestFit="1" customWidth="1"/>
    <col min="14" max="14" width="20.453125" style="346" bestFit="1" customWidth="1"/>
    <col min="15" max="15" width="20.453125" style="346" customWidth="1"/>
    <col min="16" max="16384" width="9.453125" style="346"/>
  </cols>
  <sheetData>
    <row r="1" spans="1:22">
      <c r="A1" s="6" t="s">
        <v>52</v>
      </c>
      <c r="C1" s="346" t="str">
        <f>IF(Content!$E$1=1,C2,C3)</f>
        <v>ІСЦ</v>
      </c>
      <c r="D1" s="346" t="str">
        <f>IF(Content!$E$1=1,D2,D3)</f>
        <v>Попередній прогноз</v>
      </c>
      <c r="E1" s="346" t="str">
        <f>IF(Content!$E$1=1,E2,E3)</f>
        <v>Цільовий діапазон</v>
      </c>
      <c r="I1" s="346" t="str">
        <f>IF(Content!$E$1=1,I2,I3)</f>
        <v>Ціль</v>
      </c>
      <c r="K1" s="346" t="str">
        <f>IF(Content!$E$1=1,K2,K3)</f>
        <v>ІСЦ (станом на кінець періоду, % р/р) та інфляційні цілі</v>
      </c>
      <c r="U1" s="347" t="str">
        <f>IF(Content!$E$1=1,U2,U3)</f>
        <v>Прогноз</v>
      </c>
      <c r="V1" s="347" t="str">
        <f>IF(Content!$E$1=1,V2,V3)</f>
        <v>Горизонт монетарної політики</v>
      </c>
    </row>
    <row r="2" spans="1:22" hidden="1">
      <c r="B2" s="348"/>
      <c r="C2" s="346" t="s">
        <v>0</v>
      </c>
      <c r="D2" s="346" t="s">
        <v>139</v>
      </c>
      <c r="E2" s="346" t="s">
        <v>3</v>
      </c>
      <c r="H2" s="349"/>
      <c r="I2" s="349" t="s">
        <v>181</v>
      </c>
      <c r="K2" s="346" t="s">
        <v>344</v>
      </c>
      <c r="U2" s="347" t="s">
        <v>316</v>
      </c>
      <c r="V2" s="347" t="s">
        <v>318</v>
      </c>
    </row>
    <row r="3" spans="1:22" hidden="1">
      <c r="B3" s="348"/>
      <c r="C3" s="346" t="s">
        <v>5</v>
      </c>
      <c r="D3" s="346" t="s">
        <v>137</v>
      </c>
      <c r="E3" s="346" t="s">
        <v>183</v>
      </c>
      <c r="I3" s="346" t="s">
        <v>182</v>
      </c>
      <c r="K3" s="346" t="s">
        <v>400</v>
      </c>
      <c r="U3" s="347" t="s">
        <v>317</v>
      </c>
      <c r="V3" s="347" t="s">
        <v>319</v>
      </c>
    </row>
    <row r="4" spans="1:22" ht="13">
      <c r="A4" s="347"/>
      <c r="B4" s="348" t="s">
        <v>106</v>
      </c>
      <c r="C4" s="252"/>
      <c r="D4" s="253"/>
      <c r="E4" s="346">
        <v>3.75</v>
      </c>
      <c r="F4" s="346">
        <v>7.75</v>
      </c>
      <c r="G4" s="346">
        <v>4</v>
      </c>
      <c r="H4" s="349"/>
    </row>
    <row r="5" spans="1:22">
      <c r="A5" s="347"/>
      <c r="B5" s="348"/>
      <c r="E5" s="346">
        <v>3.75</v>
      </c>
      <c r="F5" s="346">
        <v>7.75</v>
      </c>
      <c r="G5" s="346">
        <v>4</v>
      </c>
    </row>
    <row r="6" spans="1:22">
      <c r="A6" s="347"/>
      <c r="C6" s="253">
        <v>8.6</v>
      </c>
      <c r="D6" s="253"/>
      <c r="E6" s="346">
        <v>3.75</v>
      </c>
      <c r="F6" s="346">
        <v>7.75</v>
      </c>
      <c r="G6" s="346">
        <v>4</v>
      </c>
      <c r="H6" s="349">
        <v>5.75</v>
      </c>
    </row>
    <row r="7" spans="1:22">
      <c r="A7" s="347"/>
      <c r="B7" s="348" t="s">
        <v>107</v>
      </c>
      <c r="C7" s="253"/>
      <c r="D7" s="253"/>
      <c r="E7" s="346">
        <v>3.5</v>
      </c>
      <c r="F7" s="346">
        <v>7.5</v>
      </c>
      <c r="G7" s="346">
        <v>4</v>
      </c>
      <c r="H7" s="349"/>
    </row>
    <row r="8" spans="1:22">
      <c r="A8" s="347" t="s">
        <v>107</v>
      </c>
      <c r="B8" s="348"/>
      <c r="E8" s="346">
        <v>3.5</v>
      </c>
      <c r="F8" s="346">
        <v>7.5</v>
      </c>
      <c r="G8" s="346">
        <v>4</v>
      </c>
    </row>
    <row r="9" spans="1:22">
      <c r="A9" s="347"/>
      <c r="C9" s="253">
        <v>9</v>
      </c>
      <c r="D9" s="253"/>
      <c r="E9" s="346">
        <v>3.5</v>
      </c>
      <c r="F9" s="346">
        <v>7.5</v>
      </c>
      <c r="G9" s="346">
        <v>4</v>
      </c>
      <c r="H9" s="349">
        <v>5.5</v>
      </c>
    </row>
    <row r="10" spans="1:22">
      <c r="A10" s="347"/>
      <c r="B10" s="348" t="s">
        <v>108</v>
      </c>
      <c r="C10" s="253"/>
      <c r="D10" s="253"/>
      <c r="E10" s="346">
        <v>3.25</v>
      </c>
      <c r="F10" s="346">
        <v>7.25</v>
      </c>
      <c r="G10" s="346">
        <v>4</v>
      </c>
      <c r="H10" s="349"/>
    </row>
    <row r="11" spans="1:22">
      <c r="A11" s="347"/>
      <c r="B11" s="348"/>
      <c r="E11" s="346">
        <v>3.25</v>
      </c>
      <c r="F11" s="346">
        <v>7.25</v>
      </c>
      <c r="G11" s="346">
        <v>4</v>
      </c>
    </row>
    <row r="12" spans="1:22">
      <c r="A12" s="347"/>
      <c r="C12" s="253">
        <v>7.5</v>
      </c>
      <c r="D12" s="253"/>
      <c r="E12" s="346">
        <v>3.25</v>
      </c>
      <c r="F12" s="346">
        <v>7.25</v>
      </c>
      <c r="G12" s="346">
        <v>4</v>
      </c>
      <c r="H12" s="349">
        <v>5.25</v>
      </c>
    </row>
    <row r="13" spans="1:22">
      <c r="A13" s="347"/>
      <c r="B13" s="348" t="s">
        <v>86</v>
      </c>
      <c r="C13" s="253"/>
      <c r="D13" s="253"/>
      <c r="E13" s="346">
        <v>4</v>
      </c>
      <c r="F13" s="346">
        <v>6</v>
      </c>
      <c r="G13" s="346">
        <v>2</v>
      </c>
      <c r="H13" s="349"/>
    </row>
    <row r="14" spans="1:22">
      <c r="A14" s="347" t="s">
        <v>86</v>
      </c>
      <c r="B14" s="348"/>
      <c r="E14" s="346">
        <v>4</v>
      </c>
      <c r="F14" s="346">
        <v>6</v>
      </c>
      <c r="G14" s="346">
        <v>2</v>
      </c>
    </row>
    <row r="15" spans="1:22" ht="13">
      <c r="A15" s="347"/>
      <c r="C15" s="252">
        <v>4.0999999999999996</v>
      </c>
      <c r="D15" s="252"/>
      <c r="E15" s="346">
        <v>4</v>
      </c>
      <c r="F15" s="346">
        <v>6</v>
      </c>
      <c r="G15" s="346">
        <v>2</v>
      </c>
      <c r="H15" s="349"/>
      <c r="I15" s="346">
        <v>5</v>
      </c>
    </row>
    <row r="16" spans="1:22" ht="13">
      <c r="A16" s="347"/>
      <c r="B16" s="348" t="s">
        <v>109</v>
      </c>
      <c r="C16" s="252"/>
      <c r="D16" s="252"/>
      <c r="E16" s="346">
        <v>4</v>
      </c>
      <c r="F16" s="346">
        <v>6</v>
      </c>
      <c r="G16" s="346">
        <v>2</v>
      </c>
      <c r="H16" s="349"/>
      <c r="I16" s="346">
        <v>5</v>
      </c>
    </row>
    <row r="17" spans="1:12">
      <c r="A17" s="347"/>
      <c r="B17" s="348"/>
      <c r="E17" s="346">
        <v>4</v>
      </c>
      <c r="F17" s="346">
        <v>6</v>
      </c>
      <c r="G17" s="346">
        <v>2</v>
      </c>
      <c r="I17" s="346">
        <v>5</v>
      </c>
    </row>
    <row r="18" spans="1:12">
      <c r="A18" s="347"/>
      <c r="C18" s="253">
        <v>2.2999999999999998</v>
      </c>
      <c r="D18" s="253"/>
      <c r="E18" s="346">
        <v>4</v>
      </c>
      <c r="F18" s="346">
        <v>6</v>
      </c>
      <c r="G18" s="346">
        <v>2</v>
      </c>
      <c r="H18" s="349"/>
      <c r="I18" s="346">
        <v>5</v>
      </c>
      <c r="K18" s="350" t="str">
        <f>IF(Content!$E$1=1,L28,K19)</f>
        <v>Джерело: ДССУ, розрахунки НБУ.</v>
      </c>
    </row>
    <row r="19" spans="1:12">
      <c r="A19" s="347"/>
      <c r="B19" s="348" t="s">
        <v>110</v>
      </c>
      <c r="C19" s="253"/>
      <c r="D19" s="253"/>
      <c r="E19" s="346">
        <v>4</v>
      </c>
      <c r="F19" s="346">
        <v>6</v>
      </c>
      <c r="G19" s="346">
        <v>2</v>
      </c>
      <c r="H19" s="349"/>
      <c r="I19" s="346">
        <v>5</v>
      </c>
      <c r="K19" s="282" t="s">
        <v>286</v>
      </c>
    </row>
    <row r="20" spans="1:12">
      <c r="A20" s="347" t="s">
        <v>110</v>
      </c>
      <c r="B20" s="348"/>
      <c r="E20" s="346">
        <v>4</v>
      </c>
      <c r="F20" s="346">
        <v>6</v>
      </c>
      <c r="G20" s="346">
        <v>2</v>
      </c>
      <c r="I20" s="346">
        <v>5</v>
      </c>
    </row>
    <row r="21" spans="1:12">
      <c r="A21" s="347"/>
      <c r="C21" s="253">
        <v>2.4</v>
      </c>
      <c r="D21" s="253"/>
      <c r="E21" s="346">
        <v>4</v>
      </c>
      <c r="F21" s="346">
        <v>6</v>
      </c>
      <c r="G21" s="346">
        <v>2</v>
      </c>
      <c r="H21" s="349"/>
      <c r="I21" s="346">
        <v>5</v>
      </c>
    </row>
    <row r="22" spans="1:12">
      <c r="A22" s="347"/>
      <c r="B22" s="348" t="s">
        <v>111</v>
      </c>
      <c r="C22" s="253"/>
      <c r="D22" s="253"/>
      <c r="E22" s="346">
        <v>4</v>
      </c>
      <c r="F22" s="346">
        <v>6</v>
      </c>
      <c r="G22" s="346">
        <v>2</v>
      </c>
      <c r="H22" s="349"/>
      <c r="I22" s="346">
        <v>5</v>
      </c>
    </row>
    <row r="23" spans="1:12">
      <c r="A23" s="347"/>
      <c r="B23" s="348"/>
      <c r="E23" s="346">
        <v>4</v>
      </c>
      <c r="F23" s="346">
        <v>6</v>
      </c>
      <c r="G23" s="346">
        <v>2</v>
      </c>
      <c r="I23" s="346">
        <v>5</v>
      </c>
    </row>
    <row r="24" spans="1:12">
      <c r="A24" s="347"/>
      <c r="C24" s="253">
        <v>2.2999999999999998</v>
      </c>
      <c r="D24" s="253"/>
      <c r="E24" s="346">
        <v>4</v>
      </c>
      <c r="F24" s="346">
        <v>6</v>
      </c>
      <c r="G24" s="346">
        <v>2</v>
      </c>
      <c r="H24" s="349"/>
      <c r="I24" s="346">
        <v>5</v>
      </c>
    </row>
    <row r="25" spans="1:12">
      <c r="A25" s="347"/>
      <c r="B25" s="348" t="s">
        <v>90</v>
      </c>
      <c r="C25" s="253"/>
      <c r="D25" s="253"/>
      <c r="E25" s="346">
        <v>4</v>
      </c>
      <c r="F25" s="346">
        <v>6</v>
      </c>
      <c r="G25" s="346">
        <v>2</v>
      </c>
      <c r="H25" s="349"/>
      <c r="I25" s="346">
        <v>5</v>
      </c>
    </row>
    <row r="26" spans="1:12">
      <c r="A26" s="347" t="s">
        <v>90</v>
      </c>
      <c r="B26" s="348"/>
      <c r="E26" s="346">
        <v>4</v>
      </c>
      <c r="F26" s="346">
        <v>6</v>
      </c>
      <c r="G26" s="346">
        <v>2</v>
      </c>
      <c r="I26" s="346">
        <v>5</v>
      </c>
    </row>
    <row r="27" spans="1:12" ht="13">
      <c r="A27" s="347"/>
      <c r="C27" s="252">
        <v>5</v>
      </c>
      <c r="D27" s="252"/>
      <c r="E27" s="346">
        <v>4</v>
      </c>
      <c r="F27" s="346">
        <v>6</v>
      </c>
      <c r="G27" s="346">
        <v>2</v>
      </c>
      <c r="H27" s="349"/>
      <c r="I27" s="346">
        <v>5</v>
      </c>
    </row>
    <row r="28" spans="1:12" ht="13">
      <c r="A28" s="347"/>
      <c r="B28" s="348" t="s">
        <v>196</v>
      </c>
      <c r="C28" s="252"/>
      <c r="D28" s="252"/>
      <c r="E28" s="346">
        <v>4</v>
      </c>
      <c r="F28" s="346">
        <v>6</v>
      </c>
      <c r="G28" s="346">
        <v>2</v>
      </c>
      <c r="H28" s="349"/>
      <c r="I28" s="346">
        <v>5</v>
      </c>
      <c r="L28" s="282" t="s">
        <v>22</v>
      </c>
    </row>
    <row r="29" spans="1:12">
      <c r="A29" s="347"/>
      <c r="B29" s="348"/>
      <c r="E29" s="346">
        <v>4</v>
      </c>
      <c r="F29" s="346">
        <v>6</v>
      </c>
      <c r="G29" s="346">
        <v>2</v>
      </c>
      <c r="I29" s="346">
        <v>5</v>
      </c>
    </row>
    <row r="30" spans="1:12">
      <c r="A30" s="347"/>
      <c r="C30" s="253">
        <v>8.5</v>
      </c>
      <c r="D30" s="253">
        <v>8.5</v>
      </c>
      <c r="E30" s="346">
        <v>4</v>
      </c>
      <c r="F30" s="346">
        <v>6</v>
      </c>
      <c r="G30" s="346">
        <v>2</v>
      </c>
      <c r="H30" s="349"/>
      <c r="I30" s="346">
        <v>5</v>
      </c>
      <c r="J30" s="346"/>
    </row>
    <row r="31" spans="1:12">
      <c r="A31" s="347"/>
      <c r="B31" s="348" t="s">
        <v>197</v>
      </c>
      <c r="C31" s="253"/>
      <c r="D31" s="253"/>
      <c r="E31" s="346">
        <v>4</v>
      </c>
      <c r="F31" s="346">
        <v>6</v>
      </c>
      <c r="G31" s="346">
        <v>2</v>
      </c>
      <c r="H31" s="349"/>
      <c r="I31" s="346">
        <v>5</v>
      </c>
      <c r="J31" s="346"/>
    </row>
    <row r="32" spans="1:12">
      <c r="A32" s="347" t="s">
        <v>197</v>
      </c>
      <c r="B32" s="348"/>
      <c r="E32" s="346">
        <v>4</v>
      </c>
      <c r="F32" s="346">
        <v>6</v>
      </c>
      <c r="G32" s="346">
        <v>2</v>
      </c>
      <c r="I32" s="346">
        <v>5</v>
      </c>
      <c r="J32" s="346"/>
    </row>
    <row r="33" spans="1:10">
      <c r="A33" s="347"/>
      <c r="C33" s="253">
        <v>9.5</v>
      </c>
      <c r="D33" s="253">
        <v>9.1999999999999993</v>
      </c>
      <c r="E33" s="346">
        <v>4</v>
      </c>
      <c r="F33" s="346">
        <v>6</v>
      </c>
      <c r="G33" s="346">
        <v>2</v>
      </c>
      <c r="H33" s="349"/>
      <c r="I33" s="346">
        <v>5</v>
      </c>
      <c r="J33" s="346"/>
    </row>
    <row r="34" spans="1:10">
      <c r="A34" s="347"/>
      <c r="B34" s="348" t="s">
        <v>198</v>
      </c>
      <c r="C34" s="253"/>
      <c r="D34" s="253"/>
      <c r="E34" s="346">
        <v>4</v>
      </c>
      <c r="F34" s="346">
        <v>6</v>
      </c>
      <c r="G34" s="346">
        <v>2</v>
      </c>
      <c r="H34" s="349"/>
      <c r="I34" s="346">
        <v>5</v>
      </c>
      <c r="J34" s="346"/>
    </row>
    <row r="35" spans="1:10">
      <c r="A35" s="347"/>
      <c r="B35" s="348"/>
      <c r="E35" s="346">
        <v>4</v>
      </c>
      <c r="F35" s="346">
        <v>6</v>
      </c>
      <c r="G35" s="346">
        <v>2</v>
      </c>
      <c r="I35" s="346">
        <v>5</v>
      </c>
      <c r="J35" s="346"/>
    </row>
    <row r="36" spans="1:10">
      <c r="A36" s="347"/>
      <c r="C36" s="253">
        <v>11.2</v>
      </c>
      <c r="D36" s="253">
        <v>9.6</v>
      </c>
      <c r="E36" s="346">
        <v>4</v>
      </c>
      <c r="F36" s="346">
        <v>6</v>
      </c>
      <c r="G36" s="346">
        <v>2</v>
      </c>
      <c r="H36" s="349"/>
      <c r="I36" s="346">
        <v>5</v>
      </c>
      <c r="J36" s="346"/>
    </row>
    <row r="37" spans="1:10">
      <c r="A37" s="347"/>
      <c r="B37" s="348" t="s">
        <v>199</v>
      </c>
      <c r="C37" s="253"/>
      <c r="D37" s="253"/>
      <c r="E37" s="346">
        <v>4</v>
      </c>
      <c r="F37" s="346">
        <v>6</v>
      </c>
      <c r="G37" s="346">
        <v>2</v>
      </c>
      <c r="H37" s="349"/>
      <c r="I37" s="346">
        <v>5</v>
      </c>
      <c r="J37" s="346"/>
    </row>
    <row r="38" spans="1:10">
      <c r="A38" s="347" t="s">
        <v>199</v>
      </c>
      <c r="E38" s="346">
        <v>4</v>
      </c>
      <c r="F38" s="346">
        <v>6</v>
      </c>
      <c r="G38" s="346">
        <v>2</v>
      </c>
      <c r="I38" s="346">
        <v>5</v>
      </c>
      <c r="J38" s="346"/>
    </row>
    <row r="39" spans="1:10" ht="13">
      <c r="A39" s="347"/>
      <c r="C39" s="252">
        <v>9.6</v>
      </c>
      <c r="D39" s="252">
        <v>8</v>
      </c>
      <c r="E39" s="346">
        <v>4</v>
      </c>
      <c r="F39" s="346">
        <v>6</v>
      </c>
      <c r="G39" s="346">
        <v>2</v>
      </c>
      <c r="I39" s="346">
        <v>5</v>
      </c>
      <c r="J39" s="346"/>
    </row>
    <row r="40" spans="1:10" ht="13">
      <c r="A40" s="347"/>
      <c r="B40" s="348" t="s">
        <v>437</v>
      </c>
      <c r="C40" s="252"/>
      <c r="D40" s="252"/>
      <c r="E40" s="346">
        <v>4</v>
      </c>
      <c r="F40" s="346">
        <v>6</v>
      </c>
      <c r="G40" s="346">
        <v>2</v>
      </c>
      <c r="H40" s="349"/>
      <c r="I40" s="346">
        <v>5</v>
      </c>
      <c r="J40" s="346"/>
    </row>
    <row r="41" spans="1:10">
      <c r="A41" s="347"/>
      <c r="B41" s="348"/>
      <c r="E41" s="346">
        <v>4</v>
      </c>
      <c r="F41" s="346">
        <v>6</v>
      </c>
      <c r="G41" s="346">
        <v>2</v>
      </c>
      <c r="I41" s="346">
        <v>5</v>
      </c>
      <c r="J41" s="346"/>
    </row>
    <row r="42" spans="1:10">
      <c r="A42" s="347"/>
      <c r="C42" s="253">
        <v>7.9</v>
      </c>
      <c r="D42" s="253">
        <v>6.1</v>
      </c>
      <c r="E42" s="346">
        <v>4</v>
      </c>
      <c r="F42" s="346">
        <v>6</v>
      </c>
      <c r="G42" s="346">
        <v>2</v>
      </c>
      <c r="H42" s="349"/>
      <c r="I42" s="346">
        <v>5</v>
      </c>
    </row>
    <row r="43" spans="1:10">
      <c r="A43" s="347"/>
      <c r="B43" s="348" t="s">
        <v>438</v>
      </c>
      <c r="C43" s="253"/>
      <c r="D43" s="253"/>
      <c r="E43" s="346">
        <v>4</v>
      </c>
      <c r="F43" s="346">
        <v>6</v>
      </c>
      <c r="G43" s="346">
        <v>2</v>
      </c>
      <c r="H43" s="349"/>
      <c r="I43" s="346">
        <v>5</v>
      </c>
    </row>
    <row r="44" spans="1:10">
      <c r="A44" s="347" t="s">
        <v>438</v>
      </c>
      <c r="B44" s="348"/>
      <c r="E44" s="346">
        <v>4</v>
      </c>
      <c r="F44" s="346">
        <v>6</v>
      </c>
      <c r="G44" s="346">
        <v>2</v>
      </c>
      <c r="I44" s="346">
        <v>5</v>
      </c>
    </row>
    <row r="45" spans="1:10">
      <c r="A45" s="347"/>
      <c r="C45" s="253">
        <v>6.9</v>
      </c>
      <c r="D45" s="253">
        <v>5.3</v>
      </c>
      <c r="E45" s="346">
        <v>4</v>
      </c>
      <c r="F45" s="346">
        <v>6</v>
      </c>
      <c r="G45" s="346">
        <v>2</v>
      </c>
      <c r="H45" s="349"/>
      <c r="I45" s="346">
        <v>5</v>
      </c>
    </row>
    <row r="46" spans="1:10">
      <c r="A46" s="347"/>
      <c r="B46" s="348" t="s">
        <v>439</v>
      </c>
      <c r="C46" s="253"/>
      <c r="D46" s="253"/>
      <c r="E46" s="346">
        <v>4</v>
      </c>
      <c r="F46" s="346">
        <v>6</v>
      </c>
      <c r="G46" s="346">
        <v>2</v>
      </c>
      <c r="H46" s="349"/>
      <c r="I46" s="346">
        <v>5</v>
      </c>
    </row>
    <row r="47" spans="1:10">
      <c r="A47" s="347"/>
      <c r="B47" s="348"/>
      <c r="E47" s="346">
        <v>4</v>
      </c>
      <c r="F47" s="346">
        <v>6</v>
      </c>
      <c r="G47" s="346">
        <v>2</v>
      </c>
      <c r="I47" s="346">
        <v>5</v>
      </c>
    </row>
    <row r="48" spans="1:10">
      <c r="A48" s="347"/>
      <c r="C48" s="253">
        <v>5.3</v>
      </c>
      <c r="D48" s="253">
        <v>5</v>
      </c>
      <c r="E48" s="346">
        <v>4</v>
      </c>
      <c r="F48" s="346">
        <v>6</v>
      </c>
      <c r="G48" s="346">
        <v>2</v>
      </c>
      <c r="H48" s="349"/>
      <c r="I48" s="346">
        <v>5</v>
      </c>
    </row>
    <row r="49" spans="1:9">
      <c r="A49" s="347"/>
      <c r="B49" s="348" t="s">
        <v>440</v>
      </c>
      <c r="C49" s="253"/>
      <c r="D49" s="253"/>
      <c r="E49" s="346">
        <v>4</v>
      </c>
      <c r="F49" s="346">
        <v>6</v>
      </c>
      <c r="G49" s="346">
        <v>2</v>
      </c>
      <c r="H49" s="349"/>
      <c r="I49" s="346">
        <v>5</v>
      </c>
    </row>
    <row r="50" spans="1:9">
      <c r="A50" s="347" t="s">
        <v>440</v>
      </c>
      <c r="E50" s="346">
        <v>4</v>
      </c>
      <c r="F50" s="346">
        <v>6</v>
      </c>
      <c r="G50" s="346">
        <v>2</v>
      </c>
      <c r="I50" s="346">
        <v>5</v>
      </c>
    </row>
    <row r="51" spans="1:9" ht="13">
      <c r="A51" s="347"/>
      <c r="C51" s="252">
        <v>5</v>
      </c>
      <c r="D51" s="252">
        <v>5</v>
      </c>
      <c r="E51" s="346">
        <v>4</v>
      </c>
      <c r="F51" s="346">
        <v>6</v>
      </c>
      <c r="G51" s="346">
        <v>2</v>
      </c>
      <c r="I51" s="346">
        <v>5</v>
      </c>
    </row>
    <row r="52" spans="1:9">
      <c r="B52" s="348" t="s">
        <v>728</v>
      </c>
      <c r="E52" s="346">
        <v>4</v>
      </c>
      <c r="F52" s="346">
        <v>6</v>
      </c>
      <c r="G52" s="346">
        <v>2</v>
      </c>
      <c r="I52" s="346">
        <v>5</v>
      </c>
    </row>
    <row r="53" spans="1:9">
      <c r="B53" s="348"/>
      <c r="E53" s="346">
        <v>4</v>
      </c>
      <c r="F53" s="346">
        <v>6</v>
      </c>
      <c r="G53" s="346">
        <v>2</v>
      </c>
      <c r="I53" s="346">
        <v>5</v>
      </c>
    </row>
    <row r="54" spans="1:9">
      <c r="C54" s="346">
        <v>5.0999999999999996</v>
      </c>
      <c r="D54" s="346">
        <v>4.9000000000000004</v>
      </c>
      <c r="E54" s="346">
        <v>4</v>
      </c>
      <c r="F54" s="346">
        <v>6</v>
      </c>
      <c r="G54" s="346">
        <v>2</v>
      </c>
      <c r="I54" s="346">
        <v>5</v>
      </c>
    </row>
    <row r="55" spans="1:9">
      <c r="B55" s="348" t="s">
        <v>718</v>
      </c>
      <c r="E55" s="346">
        <v>4</v>
      </c>
      <c r="F55" s="346">
        <v>6</v>
      </c>
      <c r="G55" s="346">
        <v>2</v>
      </c>
      <c r="I55" s="346">
        <v>5</v>
      </c>
    </row>
    <row r="56" spans="1:9">
      <c r="A56" s="347" t="s">
        <v>718</v>
      </c>
      <c r="B56" s="348"/>
      <c r="E56" s="346">
        <v>4</v>
      </c>
      <c r="F56" s="346">
        <v>6</v>
      </c>
      <c r="G56" s="346">
        <v>2</v>
      </c>
      <c r="I56" s="346">
        <v>5</v>
      </c>
    </row>
    <row r="57" spans="1:9">
      <c r="A57" s="347"/>
      <c r="C57" s="346">
        <v>4.9000000000000004</v>
      </c>
      <c r="D57" s="346">
        <v>4.9000000000000004</v>
      </c>
      <c r="E57" s="346">
        <v>4</v>
      </c>
      <c r="F57" s="346">
        <v>6</v>
      </c>
      <c r="G57" s="346">
        <v>2</v>
      </c>
      <c r="I57" s="346">
        <v>5</v>
      </c>
    </row>
    <row r="58" spans="1:9">
      <c r="A58" s="347"/>
      <c r="B58" s="348" t="s">
        <v>729</v>
      </c>
      <c r="E58" s="346">
        <v>4</v>
      </c>
      <c r="F58" s="346">
        <v>6</v>
      </c>
      <c r="G58" s="346">
        <v>2</v>
      </c>
      <c r="I58" s="346">
        <v>5</v>
      </c>
    </row>
    <row r="59" spans="1:9">
      <c r="A59" s="347"/>
      <c r="B59" s="348"/>
      <c r="E59" s="346">
        <v>4</v>
      </c>
      <c r="F59" s="346">
        <v>6</v>
      </c>
      <c r="G59" s="346">
        <v>2</v>
      </c>
      <c r="I59" s="346">
        <v>5</v>
      </c>
    </row>
    <row r="60" spans="1:9">
      <c r="A60" s="347"/>
      <c r="C60" s="346">
        <v>4.7</v>
      </c>
      <c r="D60" s="346">
        <v>4.9000000000000004</v>
      </c>
      <c r="E60" s="346">
        <v>4</v>
      </c>
      <c r="F60" s="346">
        <v>6</v>
      </c>
      <c r="G60" s="346">
        <v>2</v>
      </c>
      <c r="I60" s="346">
        <v>5</v>
      </c>
    </row>
    <row r="61" spans="1:9">
      <c r="A61" s="347"/>
      <c r="B61" s="348" t="s">
        <v>719</v>
      </c>
      <c r="E61" s="346">
        <v>4</v>
      </c>
      <c r="F61" s="346">
        <v>6</v>
      </c>
      <c r="G61" s="346">
        <v>2</v>
      </c>
      <c r="I61" s="346">
        <v>5</v>
      </c>
    </row>
    <row r="62" spans="1:9">
      <c r="A62" s="347" t="s">
        <v>719</v>
      </c>
      <c r="E62" s="346">
        <v>4</v>
      </c>
      <c r="F62" s="346">
        <v>6</v>
      </c>
      <c r="G62" s="346">
        <v>2</v>
      </c>
      <c r="I62" s="346">
        <v>5</v>
      </c>
    </row>
    <row r="63" spans="1:9">
      <c r="B63" s="348"/>
      <c r="C63" s="349">
        <v>5</v>
      </c>
      <c r="D63" s="349">
        <v>5</v>
      </c>
      <c r="E63" s="346">
        <v>4</v>
      </c>
      <c r="F63" s="346">
        <v>6</v>
      </c>
      <c r="G63" s="346">
        <v>2</v>
      </c>
      <c r="I63" s="346">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A1:T66"/>
  <sheetViews>
    <sheetView showGridLines="0" zoomScale="68" zoomScaleNormal="208" workbookViewId="0"/>
  </sheetViews>
  <sheetFormatPr defaultColWidth="9.453125" defaultRowHeight="12.5"/>
  <cols>
    <col min="1" max="7" width="9.453125" style="21"/>
    <col min="8" max="8" width="9.453125" style="20"/>
    <col min="9" max="16384" width="9.453125" style="21"/>
  </cols>
  <sheetData>
    <row r="1" spans="1:20">
      <c r="A1" s="6" t="s">
        <v>52</v>
      </c>
      <c r="B1" s="21" t="str">
        <f>IF(Content!$E$1=1,B2,B3)</f>
        <v>Оброблені продукти</v>
      </c>
      <c r="C1" s="21" t="str">
        <f>IF(Content!$E$1=1,C2,C3)</f>
        <v>Послуги</v>
      </c>
      <c r="D1" s="21" t="str">
        <f>IF(Content!$E$1=1,D2,D3)</f>
        <v>Одяг і взуття</v>
      </c>
      <c r="E1" s="21" t="str">
        <f>IF(Content!$E$1=1,E2,E3)</f>
        <v>Інші непродовольчі товари</v>
      </c>
      <c r="F1" s="21" t="str">
        <f>IF(Content!$E$1=1,F2,F3)</f>
        <v>Зміна обмінного курсу гривні до долара* (п.ш.)</v>
      </c>
      <c r="G1" s="21" t="str">
        <f>IF(Content!$E$1=1,G2,G3)</f>
        <v>Продукти (за викл. сон. олії та похідних)</v>
      </c>
      <c r="J1" s="21" t="str">
        <f>IF(Content!$E$1=1,J2,J3)</f>
        <v>Компоненти базового ІСЦ, % р/р</v>
      </c>
      <c r="O1" s="144"/>
    </row>
    <row r="2" spans="1:20" s="20" customFormat="1" hidden="1">
      <c r="A2" s="27"/>
      <c r="B2" s="108" t="s">
        <v>436</v>
      </c>
      <c r="C2" s="318" t="s">
        <v>39</v>
      </c>
      <c r="D2" s="108" t="s">
        <v>40</v>
      </c>
      <c r="E2" s="108" t="s">
        <v>845</v>
      </c>
      <c r="F2" s="463" t="s">
        <v>846</v>
      </c>
      <c r="G2" s="21" t="s">
        <v>1067</v>
      </c>
      <c r="I2" s="108"/>
      <c r="J2" s="108" t="s">
        <v>847</v>
      </c>
      <c r="O2" s="245"/>
    </row>
    <row r="3" spans="1:20" s="20" customFormat="1" hidden="1">
      <c r="B3" s="108" t="s">
        <v>44</v>
      </c>
      <c r="C3" s="318" t="s">
        <v>43</v>
      </c>
      <c r="D3" s="464" t="s">
        <v>41</v>
      </c>
      <c r="E3" s="464" t="s">
        <v>42</v>
      </c>
      <c r="F3" s="464" t="s">
        <v>848</v>
      </c>
      <c r="G3" s="464" t="s">
        <v>1256</v>
      </c>
      <c r="I3" s="108"/>
      <c r="J3" s="108" t="s">
        <v>849</v>
      </c>
      <c r="O3" s="245"/>
    </row>
    <row r="4" spans="1:20">
      <c r="A4" s="518">
        <v>43466</v>
      </c>
      <c r="B4" s="320">
        <v>9.5</v>
      </c>
      <c r="C4" s="23">
        <v>14.2</v>
      </c>
      <c r="D4" s="23">
        <v>1.2</v>
      </c>
      <c r="E4" s="23">
        <v>4.0999999999999996</v>
      </c>
      <c r="F4" s="23">
        <v>-1.8</v>
      </c>
      <c r="G4" s="23">
        <v>10</v>
      </c>
      <c r="H4" s="20" t="s">
        <v>203</v>
      </c>
      <c r="N4" s="323"/>
      <c r="O4" s="323"/>
      <c r="P4" s="323"/>
      <c r="Q4" s="323"/>
      <c r="R4" s="23"/>
      <c r="S4" s="23"/>
      <c r="T4" s="23"/>
    </row>
    <row r="5" spans="1:20">
      <c r="A5" s="518">
        <v>43497</v>
      </c>
      <c r="B5" s="320">
        <v>9.1999999999999993</v>
      </c>
      <c r="C5" s="23">
        <v>14.1</v>
      </c>
      <c r="D5" s="23">
        <v>0.5</v>
      </c>
      <c r="E5" s="23">
        <v>3.5</v>
      </c>
      <c r="F5" s="23">
        <v>0</v>
      </c>
      <c r="G5" s="23">
        <v>9.6</v>
      </c>
      <c r="N5" s="323"/>
      <c r="O5" s="323"/>
      <c r="P5" s="323"/>
      <c r="Q5" s="323"/>
      <c r="R5" s="23"/>
      <c r="S5" s="23"/>
      <c r="T5" s="23"/>
    </row>
    <row r="6" spans="1:20">
      <c r="A6" s="518">
        <v>43525</v>
      </c>
      <c r="B6" s="320">
        <v>8.6999999999999993</v>
      </c>
      <c r="C6" s="23">
        <v>14.1</v>
      </c>
      <c r="D6" s="23">
        <v>2</v>
      </c>
      <c r="E6" s="23">
        <v>3</v>
      </c>
      <c r="F6" s="23">
        <v>2.2000000000000002</v>
      </c>
      <c r="G6" s="23">
        <v>9.1999999999999993</v>
      </c>
      <c r="N6" s="323"/>
      <c r="O6" s="323"/>
      <c r="P6" s="323"/>
      <c r="Q6" s="323"/>
      <c r="R6" s="23"/>
      <c r="S6" s="23"/>
      <c r="T6" s="23"/>
    </row>
    <row r="7" spans="1:20">
      <c r="A7" s="518">
        <v>43556</v>
      </c>
      <c r="B7" s="320">
        <v>8.4</v>
      </c>
      <c r="C7" s="23">
        <v>14</v>
      </c>
      <c r="D7" s="23">
        <v>1.8</v>
      </c>
      <c r="E7" s="23">
        <v>3</v>
      </c>
      <c r="F7" s="23">
        <v>2.5</v>
      </c>
      <c r="G7" s="23">
        <v>9</v>
      </c>
      <c r="N7" s="323"/>
      <c r="O7" s="323"/>
      <c r="P7" s="323"/>
      <c r="Q7" s="323"/>
      <c r="R7" s="23"/>
      <c r="S7" s="23"/>
      <c r="T7" s="23"/>
    </row>
    <row r="8" spans="1:20">
      <c r="A8" s="518">
        <v>43586</v>
      </c>
      <c r="B8" s="320">
        <v>8.6999999999999993</v>
      </c>
      <c r="C8" s="23">
        <v>14.1</v>
      </c>
      <c r="D8" s="23">
        <v>0.7</v>
      </c>
      <c r="E8" s="23">
        <v>2.7</v>
      </c>
      <c r="F8" s="23">
        <v>0.9</v>
      </c>
      <c r="G8" s="23">
        <v>9.1999999999999993</v>
      </c>
      <c r="N8" s="323"/>
      <c r="O8" s="323"/>
      <c r="P8" s="323"/>
      <c r="Q8" s="323"/>
      <c r="R8" s="23"/>
      <c r="S8" s="23"/>
      <c r="T8" s="23"/>
    </row>
    <row r="9" spans="1:20">
      <c r="A9" s="518">
        <v>43617</v>
      </c>
      <c r="B9" s="320">
        <v>8.9</v>
      </c>
      <c r="C9" s="23">
        <v>14</v>
      </c>
      <c r="D9" s="23">
        <v>0.1</v>
      </c>
      <c r="E9" s="23">
        <v>2.7</v>
      </c>
      <c r="F9" s="23">
        <v>0.9</v>
      </c>
      <c r="G9" s="23">
        <v>9.4</v>
      </c>
      <c r="N9" s="323"/>
      <c r="O9" s="323"/>
      <c r="P9" s="323"/>
      <c r="Q9" s="323"/>
      <c r="R9" s="23"/>
      <c r="S9" s="23"/>
      <c r="T9" s="23"/>
    </row>
    <row r="10" spans="1:20">
      <c r="A10" s="518">
        <v>43647</v>
      </c>
      <c r="B10" s="320">
        <v>8.9</v>
      </c>
      <c r="C10" s="23">
        <v>13.8</v>
      </c>
      <c r="D10" s="23">
        <v>0.2</v>
      </c>
      <c r="E10" s="23">
        <v>2.6</v>
      </c>
      <c r="F10" s="23">
        <v>-2.9</v>
      </c>
      <c r="G10" s="23">
        <v>9.5</v>
      </c>
      <c r="H10" s="20" t="s">
        <v>390</v>
      </c>
      <c r="J10" s="20" t="s">
        <v>46</v>
      </c>
      <c r="N10" s="323"/>
      <c r="O10" s="323"/>
      <c r="P10" s="323"/>
      <c r="Q10" s="323"/>
      <c r="R10" s="23"/>
      <c r="S10" s="23"/>
      <c r="T10" s="23"/>
    </row>
    <row r="11" spans="1:20">
      <c r="A11" s="518">
        <v>43678</v>
      </c>
      <c r="B11" s="320">
        <v>8.9</v>
      </c>
      <c r="C11" s="23">
        <v>13.9</v>
      </c>
      <c r="D11" s="23">
        <v>0</v>
      </c>
      <c r="E11" s="23">
        <v>1.9</v>
      </c>
      <c r="F11" s="23">
        <v>-8.3000000000000007</v>
      </c>
      <c r="G11" s="23">
        <v>9.5</v>
      </c>
      <c r="J11" s="21" t="s">
        <v>1</v>
      </c>
      <c r="N11" s="323"/>
      <c r="O11" s="323"/>
      <c r="P11" s="323"/>
      <c r="Q11" s="323"/>
      <c r="R11" s="23"/>
      <c r="S11" s="23"/>
      <c r="T11" s="23"/>
    </row>
    <row r="12" spans="1:20">
      <c r="A12" s="518">
        <v>43709</v>
      </c>
      <c r="B12" s="320">
        <v>8.4</v>
      </c>
      <c r="C12" s="23">
        <v>13.1</v>
      </c>
      <c r="D12" s="23">
        <v>0.1</v>
      </c>
      <c r="E12" s="23">
        <v>0.7</v>
      </c>
      <c r="F12" s="23">
        <v>-12.3</v>
      </c>
      <c r="G12" s="23">
        <v>9</v>
      </c>
      <c r="N12" s="323"/>
      <c r="O12" s="323"/>
      <c r="P12" s="323"/>
      <c r="Q12" s="323"/>
      <c r="R12" s="23"/>
      <c r="S12" s="23"/>
      <c r="T12" s="23"/>
    </row>
    <row r="13" spans="1:20">
      <c r="A13" s="518">
        <v>43739</v>
      </c>
      <c r="B13" s="324">
        <v>7.4</v>
      </c>
      <c r="C13" s="23">
        <v>13.4</v>
      </c>
      <c r="D13" s="23">
        <v>-0.6</v>
      </c>
      <c r="E13" s="23">
        <v>-0.4</v>
      </c>
      <c r="F13" s="23">
        <v>-11.7</v>
      </c>
      <c r="G13" s="23">
        <v>8</v>
      </c>
      <c r="N13" s="323"/>
      <c r="O13" s="323"/>
      <c r="P13" s="323"/>
      <c r="Q13" s="323"/>
      <c r="R13" s="23"/>
      <c r="S13" s="23"/>
      <c r="T13" s="23"/>
    </row>
    <row r="14" spans="1:20">
      <c r="A14" s="518">
        <v>43770</v>
      </c>
      <c r="B14" s="324">
        <v>6.1</v>
      </c>
      <c r="C14" s="23">
        <v>12.4</v>
      </c>
      <c r="D14" s="23">
        <v>-1.4</v>
      </c>
      <c r="E14" s="23">
        <v>-1.1000000000000001</v>
      </c>
      <c r="F14" s="23">
        <v>-13</v>
      </c>
      <c r="G14" s="23">
        <v>6.6</v>
      </c>
      <c r="N14" s="323"/>
      <c r="O14" s="323"/>
      <c r="P14" s="323"/>
      <c r="Q14" s="323"/>
      <c r="R14" s="23"/>
      <c r="S14" s="23"/>
      <c r="T14" s="23"/>
    </row>
    <row r="15" spans="1:20">
      <c r="A15" s="518">
        <v>43800</v>
      </c>
      <c r="B15" s="324">
        <v>5.3</v>
      </c>
      <c r="C15" s="23">
        <v>11.6</v>
      </c>
      <c r="D15" s="23">
        <v>-2.2999999999999998</v>
      </c>
      <c r="E15" s="23">
        <v>-2.1</v>
      </c>
      <c r="F15" s="23">
        <v>-15.1</v>
      </c>
      <c r="G15" s="23">
        <v>5.7</v>
      </c>
      <c r="N15" s="323"/>
      <c r="O15" s="323"/>
      <c r="P15" s="323"/>
      <c r="Q15" s="323"/>
      <c r="R15" s="23"/>
      <c r="S15" s="23"/>
      <c r="T15" s="23"/>
    </row>
    <row r="16" spans="1:20">
      <c r="A16" s="518">
        <v>43831</v>
      </c>
      <c r="B16" s="324">
        <v>4.5999999999999996</v>
      </c>
      <c r="C16" s="23">
        <v>11.5</v>
      </c>
      <c r="D16" s="23">
        <v>-3.3</v>
      </c>
      <c r="E16" s="23">
        <v>-2.8</v>
      </c>
      <c r="F16" s="23">
        <v>-13</v>
      </c>
      <c r="G16" s="23">
        <v>5</v>
      </c>
      <c r="H16" s="20" t="s">
        <v>435</v>
      </c>
      <c r="N16" s="323"/>
      <c r="O16" s="323"/>
      <c r="P16" s="323"/>
      <c r="Q16" s="323"/>
      <c r="R16" s="23"/>
      <c r="S16" s="23"/>
      <c r="T16" s="23"/>
    </row>
    <row r="17" spans="1:20">
      <c r="A17" s="518">
        <v>43862</v>
      </c>
      <c r="B17" s="324">
        <v>4.0999999999999996</v>
      </c>
      <c r="C17" s="23">
        <v>11</v>
      </c>
      <c r="D17" s="23">
        <v>-4.0999999999999996</v>
      </c>
      <c r="E17" s="23">
        <v>-2.8</v>
      </c>
      <c r="F17" s="23">
        <v>-9.3000000000000007</v>
      </c>
      <c r="G17" s="23">
        <v>4.5999999999999996</v>
      </c>
      <c r="N17" s="323"/>
      <c r="O17" s="323"/>
      <c r="P17" s="323"/>
      <c r="Q17" s="323"/>
      <c r="R17" s="23"/>
      <c r="S17" s="23"/>
      <c r="T17" s="23"/>
    </row>
    <row r="18" spans="1:20">
      <c r="A18" s="518">
        <v>43891</v>
      </c>
      <c r="B18" s="324">
        <v>3.9</v>
      </c>
      <c r="C18" s="23">
        <v>9.9</v>
      </c>
      <c r="D18" s="23">
        <v>-2.8</v>
      </c>
      <c r="E18" s="23">
        <v>-1.6</v>
      </c>
      <c r="F18" s="23">
        <v>-0.9</v>
      </c>
      <c r="G18" s="23">
        <v>4.3</v>
      </c>
      <c r="N18" s="323"/>
      <c r="O18" s="323"/>
      <c r="P18" s="323"/>
      <c r="Q18" s="323"/>
      <c r="R18" s="23"/>
      <c r="S18" s="23"/>
      <c r="T18" s="23"/>
    </row>
    <row r="19" spans="1:20">
      <c r="A19" s="518">
        <v>43922</v>
      </c>
      <c r="B19" s="324">
        <v>3.9</v>
      </c>
      <c r="C19" s="23">
        <v>8.6999999999999993</v>
      </c>
      <c r="D19" s="23">
        <v>-4.3</v>
      </c>
      <c r="E19" s="23">
        <v>-0.4</v>
      </c>
      <c r="F19" s="23">
        <v>1.5</v>
      </c>
      <c r="G19" s="23">
        <v>4.3</v>
      </c>
      <c r="J19" s="21" t="str">
        <f>IF(Content!$E$1=1,J21,J10)</f>
        <v xml:space="preserve">Джерело: ДССУ, розрахунки НБУ. </v>
      </c>
      <c r="N19" s="323"/>
      <c r="O19" s="323"/>
      <c r="P19" s="323"/>
      <c r="Q19" s="323"/>
      <c r="R19" s="23"/>
      <c r="S19" s="23"/>
      <c r="T19" s="23"/>
    </row>
    <row r="20" spans="1:20">
      <c r="A20" s="518">
        <v>43952</v>
      </c>
      <c r="B20" s="324">
        <v>3.8</v>
      </c>
      <c r="C20" s="23">
        <v>8.4</v>
      </c>
      <c r="D20" s="23">
        <v>-4.2</v>
      </c>
      <c r="E20" s="23">
        <v>-0.5</v>
      </c>
      <c r="F20" s="23">
        <v>1.5</v>
      </c>
      <c r="G20" s="23">
        <v>4.3</v>
      </c>
      <c r="J20" s="20"/>
      <c r="N20" s="323"/>
      <c r="O20" s="323"/>
      <c r="P20" s="323"/>
      <c r="Q20" s="323"/>
      <c r="R20" s="23"/>
      <c r="S20" s="23"/>
      <c r="T20" s="23"/>
    </row>
    <row r="21" spans="1:20">
      <c r="A21" s="518">
        <v>43983</v>
      </c>
      <c r="B21" s="324">
        <v>3.7</v>
      </c>
      <c r="C21" s="23">
        <v>8.4</v>
      </c>
      <c r="D21" s="23">
        <v>-4</v>
      </c>
      <c r="E21" s="23">
        <v>-0.5</v>
      </c>
      <c r="F21" s="23">
        <v>0.9</v>
      </c>
      <c r="G21" s="23">
        <v>4.0999999999999996</v>
      </c>
      <c r="J21" s="20" t="s">
        <v>45</v>
      </c>
      <c r="N21" s="323"/>
      <c r="O21" s="323"/>
      <c r="P21" s="323"/>
      <c r="Q21" s="323"/>
      <c r="R21" s="23"/>
      <c r="S21" s="23"/>
      <c r="T21" s="23"/>
    </row>
    <row r="22" spans="1:20">
      <c r="A22" s="518">
        <v>44013</v>
      </c>
      <c r="B22" s="324">
        <v>3.5</v>
      </c>
      <c r="C22" s="23">
        <v>8.4</v>
      </c>
      <c r="D22" s="23">
        <v>-4.3</v>
      </c>
      <c r="E22" s="23">
        <v>-0.1</v>
      </c>
      <c r="F22" s="23">
        <v>6.5</v>
      </c>
      <c r="G22" s="23">
        <v>3.9</v>
      </c>
      <c r="H22" s="197" t="s">
        <v>556</v>
      </c>
      <c r="N22" s="323"/>
      <c r="O22" s="323"/>
      <c r="P22" s="323"/>
      <c r="Q22" s="323"/>
      <c r="R22" s="23"/>
      <c r="S22" s="23"/>
      <c r="T22" s="23"/>
    </row>
    <row r="23" spans="1:20">
      <c r="A23" s="518">
        <v>44044</v>
      </c>
      <c r="B23" s="324">
        <v>3.3</v>
      </c>
      <c r="C23" s="23">
        <v>8.1999999999999993</v>
      </c>
      <c r="D23" s="23">
        <v>-4.5</v>
      </c>
      <c r="E23" s="23">
        <v>1.1000000000000001</v>
      </c>
      <c r="F23" s="23">
        <v>8.9</v>
      </c>
      <c r="G23" s="23">
        <v>3.6</v>
      </c>
      <c r="N23" s="323"/>
      <c r="O23" s="323"/>
      <c r="P23" s="323"/>
      <c r="Q23" s="323"/>
      <c r="R23" s="23"/>
      <c r="S23" s="23"/>
      <c r="T23" s="23"/>
    </row>
    <row r="24" spans="1:20">
      <c r="A24" s="518">
        <v>44075</v>
      </c>
      <c r="B24" s="324">
        <v>3</v>
      </c>
      <c r="C24" s="23">
        <v>7.8</v>
      </c>
      <c r="D24" s="23">
        <v>-5.2</v>
      </c>
      <c r="E24" s="23">
        <v>1.7</v>
      </c>
      <c r="F24" s="23">
        <v>13.3</v>
      </c>
      <c r="G24" s="23">
        <v>3.2</v>
      </c>
      <c r="H24" s="197"/>
      <c r="N24" s="323"/>
      <c r="O24" s="323"/>
      <c r="P24" s="323"/>
      <c r="Q24" s="323"/>
      <c r="R24" s="23"/>
      <c r="S24" s="23"/>
      <c r="T24" s="23"/>
    </row>
    <row r="25" spans="1:20">
      <c r="A25" s="518">
        <v>44105</v>
      </c>
      <c r="B25" s="23">
        <v>3.4</v>
      </c>
      <c r="C25" s="23">
        <v>6.4</v>
      </c>
      <c r="D25" s="23">
        <v>-5.0999999999999996</v>
      </c>
      <c r="E25" s="23">
        <v>2.5</v>
      </c>
      <c r="F25" s="23">
        <v>14</v>
      </c>
      <c r="G25" s="23">
        <v>3.2</v>
      </c>
    </row>
    <row r="26" spans="1:20">
      <c r="A26" s="518">
        <v>44136</v>
      </c>
      <c r="B26" s="23">
        <v>4.4000000000000004</v>
      </c>
      <c r="C26" s="23">
        <v>6.5</v>
      </c>
      <c r="D26" s="23">
        <v>-6.1</v>
      </c>
      <c r="E26" s="23">
        <v>3.4</v>
      </c>
      <c r="F26" s="23">
        <v>16.399999999999999</v>
      </c>
      <c r="G26" s="23">
        <v>3.8</v>
      </c>
    </row>
    <row r="27" spans="1:20">
      <c r="A27" s="518">
        <v>44166</v>
      </c>
      <c r="B27" s="23">
        <v>5.2</v>
      </c>
      <c r="C27" s="23">
        <v>6.9</v>
      </c>
      <c r="D27" s="23">
        <v>-7.3</v>
      </c>
      <c r="E27" s="23">
        <v>4.3</v>
      </c>
      <c r="F27" s="23">
        <v>19.399999999999999</v>
      </c>
      <c r="G27" s="23">
        <v>4.2</v>
      </c>
      <c r="H27" s="197"/>
    </row>
    <row r="28" spans="1:20">
      <c r="A28" s="518">
        <v>44197</v>
      </c>
      <c r="B28" s="23">
        <v>5.8</v>
      </c>
      <c r="C28" s="23">
        <v>6.8</v>
      </c>
      <c r="D28" s="23">
        <v>-5.7</v>
      </c>
      <c r="E28" s="23">
        <v>4.9000000000000004</v>
      </c>
      <c r="F28" s="23">
        <v>16</v>
      </c>
      <c r="G28" s="23">
        <v>4.5999999999999996</v>
      </c>
      <c r="H28" s="197" t="s">
        <v>731</v>
      </c>
    </row>
    <row r="29" spans="1:20">
      <c r="A29" s="518">
        <v>44228</v>
      </c>
      <c r="B29" s="23">
        <v>7.2</v>
      </c>
      <c r="C29" s="23">
        <v>6.9</v>
      </c>
      <c r="D29" s="23">
        <v>-4.9000000000000004</v>
      </c>
      <c r="E29" s="23">
        <v>4.7</v>
      </c>
      <c r="F29" s="23">
        <v>13.5</v>
      </c>
      <c r="G29" s="23">
        <v>5.4</v>
      </c>
    </row>
    <row r="30" spans="1:20">
      <c r="A30" s="518">
        <v>44256</v>
      </c>
      <c r="B30" s="23">
        <v>8.6999999999999993</v>
      </c>
      <c r="C30" s="23">
        <v>7.3</v>
      </c>
      <c r="D30" s="23">
        <v>-5</v>
      </c>
      <c r="E30" s="23">
        <v>3.8</v>
      </c>
      <c r="F30" s="23">
        <v>5.2</v>
      </c>
      <c r="G30" s="23">
        <v>6.2</v>
      </c>
      <c r="H30" s="197"/>
    </row>
    <row r="31" spans="1:20">
      <c r="A31" s="518">
        <v>44287</v>
      </c>
      <c r="B31" s="23">
        <v>10</v>
      </c>
      <c r="C31" s="23">
        <v>7.8</v>
      </c>
      <c r="D31" s="23">
        <v>-4.5999999999999996</v>
      </c>
      <c r="E31" s="23">
        <v>2.6</v>
      </c>
      <c r="F31" s="23">
        <v>2.6</v>
      </c>
      <c r="G31" s="23">
        <v>6.6</v>
      </c>
    </row>
    <row r="32" spans="1:20">
      <c r="A32" s="518">
        <v>44317</v>
      </c>
      <c r="B32" s="23">
        <v>11.2</v>
      </c>
      <c r="C32" s="23">
        <v>8</v>
      </c>
      <c r="D32" s="23">
        <v>-3.8</v>
      </c>
      <c r="E32" s="23">
        <v>2.9</v>
      </c>
      <c r="F32" s="23">
        <v>2.9</v>
      </c>
      <c r="G32" s="23">
        <v>7.2</v>
      </c>
    </row>
    <row r="33" spans="1:8">
      <c r="A33" s="518">
        <v>44348</v>
      </c>
      <c r="B33" s="23">
        <v>12.1</v>
      </c>
      <c r="C33" s="23">
        <v>8.1</v>
      </c>
      <c r="D33" s="23">
        <v>-3.8</v>
      </c>
      <c r="E33" s="23">
        <v>3.2</v>
      </c>
      <c r="F33" s="23">
        <v>2</v>
      </c>
      <c r="G33" s="23">
        <v>7.7</v>
      </c>
      <c r="H33" s="197" t="s">
        <v>998</v>
      </c>
    </row>
    <row r="34" spans="1:8">
      <c r="B34" s="23"/>
      <c r="C34" s="23"/>
      <c r="D34" s="23"/>
      <c r="E34" s="23"/>
      <c r="F34" s="23"/>
      <c r="G34" s="23"/>
    </row>
    <row r="35" spans="1:8">
      <c r="B35" s="23"/>
      <c r="C35" s="23"/>
      <c r="D35" s="23"/>
      <c r="E35" s="23"/>
      <c r="F35" s="23"/>
      <c r="G35" s="23"/>
    </row>
    <row r="36" spans="1:8">
      <c r="B36" s="23"/>
      <c r="C36" s="23"/>
      <c r="D36" s="23"/>
      <c r="E36" s="23"/>
      <c r="F36" s="23"/>
      <c r="G36" s="23"/>
    </row>
    <row r="37" spans="1:8">
      <c r="B37" s="23"/>
      <c r="C37" s="23"/>
      <c r="D37" s="23"/>
      <c r="E37" s="23"/>
      <c r="F37" s="23"/>
      <c r="G37" s="23"/>
    </row>
    <row r="38" spans="1:8">
      <c r="B38" s="23"/>
      <c r="C38" s="23"/>
      <c r="D38" s="23"/>
      <c r="E38" s="23"/>
      <c r="F38" s="23"/>
      <c r="G38" s="23"/>
    </row>
    <row r="39" spans="1:8">
      <c r="B39" s="23"/>
      <c r="C39" s="23"/>
      <c r="D39" s="23"/>
      <c r="E39" s="23"/>
      <c r="F39" s="23"/>
      <c r="G39" s="23"/>
    </row>
    <row r="40" spans="1:8">
      <c r="B40" s="23"/>
      <c r="C40" s="23"/>
      <c r="D40" s="23"/>
      <c r="E40" s="23"/>
      <c r="F40" s="23"/>
      <c r="G40" s="23"/>
    </row>
    <row r="41" spans="1:8">
      <c r="B41" s="23"/>
      <c r="C41" s="23"/>
      <c r="D41" s="23"/>
      <c r="E41" s="23"/>
      <c r="F41" s="23"/>
      <c r="G41" s="23"/>
    </row>
    <row r="42" spans="1:8">
      <c r="B42" s="23"/>
      <c r="C42" s="23"/>
      <c r="D42" s="23"/>
      <c r="E42" s="23"/>
      <c r="F42" s="23"/>
      <c r="G42" s="23"/>
    </row>
    <row r="43" spans="1:8">
      <c r="B43" s="23"/>
      <c r="C43" s="23"/>
      <c r="D43" s="23"/>
      <c r="E43" s="23"/>
      <c r="F43" s="23"/>
      <c r="G43" s="23"/>
    </row>
    <row r="44" spans="1:8">
      <c r="B44" s="23"/>
      <c r="C44" s="23"/>
      <c r="D44" s="23"/>
      <c r="E44" s="23"/>
      <c r="F44" s="23"/>
      <c r="G44" s="23"/>
    </row>
    <row r="45" spans="1:8">
      <c r="B45" s="23"/>
      <c r="C45" s="23"/>
      <c r="D45" s="23"/>
      <c r="E45" s="23"/>
      <c r="F45" s="23"/>
      <c r="G45" s="23"/>
    </row>
    <row r="46" spans="1:8">
      <c r="B46" s="23"/>
      <c r="C46" s="23"/>
      <c r="D46" s="23"/>
      <c r="E46" s="23"/>
      <c r="F46" s="23"/>
      <c r="G46" s="23"/>
    </row>
    <row r="47" spans="1:8">
      <c r="B47" s="23"/>
      <c r="C47" s="23"/>
      <c r="D47" s="23"/>
      <c r="E47" s="23"/>
      <c r="F47" s="23"/>
      <c r="G47" s="23"/>
    </row>
    <row r="48" spans="1:8">
      <c r="B48" s="23"/>
      <c r="C48" s="23"/>
      <c r="D48" s="23"/>
      <c r="E48" s="23"/>
      <c r="F48" s="23"/>
      <c r="G48" s="23"/>
    </row>
    <row r="49" spans="2:7">
      <c r="B49" s="23"/>
      <c r="C49" s="23"/>
      <c r="D49" s="23"/>
      <c r="E49" s="23"/>
      <c r="F49" s="23"/>
      <c r="G49" s="23"/>
    </row>
    <row r="50" spans="2:7">
      <c r="B50" s="23"/>
      <c r="C50" s="23"/>
      <c r="D50" s="23"/>
      <c r="E50" s="23"/>
      <c r="F50" s="23"/>
      <c r="G50" s="23"/>
    </row>
    <row r="51" spans="2:7">
      <c r="B51" s="23"/>
      <c r="C51" s="23"/>
      <c r="D51" s="23"/>
      <c r="E51" s="23"/>
      <c r="F51" s="23"/>
      <c r="G51" s="23"/>
    </row>
    <row r="52" spans="2:7">
      <c r="B52" s="23"/>
      <c r="C52" s="23"/>
      <c r="D52" s="23"/>
      <c r="E52" s="23"/>
      <c r="F52" s="23"/>
      <c r="G52" s="23"/>
    </row>
    <row r="53" spans="2:7">
      <c r="B53" s="23"/>
      <c r="C53" s="23"/>
      <c r="D53" s="23"/>
      <c r="E53" s="23"/>
      <c r="F53" s="23"/>
      <c r="G53" s="23"/>
    </row>
    <row r="54" spans="2:7">
      <c r="B54" s="23"/>
      <c r="C54" s="23"/>
      <c r="D54" s="23"/>
      <c r="E54" s="23"/>
      <c r="F54" s="23"/>
      <c r="G54" s="23"/>
    </row>
    <row r="55" spans="2:7">
      <c r="B55" s="23"/>
      <c r="C55" s="23"/>
      <c r="D55" s="23"/>
      <c r="E55" s="23"/>
      <c r="F55" s="23"/>
      <c r="G55" s="23"/>
    </row>
    <row r="56" spans="2:7">
      <c r="B56" s="23"/>
      <c r="C56" s="23"/>
      <c r="D56" s="23"/>
      <c r="E56" s="23"/>
      <c r="F56" s="23"/>
      <c r="G56" s="23"/>
    </row>
    <row r="57" spans="2:7">
      <c r="B57" s="23"/>
      <c r="C57" s="23"/>
      <c r="D57" s="23"/>
      <c r="E57" s="23"/>
      <c r="F57" s="23"/>
      <c r="G57" s="23"/>
    </row>
    <row r="58" spans="2:7">
      <c r="B58" s="23"/>
      <c r="C58" s="23"/>
      <c r="D58" s="23"/>
      <c r="E58" s="23"/>
      <c r="F58" s="23"/>
      <c r="G58" s="23"/>
    </row>
    <row r="59" spans="2:7">
      <c r="B59" s="23"/>
      <c r="C59" s="23"/>
      <c r="D59" s="23"/>
      <c r="E59" s="23"/>
      <c r="F59" s="23"/>
      <c r="G59" s="23"/>
    </row>
    <row r="60" spans="2:7">
      <c r="B60" s="23"/>
      <c r="C60" s="23"/>
      <c r="D60" s="23"/>
      <c r="E60" s="23"/>
      <c r="F60" s="23"/>
      <c r="G60" s="23"/>
    </row>
    <row r="61" spans="2:7">
      <c r="B61" s="23"/>
      <c r="C61" s="23"/>
      <c r="D61" s="23"/>
      <c r="E61" s="23"/>
      <c r="F61" s="23"/>
      <c r="G61" s="23"/>
    </row>
    <row r="62" spans="2:7">
      <c r="B62" s="23"/>
      <c r="C62" s="23"/>
      <c r="D62" s="23"/>
      <c r="E62" s="23"/>
      <c r="F62" s="23"/>
      <c r="G62" s="23"/>
    </row>
    <row r="63" spans="2:7">
      <c r="B63" s="23"/>
      <c r="C63" s="23"/>
      <c r="D63" s="23"/>
      <c r="E63" s="23"/>
      <c r="F63" s="23"/>
      <c r="G63" s="23"/>
    </row>
    <row r="64" spans="2:7">
      <c r="B64" s="23"/>
      <c r="C64" s="23"/>
      <c r="D64" s="23"/>
      <c r="E64" s="23"/>
      <c r="F64" s="23"/>
      <c r="G64" s="23"/>
    </row>
    <row r="65" spans="2:7">
      <c r="B65" s="23"/>
      <c r="C65" s="23"/>
      <c r="D65" s="23"/>
      <c r="E65" s="23"/>
      <c r="F65" s="23"/>
      <c r="G65" s="23"/>
    </row>
    <row r="66" spans="2:7">
      <c r="B66" s="23"/>
      <c r="C66" s="23"/>
      <c r="D66" s="23"/>
      <c r="E66" s="23"/>
      <c r="F66" s="23"/>
      <c r="G66" s="23"/>
    </row>
  </sheetData>
  <hyperlinks>
    <hyperlink ref="A1" location="Content!A1" display="&lt;&lt;" xr:uid="{00000000-0004-0000-1300-000000000000}"/>
  </hyperlinks>
  <pageMargins left="0.7" right="0.7" top="0.75" bottom="0.75" header="0.3" footer="0.3"/>
  <pageSetup paperSize="9" orientation="portrait" horizontalDpi="4294967293" verticalDpi="429496729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sheetPr>
  <dimension ref="A1:T66"/>
  <sheetViews>
    <sheetView showGridLines="0" topLeftCell="A4" zoomScale="112" workbookViewId="0"/>
  </sheetViews>
  <sheetFormatPr defaultColWidth="9.453125" defaultRowHeight="12.5"/>
  <cols>
    <col min="1" max="7" width="9.453125" style="21"/>
    <col min="8" max="8" width="9.453125" style="20"/>
    <col min="9" max="16384" width="9.453125" style="21"/>
  </cols>
  <sheetData>
    <row r="1" spans="1:20">
      <c r="A1" s="6" t="s">
        <v>52</v>
      </c>
      <c r="B1" s="21" t="str">
        <f>IF(Content!$E$1=1,B2,B3)</f>
        <v>Утримання будинків</v>
      </c>
      <c r="C1" s="21" t="str">
        <f>IF(Content!$E$1=1,C2,C3)</f>
        <v>Туристичні послуги</v>
      </c>
      <c r="D1" s="21" t="str">
        <f>IF(Content!$E$1=1,D2,D3)</f>
        <v>Відпочинок і спорт</v>
      </c>
      <c r="E1" s="21" t="str">
        <f>IF(Content!$E$1=1,E2,E3)</f>
        <v>Ресторани та кафе</v>
      </c>
      <c r="F1" s="21" t="str">
        <f>IF(Content!$E$1=1,F2,F3)</f>
        <v>Страхування автомобілів</v>
      </c>
      <c r="G1" s="21" t="str">
        <f>IF(Content!$E$1=1,G2,G3)</f>
        <v>Телекомунікації</v>
      </c>
      <c r="J1" s="21" t="str">
        <f>IF(Content!$E$1=1,J2,J3)</f>
        <v>Динаміка цін на окремі ринкові послуги, % р/р</v>
      </c>
      <c r="O1" s="144"/>
    </row>
    <row r="2" spans="1:20" s="20" customFormat="1" ht="13" hidden="1">
      <c r="A2" s="27"/>
      <c r="B2" s="108" t="s">
        <v>1068</v>
      </c>
      <c r="C2" s="318" t="s">
        <v>850</v>
      </c>
      <c r="D2" s="546" t="s">
        <v>1239</v>
      </c>
      <c r="E2" s="108" t="s">
        <v>1240</v>
      </c>
      <c r="F2" s="463" t="s">
        <v>1241</v>
      </c>
      <c r="G2" s="21" t="s">
        <v>851</v>
      </c>
      <c r="I2" s="108"/>
      <c r="J2" s="108" t="s">
        <v>1242</v>
      </c>
      <c r="O2" s="245"/>
    </row>
    <row r="3" spans="1:20" s="20" customFormat="1" hidden="1">
      <c r="B3" s="108" t="s">
        <v>1243</v>
      </c>
      <c r="C3" s="318" t="s">
        <v>1244</v>
      </c>
      <c r="D3" s="464" t="s">
        <v>1245</v>
      </c>
      <c r="E3" s="464" t="s">
        <v>1246</v>
      </c>
      <c r="F3" s="464" t="s">
        <v>1247</v>
      </c>
      <c r="G3" s="464" t="s">
        <v>1248</v>
      </c>
      <c r="I3" s="108"/>
      <c r="J3" s="108" t="s">
        <v>1249</v>
      </c>
      <c r="O3" s="245"/>
    </row>
    <row r="4" spans="1:20">
      <c r="A4" s="547">
        <v>43466</v>
      </c>
      <c r="B4" s="320">
        <v>17.399999999999999</v>
      </c>
      <c r="C4" s="23">
        <v>8.8000000000000007</v>
      </c>
      <c r="D4" s="23">
        <v>16</v>
      </c>
      <c r="E4" s="23">
        <v>11.5</v>
      </c>
      <c r="F4" s="23">
        <v>9.1999999999999993</v>
      </c>
      <c r="G4" s="23">
        <v>18</v>
      </c>
      <c r="H4" s="20" t="s">
        <v>203</v>
      </c>
      <c r="N4" s="323"/>
      <c r="O4" s="323"/>
      <c r="P4" s="323"/>
      <c r="Q4" s="323"/>
      <c r="R4" s="23"/>
      <c r="S4" s="23"/>
      <c r="T4" s="23"/>
    </row>
    <row r="5" spans="1:20">
      <c r="A5" s="547">
        <v>43497</v>
      </c>
      <c r="B5" s="320">
        <v>16.2</v>
      </c>
      <c r="C5" s="23">
        <v>12.3</v>
      </c>
      <c r="D5" s="23">
        <v>16.899999999999999</v>
      </c>
      <c r="E5" s="23">
        <v>11.1</v>
      </c>
      <c r="F5" s="23">
        <v>8.3000000000000007</v>
      </c>
      <c r="G5" s="23">
        <v>19.8</v>
      </c>
      <c r="N5" s="323"/>
      <c r="O5" s="323"/>
      <c r="P5" s="323"/>
      <c r="Q5" s="323"/>
      <c r="R5" s="23"/>
      <c r="S5" s="23"/>
      <c r="T5" s="23"/>
    </row>
    <row r="6" spans="1:20">
      <c r="A6" s="547">
        <v>43525</v>
      </c>
      <c r="B6" s="320">
        <v>15.1</v>
      </c>
      <c r="C6" s="23">
        <v>4.3</v>
      </c>
      <c r="D6" s="23">
        <v>16.899999999999999</v>
      </c>
      <c r="E6" s="23">
        <v>10.9</v>
      </c>
      <c r="F6" s="23">
        <v>8.3000000000000007</v>
      </c>
      <c r="G6" s="23">
        <v>22.7</v>
      </c>
      <c r="N6" s="323"/>
      <c r="O6" s="323"/>
      <c r="P6" s="323"/>
      <c r="Q6" s="323"/>
      <c r="R6" s="23"/>
      <c r="S6" s="23"/>
      <c r="T6" s="23"/>
    </row>
    <row r="7" spans="1:20">
      <c r="A7" s="547">
        <v>43556</v>
      </c>
      <c r="B7" s="320">
        <v>15.1</v>
      </c>
      <c r="C7" s="23">
        <v>0</v>
      </c>
      <c r="D7" s="23">
        <v>16.899999999999999</v>
      </c>
      <c r="E7" s="23">
        <v>10.6</v>
      </c>
      <c r="F7" s="23">
        <v>7.9</v>
      </c>
      <c r="G7" s="23">
        <v>22.4</v>
      </c>
      <c r="N7" s="323"/>
      <c r="O7" s="323"/>
      <c r="P7" s="323"/>
      <c r="Q7" s="323"/>
      <c r="R7" s="23"/>
      <c r="S7" s="23"/>
      <c r="T7" s="23"/>
    </row>
    <row r="8" spans="1:20">
      <c r="A8" s="547">
        <v>43586</v>
      </c>
      <c r="B8" s="320">
        <v>14.5</v>
      </c>
      <c r="C8" s="23">
        <v>3.7</v>
      </c>
      <c r="D8" s="23">
        <v>15.8</v>
      </c>
      <c r="E8" s="23">
        <v>10.5</v>
      </c>
      <c r="F8" s="23">
        <v>8.5</v>
      </c>
      <c r="G8" s="23">
        <v>21.2</v>
      </c>
      <c r="N8" s="323"/>
      <c r="O8" s="323"/>
      <c r="P8" s="323"/>
      <c r="Q8" s="323"/>
      <c r="R8" s="23"/>
      <c r="S8" s="23"/>
      <c r="T8" s="23"/>
    </row>
    <row r="9" spans="1:20">
      <c r="A9" s="547">
        <v>43617</v>
      </c>
      <c r="B9" s="320">
        <v>13.1</v>
      </c>
      <c r="C9" s="23">
        <v>5.7</v>
      </c>
      <c r="D9" s="23">
        <v>15.7</v>
      </c>
      <c r="E9" s="23">
        <v>10.4</v>
      </c>
      <c r="F9" s="23">
        <v>6.4</v>
      </c>
      <c r="G9" s="23">
        <v>21</v>
      </c>
      <c r="N9" s="323"/>
      <c r="O9" s="323"/>
      <c r="P9" s="323"/>
      <c r="Q9" s="323"/>
      <c r="R9" s="23"/>
      <c r="S9" s="23"/>
      <c r="T9" s="23"/>
    </row>
    <row r="10" spans="1:20">
      <c r="A10" s="547">
        <v>43647</v>
      </c>
      <c r="B10" s="320">
        <v>9</v>
      </c>
      <c r="C10" s="23">
        <v>5.4</v>
      </c>
      <c r="D10" s="23">
        <v>15.7</v>
      </c>
      <c r="E10" s="23">
        <v>10.6</v>
      </c>
      <c r="F10" s="23">
        <v>6.1</v>
      </c>
      <c r="G10" s="23">
        <v>21.1</v>
      </c>
      <c r="H10" s="20" t="s">
        <v>390</v>
      </c>
      <c r="J10" s="20" t="s">
        <v>46</v>
      </c>
      <c r="N10" s="323"/>
      <c r="O10" s="323"/>
      <c r="P10" s="323"/>
      <c r="Q10" s="323"/>
      <c r="R10" s="23"/>
      <c r="S10" s="23"/>
      <c r="T10" s="23"/>
    </row>
    <row r="11" spans="1:20">
      <c r="A11" s="547">
        <v>43678</v>
      </c>
      <c r="B11" s="320">
        <v>8.8000000000000007</v>
      </c>
      <c r="C11" s="23">
        <v>1.1000000000000001</v>
      </c>
      <c r="D11" s="23">
        <v>15.1</v>
      </c>
      <c r="E11" s="23">
        <v>10.7</v>
      </c>
      <c r="F11" s="23">
        <v>4.5</v>
      </c>
      <c r="G11" s="23">
        <v>22.7</v>
      </c>
      <c r="J11" s="21" t="s">
        <v>1</v>
      </c>
      <c r="N11" s="323"/>
      <c r="O11" s="323"/>
      <c r="P11" s="323"/>
      <c r="Q11" s="323"/>
      <c r="R11" s="23"/>
      <c r="S11" s="23"/>
      <c r="T11" s="23"/>
    </row>
    <row r="12" spans="1:20">
      <c r="A12" s="547">
        <v>43709</v>
      </c>
      <c r="B12" s="320">
        <v>9.4</v>
      </c>
      <c r="C12" s="23">
        <v>-4.3</v>
      </c>
      <c r="D12" s="23">
        <v>14.5</v>
      </c>
      <c r="E12" s="23">
        <v>10.4</v>
      </c>
      <c r="F12" s="23">
        <v>9.1</v>
      </c>
      <c r="G12" s="23">
        <v>21.2</v>
      </c>
      <c r="N12" s="323"/>
      <c r="O12" s="323"/>
      <c r="P12" s="323"/>
      <c r="Q12" s="323"/>
      <c r="R12" s="23"/>
      <c r="S12" s="23"/>
      <c r="T12" s="23"/>
    </row>
    <row r="13" spans="1:20">
      <c r="A13" s="547">
        <v>43739</v>
      </c>
      <c r="B13" s="324">
        <v>8</v>
      </c>
      <c r="C13" s="23">
        <v>-1.2</v>
      </c>
      <c r="D13" s="23">
        <v>14.5</v>
      </c>
      <c r="E13" s="23">
        <v>9.1</v>
      </c>
      <c r="F13" s="23">
        <v>17.2</v>
      </c>
      <c r="G13" s="23">
        <v>24</v>
      </c>
      <c r="N13" s="323"/>
      <c r="O13" s="323"/>
      <c r="P13" s="323"/>
      <c r="Q13" s="323"/>
      <c r="R13" s="23"/>
      <c r="S13" s="23"/>
      <c r="T13" s="23"/>
    </row>
    <row r="14" spans="1:20">
      <c r="A14" s="547">
        <v>43770</v>
      </c>
      <c r="B14" s="324">
        <v>7.2</v>
      </c>
      <c r="C14" s="23">
        <v>0.1</v>
      </c>
      <c r="D14" s="23">
        <v>13.8</v>
      </c>
      <c r="E14" s="23">
        <v>8.9</v>
      </c>
      <c r="F14" s="23">
        <v>16.600000000000001</v>
      </c>
      <c r="G14" s="23">
        <v>22</v>
      </c>
      <c r="N14" s="323"/>
      <c r="O14" s="323"/>
      <c r="P14" s="323"/>
      <c r="Q14" s="323"/>
      <c r="R14" s="23"/>
      <c r="S14" s="23"/>
      <c r="T14" s="23"/>
    </row>
    <row r="15" spans="1:20">
      <c r="A15" s="547">
        <v>43800</v>
      </c>
      <c r="B15" s="324">
        <v>6.9</v>
      </c>
      <c r="C15" s="23">
        <v>-3.8</v>
      </c>
      <c r="D15" s="23">
        <v>14.2</v>
      </c>
      <c r="E15" s="23">
        <v>7.7</v>
      </c>
      <c r="F15" s="23">
        <v>15.6</v>
      </c>
      <c r="G15" s="23">
        <v>20.5</v>
      </c>
      <c r="N15" s="323"/>
      <c r="O15" s="323"/>
      <c r="P15" s="323"/>
      <c r="Q15" s="323"/>
      <c r="R15" s="23"/>
      <c r="S15" s="23"/>
      <c r="T15" s="23"/>
    </row>
    <row r="16" spans="1:20">
      <c r="A16" s="547">
        <v>43831</v>
      </c>
      <c r="B16" s="324">
        <v>6.5</v>
      </c>
      <c r="C16" s="23">
        <v>-5.4</v>
      </c>
      <c r="D16" s="23">
        <v>13</v>
      </c>
      <c r="E16" s="23">
        <v>7.7</v>
      </c>
      <c r="F16" s="23">
        <v>15.3</v>
      </c>
      <c r="G16" s="23">
        <v>19.600000000000001</v>
      </c>
      <c r="H16" s="20" t="s">
        <v>435</v>
      </c>
      <c r="N16" s="323"/>
      <c r="O16" s="323"/>
      <c r="P16" s="323"/>
      <c r="Q16" s="323"/>
      <c r="R16" s="23"/>
      <c r="S16" s="23"/>
      <c r="T16" s="23"/>
    </row>
    <row r="17" spans="1:20">
      <c r="A17" s="547">
        <v>43862</v>
      </c>
      <c r="B17" s="324">
        <v>5.3</v>
      </c>
      <c r="C17" s="23">
        <v>-13</v>
      </c>
      <c r="D17" s="23">
        <v>12.6</v>
      </c>
      <c r="E17" s="23">
        <v>7.5</v>
      </c>
      <c r="F17" s="23">
        <v>15.8</v>
      </c>
      <c r="G17" s="23">
        <v>17.399999999999999</v>
      </c>
      <c r="N17" s="323"/>
      <c r="O17" s="323"/>
      <c r="P17" s="323"/>
      <c r="Q17" s="323"/>
      <c r="R17" s="23"/>
      <c r="S17" s="23"/>
      <c r="T17" s="23"/>
    </row>
    <row r="18" spans="1:20">
      <c r="A18" s="547">
        <v>43891</v>
      </c>
      <c r="B18" s="324">
        <v>6.5</v>
      </c>
      <c r="C18" s="23">
        <v>-12.1</v>
      </c>
      <c r="D18" s="23">
        <v>12.4</v>
      </c>
      <c r="E18" s="23">
        <v>7.3</v>
      </c>
      <c r="F18" s="23">
        <v>15.8</v>
      </c>
      <c r="G18" s="23">
        <v>13.7</v>
      </c>
      <c r="N18" s="323"/>
      <c r="O18" s="323"/>
      <c r="P18" s="323"/>
      <c r="Q18" s="323"/>
      <c r="R18" s="23"/>
      <c r="S18" s="23"/>
      <c r="T18" s="23"/>
    </row>
    <row r="19" spans="1:20">
      <c r="A19" s="547">
        <v>43922</v>
      </c>
      <c r="B19" s="324">
        <v>6.1</v>
      </c>
      <c r="C19" s="23">
        <v>-12.2</v>
      </c>
      <c r="D19" s="23">
        <v>11.9</v>
      </c>
      <c r="E19" s="23">
        <v>6.6</v>
      </c>
      <c r="F19" s="23">
        <v>15.1</v>
      </c>
      <c r="G19" s="23">
        <v>11.5</v>
      </c>
      <c r="J19" s="21" t="str">
        <f>IF(Content!$E$1=1,J21,J10)</f>
        <v xml:space="preserve">Джерело: ДССУ, розрахунки НБУ. </v>
      </c>
      <c r="N19" s="323"/>
      <c r="O19" s="323"/>
      <c r="P19" s="323"/>
      <c r="Q19" s="323"/>
      <c r="R19" s="23"/>
      <c r="S19" s="23"/>
      <c r="T19" s="23"/>
    </row>
    <row r="20" spans="1:20">
      <c r="A20" s="547">
        <v>43952</v>
      </c>
      <c r="B20" s="324">
        <v>5.3</v>
      </c>
      <c r="C20" s="23">
        <v>-11.9</v>
      </c>
      <c r="D20" s="23">
        <v>11.5</v>
      </c>
      <c r="E20" s="23">
        <v>5.7</v>
      </c>
      <c r="F20" s="23">
        <v>14</v>
      </c>
      <c r="G20" s="23">
        <v>11.5</v>
      </c>
      <c r="J20" s="20"/>
      <c r="N20" s="323"/>
      <c r="O20" s="323"/>
      <c r="P20" s="323"/>
      <c r="Q20" s="323"/>
      <c r="R20" s="23"/>
      <c r="S20" s="23"/>
      <c r="T20" s="23"/>
    </row>
    <row r="21" spans="1:20">
      <c r="A21" s="547">
        <v>43983</v>
      </c>
      <c r="B21" s="324">
        <v>4.4000000000000004</v>
      </c>
      <c r="C21" s="23">
        <v>-11.1</v>
      </c>
      <c r="D21" s="23">
        <v>11.5</v>
      </c>
      <c r="E21" s="23">
        <v>5.2</v>
      </c>
      <c r="F21" s="23">
        <v>13.6</v>
      </c>
      <c r="G21" s="23">
        <v>13</v>
      </c>
      <c r="J21" s="20" t="s">
        <v>45</v>
      </c>
      <c r="N21" s="323"/>
      <c r="O21" s="323"/>
      <c r="P21" s="323"/>
      <c r="Q21" s="323"/>
      <c r="R21" s="23"/>
      <c r="S21" s="23"/>
      <c r="T21" s="23"/>
    </row>
    <row r="22" spans="1:20">
      <c r="A22" s="547">
        <v>44013</v>
      </c>
      <c r="B22" s="324">
        <v>4.4000000000000004</v>
      </c>
      <c r="C22" s="23">
        <v>-8.1</v>
      </c>
      <c r="D22" s="23">
        <v>11.4</v>
      </c>
      <c r="E22" s="23">
        <v>5.4</v>
      </c>
      <c r="F22" s="23">
        <v>14.4</v>
      </c>
      <c r="G22" s="23">
        <v>13.5</v>
      </c>
      <c r="H22" s="197" t="s">
        <v>556</v>
      </c>
      <c r="N22" s="323"/>
      <c r="O22" s="323"/>
      <c r="P22" s="323"/>
      <c r="Q22" s="323"/>
      <c r="R22" s="23"/>
      <c r="S22" s="23"/>
      <c r="T22" s="23"/>
    </row>
    <row r="23" spans="1:20">
      <c r="A23" s="547">
        <v>44044</v>
      </c>
      <c r="B23" s="324">
        <v>3.8</v>
      </c>
      <c r="C23" s="23">
        <v>-5.0999999999999996</v>
      </c>
      <c r="D23" s="23">
        <v>11.2</v>
      </c>
      <c r="E23" s="23">
        <v>5</v>
      </c>
      <c r="F23" s="23">
        <v>14.5</v>
      </c>
      <c r="G23" s="23">
        <v>13.2</v>
      </c>
      <c r="N23" s="323"/>
      <c r="O23" s="323"/>
      <c r="P23" s="323"/>
      <c r="Q23" s="323"/>
      <c r="R23" s="23"/>
      <c r="S23" s="23"/>
      <c r="T23" s="23"/>
    </row>
    <row r="24" spans="1:20">
      <c r="A24" s="547">
        <v>44075</v>
      </c>
      <c r="B24" s="324">
        <v>3.2</v>
      </c>
      <c r="C24" s="23">
        <v>-6.2</v>
      </c>
      <c r="D24" s="23">
        <v>10.4</v>
      </c>
      <c r="E24" s="23">
        <v>4.5</v>
      </c>
      <c r="F24" s="23">
        <v>9.5</v>
      </c>
      <c r="G24" s="23">
        <v>13.3</v>
      </c>
      <c r="H24" s="197"/>
      <c r="N24" s="323"/>
      <c r="O24" s="323"/>
      <c r="P24" s="323"/>
      <c r="Q24" s="323"/>
      <c r="R24" s="23"/>
      <c r="S24" s="23"/>
      <c r="T24" s="23"/>
    </row>
    <row r="25" spans="1:20">
      <c r="A25" s="547">
        <v>44105</v>
      </c>
      <c r="B25" s="23">
        <v>3.2</v>
      </c>
      <c r="C25" s="23">
        <v>-6.4</v>
      </c>
      <c r="D25" s="23">
        <v>9.9</v>
      </c>
      <c r="E25" s="23">
        <v>4.5999999999999996</v>
      </c>
      <c r="F25" s="23">
        <v>2</v>
      </c>
      <c r="G25" s="23">
        <v>6.3</v>
      </c>
    </row>
    <row r="26" spans="1:20">
      <c r="A26" s="547">
        <v>44136</v>
      </c>
      <c r="B26" s="23">
        <v>3</v>
      </c>
      <c r="C26" s="23">
        <v>-7.1</v>
      </c>
      <c r="D26" s="23">
        <v>9.8000000000000007</v>
      </c>
      <c r="E26" s="23">
        <v>4.0999999999999996</v>
      </c>
      <c r="F26" s="23">
        <v>2.4</v>
      </c>
      <c r="G26" s="23">
        <v>6.9</v>
      </c>
    </row>
    <row r="27" spans="1:20">
      <c r="A27" s="547">
        <v>44166</v>
      </c>
      <c r="B27" s="23">
        <v>2.7</v>
      </c>
      <c r="C27" s="23">
        <v>2.6</v>
      </c>
      <c r="D27" s="23">
        <v>9.1999999999999993</v>
      </c>
      <c r="E27" s="23">
        <v>4.2</v>
      </c>
      <c r="F27" s="23">
        <v>2.9</v>
      </c>
      <c r="G27" s="23">
        <v>7</v>
      </c>
      <c r="H27" s="197"/>
    </row>
    <row r="28" spans="1:20">
      <c r="A28" s="547">
        <v>44197</v>
      </c>
      <c r="B28" s="23">
        <v>2.8</v>
      </c>
      <c r="C28" s="23">
        <v>11.1</v>
      </c>
      <c r="D28" s="23">
        <v>7.6</v>
      </c>
      <c r="E28" s="23">
        <v>3.7</v>
      </c>
      <c r="F28" s="23">
        <v>5.0999999999999996</v>
      </c>
      <c r="G28" s="23">
        <v>6.8</v>
      </c>
      <c r="H28" s="197" t="s">
        <v>731</v>
      </c>
    </row>
    <row r="29" spans="1:20">
      <c r="A29" s="547">
        <v>44228</v>
      </c>
      <c r="B29" s="23">
        <v>4.0999999999999996</v>
      </c>
      <c r="C29" s="23">
        <v>15.5</v>
      </c>
      <c r="D29" s="23">
        <v>7.2</v>
      </c>
      <c r="E29" s="23">
        <v>4.0999999999999996</v>
      </c>
      <c r="F29" s="23">
        <v>4.9000000000000004</v>
      </c>
      <c r="G29" s="23">
        <v>6.2</v>
      </c>
    </row>
    <row r="30" spans="1:20">
      <c r="A30" s="547">
        <v>44256</v>
      </c>
      <c r="B30" s="23">
        <v>2.4</v>
      </c>
      <c r="C30" s="23">
        <v>14.6</v>
      </c>
      <c r="D30" s="23">
        <v>6.9</v>
      </c>
      <c r="E30" s="23">
        <v>4.7</v>
      </c>
      <c r="F30" s="23">
        <v>5.3</v>
      </c>
      <c r="G30" s="23">
        <v>6.2</v>
      </c>
      <c r="H30" s="197"/>
    </row>
    <row r="31" spans="1:20">
      <c r="A31" s="547">
        <v>44287</v>
      </c>
      <c r="B31" s="23">
        <v>2.4</v>
      </c>
      <c r="C31" s="23">
        <v>14.3</v>
      </c>
      <c r="D31" s="23">
        <v>6.8</v>
      </c>
      <c r="E31" s="23">
        <v>5.2</v>
      </c>
      <c r="F31" s="23">
        <v>6.5</v>
      </c>
      <c r="G31" s="23">
        <v>6.4</v>
      </c>
    </row>
    <row r="32" spans="1:20">
      <c r="A32" s="547">
        <v>44317</v>
      </c>
      <c r="B32" s="23">
        <v>2.6</v>
      </c>
      <c r="C32" s="23">
        <v>7.5</v>
      </c>
      <c r="D32" s="23">
        <v>7</v>
      </c>
      <c r="E32" s="23">
        <v>5.6</v>
      </c>
      <c r="F32" s="23">
        <v>6.7</v>
      </c>
      <c r="G32" s="23">
        <v>9.3000000000000007</v>
      </c>
    </row>
    <row r="33" spans="1:8">
      <c r="A33" s="547">
        <v>44348</v>
      </c>
      <c r="B33" s="23">
        <v>3.7</v>
      </c>
      <c r="C33" s="23">
        <v>5</v>
      </c>
      <c r="D33" s="23">
        <v>7.6</v>
      </c>
      <c r="E33" s="23">
        <v>6.5</v>
      </c>
      <c r="F33" s="23">
        <v>7.5</v>
      </c>
      <c r="G33" s="23">
        <v>8</v>
      </c>
      <c r="H33" s="197" t="s">
        <v>998</v>
      </c>
    </row>
    <row r="34" spans="1:8">
      <c r="B34" s="23"/>
      <c r="C34" s="23"/>
      <c r="D34" s="23"/>
      <c r="E34" s="23"/>
      <c r="F34" s="23"/>
      <c r="G34" s="23"/>
    </row>
    <row r="35" spans="1:8">
      <c r="B35" s="23"/>
      <c r="C35" s="23"/>
      <c r="D35" s="23"/>
      <c r="E35" s="23"/>
      <c r="F35" s="23"/>
      <c r="G35" s="23"/>
    </row>
    <row r="36" spans="1:8">
      <c r="B36" s="23"/>
      <c r="C36" s="23"/>
      <c r="D36" s="23"/>
      <c r="E36" s="23"/>
      <c r="F36" s="23"/>
      <c r="G36" s="23"/>
    </row>
    <row r="37" spans="1:8">
      <c r="B37" s="23"/>
      <c r="C37" s="23"/>
      <c r="D37" s="23"/>
      <c r="E37" s="23"/>
      <c r="F37" s="23"/>
      <c r="G37" s="23"/>
    </row>
    <row r="38" spans="1:8">
      <c r="B38" s="23"/>
      <c r="C38" s="23"/>
      <c r="D38" s="23"/>
      <c r="E38" s="23"/>
      <c r="F38" s="23"/>
      <c r="G38" s="23"/>
    </row>
    <row r="39" spans="1:8">
      <c r="B39" s="23"/>
      <c r="C39" s="23"/>
      <c r="D39" s="23"/>
      <c r="E39" s="23"/>
      <c r="F39" s="23"/>
      <c r="G39" s="23"/>
    </row>
    <row r="40" spans="1:8">
      <c r="B40" s="23"/>
      <c r="C40" s="23"/>
      <c r="D40" s="23"/>
      <c r="E40" s="23"/>
      <c r="F40" s="23"/>
      <c r="G40" s="23"/>
    </row>
    <row r="41" spans="1:8">
      <c r="B41" s="23"/>
      <c r="C41" s="23"/>
      <c r="D41" s="23"/>
      <c r="E41" s="23"/>
      <c r="F41" s="23"/>
      <c r="G41" s="23"/>
    </row>
    <row r="42" spans="1:8">
      <c r="B42" s="23"/>
      <c r="C42" s="23"/>
      <c r="D42" s="23"/>
      <c r="E42" s="23"/>
      <c r="F42" s="23"/>
      <c r="G42" s="23"/>
    </row>
    <row r="43" spans="1:8">
      <c r="B43" s="23"/>
      <c r="C43" s="23"/>
      <c r="D43" s="23"/>
      <c r="E43" s="23"/>
      <c r="F43" s="23"/>
      <c r="G43" s="23"/>
    </row>
    <row r="44" spans="1:8">
      <c r="B44" s="23"/>
      <c r="C44" s="23"/>
      <c r="D44" s="23"/>
      <c r="E44" s="23"/>
      <c r="F44" s="23"/>
      <c r="G44" s="23"/>
    </row>
    <row r="45" spans="1:8">
      <c r="B45" s="23"/>
      <c r="C45" s="23"/>
      <c r="D45" s="23"/>
      <c r="E45" s="23"/>
      <c r="F45" s="23"/>
      <c r="G45" s="23"/>
    </row>
    <row r="46" spans="1:8">
      <c r="B46" s="23"/>
      <c r="C46" s="23"/>
      <c r="D46" s="23"/>
      <c r="E46" s="23"/>
      <c r="F46" s="23"/>
      <c r="G46" s="23"/>
    </row>
    <row r="47" spans="1:8">
      <c r="B47" s="23"/>
      <c r="C47" s="23"/>
      <c r="D47" s="23"/>
      <c r="E47" s="23"/>
      <c r="F47" s="23"/>
      <c r="G47" s="23"/>
    </row>
    <row r="48" spans="1:8">
      <c r="B48" s="23"/>
      <c r="C48" s="23"/>
      <c r="D48" s="23"/>
      <c r="E48" s="23"/>
      <c r="F48" s="23"/>
      <c r="G48" s="23"/>
    </row>
    <row r="49" spans="2:7">
      <c r="B49" s="23"/>
      <c r="C49" s="23"/>
      <c r="D49" s="23"/>
      <c r="E49" s="23"/>
      <c r="F49" s="23"/>
      <c r="G49" s="23"/>
    </row>
    <row r="50" spans="2:7">
      <c r="B50" s="23"/>
      <c r="C50" s="23"/>
      <c r="D50" s="23"/>
      <c r="E50" s="23"/>
      <c r="F50" s="23"/>
      <c r="G50" s="23"/>
    </row>
    <row r="51" spans="2:7">
      <c r="B51" s="23"/>
      <c r="C51" s="23"/>
      <c r="D51" s="23"/>
      <c r="E51" s="23"/>
      <c r="F51" s="23"/>
      <c r="G51" s="23"/>
    </row>
    <row r="52" spans="2:7">
      <c r="B52" s="23"/>
      <c r="C52" s="23"/>
      <c r="D52" s="23"/>
      <c r="E52" s="23"/>
      <c r="F52" s="23"/>
      <c r="G52" s="23"/>
    </row>
    <row r="53" spans="2:7">
      <c r="B53" s="23"/>
      <c r="C53" s="23"/>
      <c r="D53" s="23"/>
      <c r="E53" s="23"/>
      <c r="F53" s="23"/>
      <c r="G53" s="23"/>
    </row>
    <row r="54" spans="2:7">
      <c r="B54" s="23"/>
      <c r="C54" s="23"/>
      <c r="D54" s="23"/>
      <c r="E54" s="23"/>
      <c r="F54" s="23"/>
      <c r="G54" s="23"/>
    </row>
    <row r="55" spans="2:7">
      <c r="B55" s="23"/>
      <c r="C55" s="23"/>
      <c r="D55" s="23"/>
      <c r="E55" s="23"/>
      <c r="F55" s="23"/>
      <c r="G55" s="23"/>
    </row>
    <row r="56" spans="2:7">
      <c r="B56" s="23"/>
      <c r="C56" s="23"/>
      <c r="D56" s="23"/>
      <c r="E56" s="23"/>
      <c r="F56" s="23"/>
      <c r="G56" s="23"/>
    </row>
    <row r="57" spans="2:7">
      <c r="B57" s="23"/>
      <c r="C57" s="23"/>
      <c r="D57" s="23"/>
      <c r="E57" s="23"/>
      <c r="F57" s="23"/>
      <c r="G57" s="23"/>
    </row>
    <row r="58" spans="2:7">
      <c r="B58" s="23"/>
      <c r="C58" s="23"/>
      <c r="D58" s="23"/>
      <c r="E58" s="23"/>
      <c r="F58" s="23"/>
      <c r="G58" s="23"/>
    </row>
    <row r="59" spans="2:7">
      <c r="B59" s="23"/>
      <c r="C59" s="23"/>
      <c r="D59" s="23"/>
      <c r="E59" s="23"/>
      <c r="F59" s="23"/>
      <c r="G59" s="23"/>
    </row>
    <row r="60" spans="2:7">
      <c r="B60" s="23"/>
      <c r="C60" s="23"/>
      <c r="D60" s="23"/>
      <c r="E60" s="23"/>
      <c r="F60" s="23"/>
      <c r="G60" s="23"/>
    </row>
    <row r="61" spans="2:7">
      <c r="B61" s="23"/>
      <c r="C61" s="23"/>
      <c r="D61" s="23"/>
      <c r="E61" s="23"/>
      <c r="F61" s="23"/>
      <c r="G61" s="23"/>
    </row>
    <row r="62" spans="2:7">
      <c r="B62" s="23"/>
      <c r="C62" s="23"/>
      <c r="D62" s="23"/>
      <c r="E62" s="23"/>
      <c r="F62" s="23"/>
      <c r="G62" s="23"/>
    </row>
    <row r="63" spans="2:7">
      <c r="B63" s="23"/>
      <c r="C63" s="23"/>
      <c r="D63" s="23"/>
      <c r="E63" s="23"/>
      <c r="F63" s="23"/>
      <c r="G63" s="23"/>
    </row>
    <row r="64" spans="2:7">
      <c r="B64" s="23"/>
      <c r="C64" s="23"/>
      <c r="D64" s="23"/>
      <c r="E64" s="23"/>
      <c r="F64" s="23"/>
      <c r="G64" s="23"/>
    </row>
    <row r="65" spans="2:7">
      <c r="B65" s="23"/>
      <c r="C65" s="23"/>
      <c r="D65" s="23"/>
      <c r="E65" s="23"/>
      <c r="F65" s="23"/>
      <c r="G65" s="23"/>
    </row>
    <row r="66" spans="2:7">
      <c r="B66" s="23"/>
      <c r="C66" s="23"/>
      <c r="D66" s="23"/>
      <c r="E66" s="23"/>
      <c r="F66" s="23"/>
      <c r="G66" s="23"/>
    </row>
  </sheetData>
  <hyperlinks>
    <hyperlink ref="A1" location="Content!A1" display="&lt;&lt;" xr:uid="{00000000-0004-0000-1400-000000000000}"/>
  </hyperlinks>
  <pageMargins left="0.7" right="0.7" top="0.75" bottom="0.75" header="0.3" footer="0.3"/>
  <pageSetup paperSize="9" orientation="portrait" horizontalDpi="4294967293" verticalDpi="429496729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sheetPr>
  <dimension ref="A1:L63"/>
  <sheetViews>
    <sheetView showGridLines="0" zoomScale="113" workbookViewId="0">
      <selection activeCell="B41" sqref="B41"/>
    </sheetView>
  </sheetViews>
  <sheetFormatPr defaultColWidth="9.453125" defaultRowHeight="12.5"/>
  <cols>
    <col min="1" max="5" width="9.453125" style="549"/>
    <col min="6" max="6" width="9.453125" style="548"/>
    <col min="7" max="10" width="9.453125" style="549"/>
    <col min="11" max="11" width="9.453125" style="548"/>
    <col min="12" max="16384" width="9.453125" style="549"/>
  </cols>
  <sheetData>
    <row r="1" spans="1:7">
      <c r="A1" s="6" t="s">
        <v>52</v>
      </c>
      <c r="B1" s="21" t="str">
        <f>IF(Content!$E$1=1,B2,B3)</f>
        <v>Банки</v>
      </c>
      <c r="C1" s="21" t="str">
        <f>IF(Content!$E$1=1,C2,C3)</f>
        <v>Підприємства</v>
      </c>
      <c r="D1" s="21" t="str">
        <f>IF(Content!$E$1=1,D2,D3)</f>
        <v>Домогосподарства</v>
      </c>
      <c r="E1" s="21" t="str">
        <f>IF(Content!$E$1=1,E2,E3)</f>
        <v>Фінансові аналітики</v>
      </c>
      <c r="G1" s="21" t="str">
        <f>IF(Content!$E$1=1,G2,G3)</f>
        <v>Інфляційні очікування на наступні 12 місяців, %</v>
      </c>
    </row>
    <row r="2" spans="1:7" s="548" customFormat="1" hidden="1">
      <c r="A2" s="27"/>
      <c r="B2" s="550" t="s">
        <v>25</v>
      </c>
      <c r="C2" s="550" t="s">
        <v>26</v>
      </c>
      <c r="D2" s="550" t="s">
        <v>27</v>
      </c>
      <c r="E2" s="550" t="s">
        <v>28</v>
      </c>
      <c r="F2" s="549"/>
      <c r="G2" s="549" t="s">
        <v>33</v>
      </c>
    </row>
    <row r="3" spans="1:7" s="548" customFormat="1" hidden="1">
      <c r="B3" s="550" t="s">
        <v>29</v>
      </c>
      <c r="C3" s="550" t="s">
        <v>30</v>
      </c>
      <c r="D3" s="550" t="s">
        <v>31</v>
      </c>
      <c r="E3" s="550" t="s">
        <v>32</v>
      </c>
      <c r="F3" s="549"/>
      <c r="G3" s="549" t="s">
        <v>393</v>
      </c>
    </row>
    <row r="4" spans="1:7" s="548" customFormat="1">
      <c r="A4" s="547">
        <v>42736</v>
      </c>
      <c r="B4" s="550">
        <v>12</v>
      </c>
      <c r="C4" s="550" t="e">
        <v>#N/A</v>
      </c>
      <c r="D4" s="550">
        <v>17.100000000000001</v>
      </c>
      <c r="E4" s="550">
        <v>8.8000000000000007</v>
      </c>
      <c r="F4" s="197" t="s">
        <v>1233</v>
      </c>
      <c r="G4" s="549"/>
    </row>
    <row r="5" spans="1:7" s="548" customFormat="1">
      <c r="A5" s="547">
        <v>42767</v>
      </c>
      <c r="B5" s="550" t="e">
        <v>#N/A</v>
      </c>
      <c r="C5" s="550">
        <v>15.6</v>
      </c>
      <c r="D5" s="550">
        <v>15.3</v>
      </c>
      <c r="E5" s="550">
        <v>8.9</v>
      </c>
      <c r="F5" s="20"/>
      <c r="G5" s="549"/>
    </row>
    <row r="6" spans="1:7" s="548" customFormat="1">
      <c r="A6" s="547">
        <v>42795</v>
      </c>
      <c r="B6" s="550" t="e">
        <v>#N/A</v>
      </c>
      <c r="C6" s="550" t="e">
        <v>#N/A</v>
      </c>
      <c r="D6" s="550">
        <v>14.9</v>
      </c>
      <c r="E6" s="550">
        <v>8.9</v>
      </c>
      <c r="F6" s="20"/>
      <c r="G6" s="549"/>
    </row>
    <row r="7" spans="1:7" s="548" customFormat="1">
      <c r="A7" s="547">
        <v>42826</v>
      </c>
      <c r="B7" s="550">
        <v>10.1</v>
      </c>
      <c r="C7" s="550" t="e">
        <v>#N/A</v>
      </c>
      <c r="D7" s="550">
        <v>14.7</v>
      </c>
      <c r="E7" s="550">
        <v>9.6999999999999993</v>
      </c>
      <c r="F7" s="20"/>
      <c r="G7" s="549"/>
    </row>
    <row r="8" spans="1:7" s="548" customFormat="1">
      <c r="A8" s="547">
        <v>42856</v>
      </c>
      <c r="B8" s="550" t="e">
        <v>#N/A</v>
      </c>
      <c r="C8" s="550">
        <v>9.9</v>
      </c>
      <c r="D8" s="550">
        <v>11.3</v>
      </c>
      <c r="E8" s="550">
        <v>8.8000000000000007</v>
      </c>
      <c r="F8" s="20"/>
      <c r="G8" s="549"/>
    </row>
    <row r="9" spans="1:7" s="548" customFormat="1">
      <c r="A9" s="547">
        <v>42887</v>
      </c>
      <c r="B9" s="550" t="e">
        <v>#N/A</v>
      </c>
      <c r="C9" s="550" t="e">
        <v>#N/A</v>
      </c>
      <c r="D9" s="550">
        <v>11.4</v>
      </c>
      <c r="E9" s="550">
        <v>8.9</v>
      </c>
      <c r="F9" s="20"/>
      <c r="G9" s="549"/>
    </row>
    <row r="10" spans="1:7" s="548" customFormat="1">
      <c r="A10" s="547">
        <v>42917</v>
      </c>
      <c r="B10" s="550">
        <v>9</v>
      </c>
      <c r="C10" s="550" t="e">
        <v>#N/A</v>
      </c>
      <c r="D10" s="550">
        <v>12</v>
      </c>
      <c r="E10" s="550">
        <v>9.1</v>
      </c>
      <c r="F10" s="197" t="s">
        <v>1234</v>
      </c>
      <c r="G10" s="549"/>
    </row>
    <row r="11" spans="1:7" s="548" customFormat="1">
      <c r="A11" s="547">
        <v>42948</v>
      </c>
      <c r="B11" s="550" t="e">
        <v>#N/A</v>
      </c>
      <c r="C11" s="550">
        <v>10</v>
      </c>
      <c r="D11" s="550">
        <v>11.1</v>
      </c>
      <c r="E11" s="550">
        <v>7.2</v>
      </c>
      <c r="F11" s="20"/>
      <c r="G11" s="549"/>
    </row>
    <row r="12" spans="1:7" s="548" customFormat="1">
      <c r="A12" s="547">
        <v>42979</v>
      </c>
      <c r="B12" s="550" t="e">
        <v>#N/A</v>
      </c>
      <c r="C12" s="550" t="e">
        <v>#N/A</v>
      </c>
      <c r="D12" s="550">
        <v>12.7</v>
      </c>
      <c r="E12" s="550">
        <v>7.6</v>
      </c>
      <c r="F12" s="20"/>
      <c r="G12" s="549"/>
    </row>
    <row r="13" spans="1:7" s="548" customFormat="1">
      <c r="A13" s="547">
        <v>43009</v>
      </c>
      <c r="B13" s="550">
        <v>10.5</v>
      </c>
      <c r="C13" s="550" t="e">
        <v>#N/A</v>
      </c>
      <c r="D13" s="550">
        <v>12</v>
      </c>
      <c r="E13" s="550">
        <v>8.6</v>
      </c>
      <c r="F13" s="20"/>
      <c r="G13" s="549"/>
    </row>
    <row r="14" spans="1:7" s="548" customFormat="1">
      <c r="A14" s="547">
        <v>43040</v>
      </c>
      <c r="B14" s="550" t="e">
        <v>#N/A</v>
      </c>
      <c r="C14" s="550">
        <v>10.4</v>
      </c>
      <c r="D14" s="550">
        <v>13</v>
      </c>
      <c r="E14" s="550">
        <v>8.3000000000000007</v>
      </c>
      <c r="F14" s="20"/>
      <c r="G14" s="549"/>
    </row>
    <row r="15" spans="1:7" s="548" customFormat="1">
      <c r="A15" s="547">
        <v>43070</v>
      </c>
      <c r="B15" s="550" t="e">
        <v>#N/A</v>
      </c>
      <c r="C15" s="550" t="e">
        <v>#N/A</v>
      </c>
      <c r="D15" s="550">
        <v>12.6</v>
      </c>
      <c r="E15" s="550">
        <v>8.8000000000000007</v>
      </c>
      <c r="F15" s="20"/>
      <c r="G15" s="549"/>
    </row>
    <row r="16" spans="1:7" s="548" customFormat="1">
      <c r="A16" s="547">
        <v>43101</v>
      </c>
      <c r="B16" s="550">
        <v>10.8</v>
      </c>
      <c r="C16" s="550" t="e">
        <v>#N/A</v>
      </c>
      <c r="D16" s="550">
        <v>13.3</v>
      </c>
      <c r="E16" s="550">
        <v>8.6999999999999993</v>
      </c>
      <c r="F16" s="197" t="s">
        <v>1235</v>
      </c>
      <c r="G16" s="549"/>
    </row>
    <row r="17" spans="1:12" s="548" customFormat="1">
      <c r="A17" s="547">
        <v>43132</v>
      </c>
      <c r="B17" s="550" t="e">
        <v>#N/A</v>
      </c>
      <c r="C17" s="550">
        <v>11</v>
      </c>
      <c r="D17" s="550">
        <v>13.7</v>
      </c>
      <c r="E17" s="550">
        <v>9.5</v>
      </c>
      <c r="F17" s="20"/>
      <c r="G17" s="549"/>
    </row>
    <row r="18" spans="1:12" s="548" customFormat="1">
      <c r="A18" s="547">
        <v>43160</v>
      </c>
      <c r="B18" s="550" t="e">
        <v>#N/A</v>
      </c>
      <c r="C18" s="550" t="e">
        <v>#N/A</v>
      </c>
      <c r="D18" s="550">
        <v>13.7</v>
      </c>
      <c r="E18" s="550">
        <v>9.1999999999999993</v>
      </c>
      <c r="F18" s="20"/>
      <c r="G18" s="549"/>
    </row>
    <row r="19" spans="1:12" s="548" customFormat="1">
      <c r="A19" s="547">
        <v>43191</v>
      </c>
      <c r="B19" s="550">
        <v>9.6</v>
      </c>
      <c r="C19" s="550" t="e">
        <v>#N/A</v>
      </c>
      <c r="D19" s="550">
        <v>12.9</v>
      </c>
      <c r="E19" s="550">
        <v>8.4</v>
      </c>
      <c r="F19" s="20"/>
      <c r="G19" s="549"/>
    </row>
    <row r="20" spans="1:12" s="548" customFormat="1">
      <c r="A20" s="547">
        <v>43221</v>
      </c>
      <c r="B20" s="550" t="e">
        <v>#N/A</v>
      </c>
      <c r="C20" s="550">
        <v>9.6</v>
      </c>
      <c r="D20" s="550">
        <v>13.6</v>
      </c>
      <c r="E20" s="550">
        <v>8.6</v>
      </c>
      <c r="F20" s="20"/>
      <c r="G20" s="549"/>
    </row>
    <row r="21" spans="1:12" s="548" customFormat="1">
      <c r="A21" s="547">
        <v>43252</v>
      </c>
      <c r="B21" s="550" t="e">
        <v>#N/A</v>
      </c>
      <c r="C21" s="550" t="e">
        <v>#N/A</v>
      </c>
      <c r="D21" s="550">
        <v>13.4</v>
      </c>
      <c r="E21" s="550">
        <v>8.3000000000000007</v>
      </c>
      <c r="F21" s="20"/>
      <c r="G21" s="21" t="str">
        <f>IF(Content!$E$1=1,G22,G23)</f>
        <v>Джерело: НБУ, GfK Ukraine, Info Sapiens.</v>
      </c>
    </row>
    <row r="22" spans="1:12" s="548" customFormat="1">
      <c r="A22" s="547">
        <v>43282</v>
      </c>
      <c r="B22" s="550">
        <v>10.3</v>
      </c>
      <c r="C22" s="550" t="e">
        <v>#N/A</v>
      </c>
      <c r="D22" s="550">
        <v>14.1</v>
      </c>
      <c r="E22" s="550">
        <v>8.6999999999999993</v>
      </c>
      <c r="F22" s="197" t="s">
        <v>1236</v>
      </c>
      <c r="G22" s="548" t="s">
        <v>554</v>
      </c>
    </row>
    <row r="23" spans="1:12" s="548" customFormat="1">
      <c r="A23" s="547">
        <v>43313</v>
      </c>
      <c r="B23" s="550" t="e">
        <v>#N/A</v>
      </c>
      <c r="C23" s="550">
        <v>8.9</v>
      </c>
      <c r="D23" s="550">
        <v>13.6</v>
      </c>
      <c r="E23" s="550">
        <v>8.1999999999999993</v>
      </c>
      <c r="F23" s="549"/>
      <c r="G23" s="548" t="s">
        <v>555</v>
      </c>
    </row>
    <row r="24" spans="1:12" s="548" customFormat="1">
      <c r="A24" s="547">
        <v>43344</v>
      </c>
      <c r="B24" s="550" t="e">
        <v>#N/A</v>
      </c>
      <c r="C24" s="550" t="e">
        <v>#N/A</v>
      </c>
      <c r="D24" s="550">
        <v>14.9</v>
      </c>
      <c r="E24" s="550">
        <v>8.5</v>
      </c>
      <c r="F24" s="549"/>
      <c r="G24" s="549"/>
      <c r="H24" s="548">
        <v>10</v>
      </c>
    </row>
    <row r="25" spans="1:12" s="548" customFormat="1">
      <c r="A25" s="547">
        <v>43374</v>
      </c>
      <c r="B25" s="550">
        <v>9.5</v>
      </c>
      <c r="C25" s="550" t="e">
        <v>#N/A</v>
      </c>
      <c r="D25" s="550">
        <v>14.3</v>
      </c>
      <c r="E25" s="550">
        <v>7.9</v>
      </c>
      <c r="F25" s="549"/>
      <c r="G25" s="549"/>
    </row>
    <row r="26" spans="1:12" s="548" customFormat="1">
      <c r="A26" s="547">
        <v>43405</v>
      </c>
      <c r="B26" s="550" t="e">
        <v>#N/A</v>
      </c>
      <c r="C26" s="550">
        <v>9.5</v>
      </c>
      <c r="D26" s="550">
        <v>12.2</v>
      </c>
      <c r="E26" s="550">
        <v>8.1</v>
      </c>
      <c r="F26" s="549"/>
      <c r="G26" s="549"/>
    </row>
    <row r="27" spans="1:12" s="548" customFormat="1">
      <c r="A27" s="547">
        <v>43435</v>
      </c>
      <c r="B27" s="550" t="e">
        <v>#N/A</v>
      </c>
      <c r="C27" s="550" t="e">
        <v>#N/A</v>
      </c>
      <c r="D27" s="550">
        <v>11.9</v>
      </c>
      <c r="E27" s="550">
        <v>7.9</v>
      </c>
      <c r="F27" s="549"/>
      <c r="G27" s="549"/>
    </row>
    <row r="28" spans="1:12">
      <c r="A28" s="547">
        <v>43466</v>
      </c>
      <c r="B28" s="721">
        <v>9</v>
      </c>
      <c r="C28" s="721" t="e">
        <v>#N/A</v>
      </c>
      <c r="D28" s="721">
        <v>12.1</v>
      </c>
      <c r="E28" s="721">
        <v>7.5</v>
      </c>
      <c r="F28" s="20" t="s">
        <v>203</v>
      </c>
      <c r="L28" s="548"/>
    </row>
    <row r="29" spans="1:12">
      <c r="A29" s="547">
        <v>43497</v>
      </c>
      <c r="B29" s="721" t="e">
        <v>#N/A</v>
      </c>
      <c r="C29" s="721">
        <v>9</v>
      </c>
      <c r="D29" s="721">
        <v>11.5</v>
      </c>
      <c r="E29" s="721">
        <v>7.2</v>
      </c>
      <c r="F29" s="20"/>
      <c r="L29" s="548"/>
    </row>
    <row r="30" spans="1:12">
      <c r="A30" s="547">
        <v>43525</v>
      </c>
      <c r="B30" s="721" t="e">
        <v>#N/A</v>
      </c>
      <c r="C30" s="721" t="e">
        <v>#N/A</v>
      </c>
      <c r="D30" s="721">
        <v>11.4</v>
      </c>
      <c r="E30" s="721">
        <v>7.3</v>
      </c>
      <c r="F30" s="20"/>
      <c r="L30" s="548"/>
    </row>
    <row r="31" spans="1:12">
      <c r="A31" s="547">
        <v>43556</v>
      </c>
      <c r="B31" s="721">
        <v>8.6999999999999993</v>
      </c>
      <c r="C31" s="721" t="e">
        <v>#N/A</v>
      </c>
      <c r="D31" s="721">
        <v>10.9</v>
      </c>
      <c r="E31" s="721">
        <v>7.2</v>
      </c>
      <c r="F31" s="20"/>
      <c r="L31" s="548"/>
    </row>
    <row r="32" spans="1:12">
      <c r="A32" s="547">
        <v>43586</v>
      </c>
      <c r="B32" s="721" t="e">
        <v>#N/A</v>
      </c>
      <c r="C32" s="721">
        <v>7.7</v>
      </c>
      <c r="D32" s="721">
        <v>9.1999999999999993</v>
      </c>
      <c r="E32" s="721">
        <v>7.1</v>
      </c>
      <c r="F32" s="20"/>
      <c r="L32" s="548"/>
    </row>
    <row r="33" spans="1:12">
      <c r="A33" s="547">
        <v>43617</v>
      </c>
      <c r="B33" s="721" t="e">
        <v>#N/A</v>
      </c>
      <c r="C33" s="721" t="e">
        <v>#N/A</v>
      </c>
      <c r="D33" s="721">
        <v>7.9</v>
      </c>
      <c r="E33" s="721">
        <v>7</v>
      </c>
      <c r="F33" s="20"/>
      <c r="L33" s="548"/>
    </row>
    <row r="34" spans="1:12">
      <c r="A34" s="547">
        <v>43647</v>
      </c>
      <c r="B34" s="722">
        <v>8</v>
      </c>
      <c r="C34" s="722" t="e">
        <v>#N/A</v>
      </c>
      <c r="D34" s="722">
        <v>8.8000000000000007</v>
      </c>
      <c r="E34" s="722">
        <v>7.1</v>
      </c>
      <c r="F34" s="20" t="s">
        <v>390</v>
      </c>
      <c r="L34" s="548"/>
    </row>
    <row r="35" spans="1:12">
      <c r="A35" s="547">
        <v>43678</v>
      </c>
      <c r="B35" s="722" t="e">
        <v>#N/A</v>
      </c>
      <c r="C35" s="722">
        <v>6.9</v>
      </c>
      <c r="D35" s="722">
        <v>9</v>
      </c>
      <c r="E35" s="722">
        <v>7.1</v>
      </c>
      <c r="F35" s="20"/>
      <c r="L35" s="548"/>
    </row>
    <row r="36" spans="1:12">
      <c r="A36" s="547">
        <v>43709</v>
      </c>
      <c r="B36" s="722" t="e">
        <v>#N/A</v>
      </c>
      <c r="C36" s="722" t="e">
        <v>#N/A</v>
      </c>
      <c r="D36" s="722">
        <v>8.6</v>
      </c>
      <c r="E36" s="722" t="e">
        <v>#N/A</v>
      </c>
      <c r="F36" s="20"/>
      <c r="L36" s="548"/>
    </row>
    <row r="37" spans="1:12">
      <c r="A37" s="547">
        <v>43739</v>
      </c>
      <c r="B37" s="722">
        <v>7.7</v>
      </c>
      <c r="C37" s="722" t="e">
        <v>#N/A</v>
      </c>
      <c r="D37" s="722">
        <v>8.6</v>
      </c>
      <c r="E37" s="722">
        <v>6.4</v>
      </c>
      <c r="F37" s="20"/>
      <c r="L37" s="548"/>
    </row>
    <row r="38" spans="1:12">
      <c r="A38" s="547">
        <v>43770</v>
      </c>
      <c r="B38" s="722" t="e">
        <v>#N/A</v>
      </c>
      <c r="C38" s="722">
        <v>7</v>
      </c>
      <c r="D38" s="722">
        <v>8.8000000000000007</v>
      </c>
      <c r="E38" s="722" t="e">
        <v>#N/A</v>
      </c>
      <c r="F38" s="20"/>
      <c r="L38" s="548"/>
    </row>
    <row r="39" spans="1:12">
      <c r="A39" s="547">
        <v>43800</v>
      </c>
      <c r="B39" s="722" t="e">
        <v>#N/A</v>
      </c>
      <c r="C39" s="722" t="e">
        <v>#N/A</v>
      </c>
      <c r="D39" s="722">
        <v>8.3000000000000007</v>
      </c>
      <c r="E39" s="722">
        <v>6</v>
      </c>
      <c r="F39" s="20"/>
      <c r="L39" s="548"/>
    </row>
    <row r="40" spans="1:12">
      <c r="A40" s="547">
        <v>43831</v>
      </c>
      <c r="B40" s="722">
        <v>6.7</v>
      </c>
      <c r="C40" s="722" t="e">
        <v>#N/A</v>
      </c>
      <c r="D40" s="722">
        <v>8.8000000000000007</v>
      </c>
      <c r="E40" s="722">
        <v>5.7</v>
      </c>
      <c r="F40" s="110" t="s">
        <v>435</v>
      </c>
      <c r="L40" s="548"/>
    </row>
    <row r="41" spans="1:12">
      <c r="A41" s="547">
        <v>43862</v>
      </c>
      <c r="B41" s="721" t="e">
        <v>#N/A</v>
      </c>
      <c r="C41" s="721">
        <v>5.0999999999999996</v>
      </c>
      <c r="D41" s="721">
        <v>8.9</v>
      </c>
      <c r="E41" s="721" t="e">
        <v>#N/A</v>
      </c>
      <c r="L41" s="548"/>
    </row>
    <row r="42" spans="1:12">
      <c r="A42" s="547">
        <v>43891</v>
      </c>
      <c r="B42" s="721" t="e">
        <v>#N/A</v>
      </c>
      <c r="C42" s="721" t="e">
        <v>#N/A</v>
      </c>
      <c r="D42" s="721">
        <v>7.3</v>
      </c>
      <c r="E42" s="721">
        <v>5.3</v>
      </c>
      <c r="L42" s="548"/>
    </row>
    <row r="43" spans="1:12">
      <c r="A43" s="547">
        <v>43922</v>
      </c>
      <c r="B43" s="721">
        <v>7.9</v>
      </c>
      <c r="C43" s="721" t="e">
        <v>#N/A</v>
      </c>
      <c r="D43" s="721">
        <v>4.9000000000000004</v>
      </c>
      <c r="E43" s="721">
        <v>6.6</v>
      </c>
      <c r="F43" s="551"/>
      <c r="L43" s="548"/>
    </row>
    <row r="44" spans="1:12">
      <c r="A44" s="547">
        <v>43952</v>
      </c>
      <c r="B44" s="721" t="e">
        <v>#N/A</v>
      </c>
      <c r="C44" s="721">
        <v>7</v>
      </c>
      <c r="D44" s="721">
        <v>4.5</v>
      </c>
      <c r="E44" s="721" t="e">
        <v>#N/A</v>
      </c>
      <c r="F44" s="551"/>
      <c r="L44" s="548"/>
    </row>
    <row r="45" spans="1:12">
      <c r="A45" s="547">
        <v>43983</v>
      </c>
      <c r="B45" s="721" t="e">
        <v>#N/A</v>
      </c>
      <c r="C45" s="721" t="e">
        <v>#N/A</v>
      </c>
      <c r="D45" s="721">
        <v>7.3</v>
      </c>
      <c r="E45" s="721">
        <v>6</v>
      </c>
      <c r="F45" s="551"/>
      <c r="L45" s="548"/>
    </row>
    <row r="46" spans="1:12">
      <c r="A46" s="547">
        <v>44013</v>
      </c>
      <c r="B46" s="721">
        <v>5.8</v>
      </c>
      <c r="C46" s="721" t="e">
        <v>#N/A</v>
      </c>
      <c r="D46" s="721">
        <v>7.5</v>
      </c>
      <c r="E46" s="721">
        <v>5.9</v>
      </c>
      <c r="F46" s="551" t="s">
        <v>556</v>
      </c>
      <c r="L46" s="548"/>
    </row>
    <row r="47" spans="1:12">
      <c r="A47" s="547">
        <v>44044</v>
      </c>
      <c r="B47" s="721" t="e">
        <v>#N/A</v>
      </c>
      <c r="C47" s="721">
        <v>7</v>
      </c>
      <c r="D47" s="721">
        <v>7.1</v>
      </c>
      <c r="E47" s="721">
        <v>5.9</v>
      </c>
      <c r="L47" s="548"/>
    </row>
    <row r="48" spans="1:12">
      <c r="A48" s="547">
        <v>44075</v>
      </c>
      <c r="B48" s="721" t="e">
        <v>#N/A</v>
      </c>
      <c r="C48" s="721" t="e">
        <v>#N/A</v>
      </c>
      <c r="D48" s="721">
        <v>7.5</v>
      </c>
      <c r="E48" s="721" t="e">
        <v>#N/A</v>
      </c>
      <c r="F48" s="197"/>
      <c r="L48" s="548"/>
    </row>
    <row r="49" spans="1:12">
      <c r="A49" s="547">
        <v>44105</v>
      </c>
      <c r="B49" s="721">
        <v>6.4</v>
      </c>
      <c r="C49" s="721" t="e">
        <v>#N/A</v>
      </c>
      <c r="D49" s="721">
        <v>7.5</v>
      </c>
      <c r="E49" s="721">
        <v>6.5</v>
      </c>
      <c r="F49" s="551"/>
      <c r="L49" s="548"/>
    </row>
    <row r="50" spans="1:12">
      <c r="A50" s="547">
        <v>44136</v>
      </c>
      <c r="B50" s="721" t="e">
        <v>#N/A</v>
      </c>
      <c r="C50" s="721">
        <v>7.9</v>
      </c>
      <c r="D50" s="721">
        <v>7.1</v>
      </c>
      <c r="E50" s="721" t="e">
        <v>#N/A</v>
      </c>
      <c r="L50" s="548"/>
    </row>
    <row r="51" spans="1:12">
      <c r="A51" s="547">
        <v>44166</v>
      </c>
      <c r="B51" s="721" t="e">
        <v>#N/A</v>
      </c>
      <c r="C51" s="721" t="e">
        <v>#N/A</v>
      </c>
      <c r="D51" s="721">
        <v>9.9</v>
      </c>
      <c r="E51" s="721">
        <v>6.2</v>
      </c>
      <c r="L51" s="548"/>
    </row>
    <row r="52" spans="1:12" ht="14">
      <c r="A52" s="547">
        <v>44197</v>
      </c>
      <c r="B52" s="723">
        <v>6.9</v>
      </c>
      <c r="C52" s="723" t="e">
        <v>#N/A</v>
      </c>
      <c r="D52" s="724">
        <v>9.4930713932158</v>
      </c>
      <c r="E52" s="721">
        <v>6.2</v>
      </c>
      <c r="F52" s="551" t="s">
        <v>731</v>
      </c>
      <c r="K52" s="551"/>
      <c r="L52" s="548"/>
    </row>
    <row r="53" spans="1:12" ht="14">
      <c r="A53" s="547">
        <v>44228</v>
      </c>
      <c r="B53" s="721" t="e">
        <v>#N/A</v>
      </c>
      <c r="C53" s="723">
        <v>7.7</v>
      </c>
      <c r="D53" s="724">
        <v>10.155456806991227</v>
      </c>
      <c r="E53" s="723">
        <v>6.3</v>
      </c>
      <c r="F53" s="551"/>
      <c r="L53" s="548"/>
    </row>
    <row r="54" spans="1:12" ht="14">
      <c r="A54" s="547">
        <v>44256</v>
      </c>
      <c r="B54" s="723" t="e">
        <v>#N/A</v>
      </c>
      <c r="C54" s="723" t="e">
        <v>#N/A</v>
      </c>
      <c r="D54" s="723">
        <v>9.8000000000000007</v>
      </c>
      <c r="E54" s="723" t="e">
        <v>#N/A</v>
      </c>
      <c r="F54" s="551"/>
      <c r="L54" s="548"/>
    </row>
    <row r="55" spans="1:12" ht="14">
      <c r="A55" s="547">
        <v>44287</v>
      </c>
      <c r="B55" s="723">
        <v>6.6</v>
      </c>
      <c r="C55" s="723" t="e">
        <v>#N/A</v>
      </c>
      <c r="D55" s="723">
        <v>7</v>
      </c>
      <c r="E55" s="723">
        <v>6.3</v>
      </c>
      <c r="F55" s="551"/>
      <c r="K55" s="551"/>
      <c r="L55" s="548"/>
    </row>
    <row r="56" spans="1:12">
      <c r="A56" s="547">
        <v>44317</v>
      </c>
      <c r="B56" s="725" t="e">
        <v>#N/A</v>
      </c>
      <c r="C56" s="725">
        <v>7.2</v>
      </c>
      <c r="D56" s="725">
        <v>9.6999999999999993</v>
      </c>
      <c r="E56" s="725" t="e">
        <v>#N/A</v>
      </c>
      <c r="K56" s="551"/>
      <c r="L56" s="548"/>
    </row>
    <row r="57" spans="1:12" ht="14">
      <c r="A57" s="547">
        <v>44348</v>
      </c>
      <c r="B57" s="725" t="e">
        <v>#N/A</v>
      </c>
      <c r="C57" s="726" t="e">
        <v>#N/A</v>
      </c>
      <c r="D57" s="725">
        <v>8.8000000000000007</v>
      </c>
      <c r="E57" s="725">
        <v>6.5</v>
      </c>
      <c r="L57" s="548"/>
    </row>
    <row r="58" spans="1:12" ht="14">
      <c r="A58" s="547">
        <v>44378</v>
      </c>
      <c r="B58" s="725">
        <v>6.4</v>
      </c>
      <c r="C58" s="726" t="e">
        <v>#N/A</v>
      </c>
      <c r="D58" s="725"/>
      <c r="E58" s="725">
        <v>6.1</v>
      </c>
      <c r="F58" s="551" t="s">
        <v>1069</v>
      </c>
      <c r="L58" s="548"/>
    </row>
    <row r="59" spans="1:12">
      <c r="A59" s="552"/>
      <c r="B59" s="552"/>
      <c r="C59" s="552"/>
      <c r="D59" s="552"/>
      <c r="E59" s="552"/>
    </row>
    <row r="60" spans="1:12">
      <c r="A60" s="552"/>
      <c r="B60" s="552"/>
      <c r="C60" s="552"/>
      <c r="D60" s="552"/>
      <c r="E60" s="552"/>
    </row>
    <row r="61" spans="1:12">
      <c r="A61" s="552"/>
      <c r="B61" s="552"/>
      <c r="C61" s="552"/>
      <c r="D61" s="552"/>
      <c r="E61" s="552"/>
    </row>
    <row r="62" spans="1:12">
      <c r="A62" s="552"/>
      <c r="B62" s="552"/>
      <c r="C62" s="552"/>
      <c r="D62" s="552"/>
      <c r="E62" s="552"/>
    </row>
    <row r="63" spans="1:12">
      <c r="A63" s="552"/>
      <c r="B63" s="552"/>
      <c r="C63" s="552"/>
      <c r="D63" s="552"/>
      <c r="E63" s="552"/>
    </row>
  </sheetData>
  <hyperlinks>
    <hyperlink ref="A1" location="Content!A1" display="&lt;&lt;" xr:uid="{00000000-0004-0000-1500-000000000000}"/>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P33"/>
  <sheetViews>
    <sheetView showGridLines="0" zoomScale="114" zoomScaleNormal="100" workbookViewId="0">
      <selection activeCell="G22" sqref="G22"/>
    </sheetView>
  </sheetViews>
  <sheetFormatPr defaultColWidth="10.453125" defaultRowHeight="12.5"/>
  <cols>
    <col min="1" max="16384" width="10.453125" style="318"/>
  </cols>
  <sheetData>
    <row r="1" spans="1:16">
      <c r="A1" s="6" t="s">
        <v>52</v>
      </c>
      <c r="B1" s="21" t="str">
        <f>IF(Content!$E$1=1,B2,B3)</f>
        <v>Ціни на німецькому хабі (грн екв.)</v>
      </c>
      <c r="C1" s="21" t="str">
        <f>IF(Content!$E$1=1,C2,C3)</f>
        <v>Споживчі ціни</v>
      </c>
      <c r="D1" s="21" t="str">
        <f>IF(Content!$E$1=1,D2,D3)</f>
        <v>Ціни в добуванні нафти і газу</v>
      </c>
      <c r="G1" s="21" t="str">
        <f>IF(Content!$E$1=1,G2,G3)</f>
        <v>Ціни на природний газ, 04.2019 = 100</v>
      </c>
      <c r="L1" s="414"/>
      <c r="M1" s="520"/>
      <c r="N1" s="520"/>
      <c r="O1" s="520"/>
    </row>
    <row r="2" spans="1:16" hidden="1">
      <c r="B2" s="318" t="s">
        <v>732</v>
      </c>
      <c r="C2" s="318" t="s">
        <v>733</v>
      </c>
      <c r="D2" s="318" t="s">
        <v>1517</v>
      </c>
      <c r="G2" s="521" t="s">
        <v>741</v>
      </c>
      <c r="L2" s="520"/>
      <c r="M2" s="520"/>
      <c r="N2" s="520"/>
      <c r="O2" s="520"/>
    </row>
    <row r="3" spans="1:16" hidden="1">
      <c r="B3" s="318" t="s">
        <v>734</v>
      </c>
      <c r="C3" s="318" t="s">
        <v>735</v>
      </c>
      <c r="D3" s="318" t="s">
        <v>736</v>
      </c>
      <c r="G3" s="318" t="s">
        <v>737</v>
      </c>
      <c r="L3" s="520"/>
      <c r="M3" s="520"/>
      <c r="N3" s="520"/>
      <c r="O3" s="520"/>
    </row>
    <row r="4" spans="1:16">
      <c r="A4" s="384">
        <v>43466</v>
      </c>
      <c r="B4" s="318">
        <v>170.1</v>
      </c>
      <c r="C4" s="318">
        <v>100</v>
      </c>
      <c r="D4" s="318">
        <v>103.5</v>
      </c>
      <c r="E4" s="398" t="s">
        <v>203</v>
      </c>
      <c r="L4" s="520"/>
      <c r="M4" s="520"/>
      <c r="N4" s="520"/>
      <c r="O4" s="520"/>
    </row>
    <row r="5" spans="1:16">
      <c r="A5" s="384">
        <v>43497</v>
      </c>
      <c r="B5" s="318">
        <v>139.30000000000001</v>
      </c>
      <c r="C5" s="318">
        <v>100</v>
      </c>
      <c r="D5" s="318">
        <v>103.6</v>
      </c>
      <c r="E5" s="398"/>
      <c r="L5" s="414" t="str">
        <f>IF(Content!$E$1=1,L6,L7)</f>
        <v>Зміна умов спеціальних обов’язків</v>
      </c>
      <c r="M5" s="414" t="str">
        <f>IF(Content!$E$1=1,M6,M7)</f>
        <v>Перехід до ринкового ціноутворення</v>
      </c>
      <c r="N5" s="414" t="str">
        <f>IF(Content!$E$1=1,N6,N7)</f>
        <v>Запровадження граничної ціни</v>
      </c>
      <c r="O5" s="414" t="str">
        <f>IF(Content!$E$1=1,O6,O7)</f>
        <v>З лагом 1 місяць</v>
      </c>
      <c r="P5" s="414" t="str">
        <f>IF(Content!$E$1=1,P6,P7)</f>
        <v>Річні контракти</v>
      </c>
    </row>
    <row r="6" spans="1:16">
      <c r="A6" s="384">
        <v>43525</v>
      </c>
      <c r="B6" s="318">
        <v>120.8</v>
      </c>
      <c r="C6" s="318">
        <v>100</v>
      </c>
      <c r="D6" s="318">
        <v>101.6</v>
      </c>
      <c r="E6" s="398"/>
      <c r="L6" s="520" t="s">
        <v>738</v>
      </c>
      <c r="M6" s="520" t="s">
        <v>739</v>
      </c>
      <c r="N6" s="520" t="s">
        <v>853</v>
      </c>
      <c r="O6" s="520" t="s">
        <v>854</v>
      </c>
      <c r="P6" s="520" t="s">
        <v>1070</v>
      </c>
    </row>
    <row r="7" spans="1:16">
      <c r="A7" s="384">
        <v>43556</v>
      </c>
      <c r="B7" s="318">
        <v>100</v>
      </c>
      <c r="C7" s="318">
        <v>100</v>
      </c>
      <c r="D7" s="318">
        <v>100</v>
      </c>
      <c r="E7" s="398"/>
      <c r="L7" s="520" t="s">
        <v>763</v>
      </c>
      <c r="M7" s="520" t="s">
        <v>740</v>
      </c>
      <c r="N7" s="520" t="s">
        <v>855</v>
      </c>
      <c r="O7" s="520" t="s">
        <v>856</v>
      </c>
      <c r="P7" s="520" t="s">
        <v>1071</v>
      </c>
    </row>
    <row r="8" spans="1:16">
      <c r="A8" s="384">
        <v>43586</v>
      </c>
      <c r="B8" s="318">
        <v>86.8</v>
      </c>
      <c r="C8" s="318">
        <v>95.8</v>
      </c>
      <c r="D8" s="318">
        <v>99</v>
      </c>
      <c r="E8" s="398"/>
      <c r="L8" s="520"/>
      <c r="M8" s="520"/>
      <c r="N8" s="520"/>
      <c r="O8" s="520"/>
    </row>
    <row r="9" spans="1:16">
      <c r="A9" s="384">
        <v>43617</v>
      </c>
      <c r="B9" s="318">
        <v>68.099999999999994</v>
      </c>
      <c r="C9" s="318">
        <v>89.7</v>
      </c>
      <c r="D9" s="318">
        <v>99.2</v>
      </c>
      <c r="E9" s="398"/>
    </row>
    <row r="10" spans="1:16">
      <c r="A10" s="384">
        <v>43647</v>
      </c>
      <c r="B10" s="318">
        <v>68.2</v>
      </c>
      <c r="C10" s="318">
        <v>80.3</v>
      </c>
      <c r="D10" s="318">
        <v>87.1</v>
      </c>
      <c r="E10" s="398" t="s">
        <v>390</v>
      </c>
    </row>
    <row r="11" spans="1:16">
      <c r="A11" s="384">
        <v>43678</v>
      </c>
      <c r="B11" s="318">
        <v>60.8</v>
      </c>
      <c r="C11" s="318">
        <v>76.7</v>
      </c>
      <c r="D11" s="318">
        <v>76.900000000000006</v>
      </c>
      <c r="E11" s="398"/>
    </row>
    <row r="12" spans="1:16">
      <c r="A12" s="384">
        <v>43709</v>
      </c>
      <c r="B12" s="318">
        <v>56</v>
      </c>
      <c r="C12" s="318">
        <v>74.400000000000006</v>
      </c>
      <c r="D12" s="318">
        <v>73.599999999999994</v>
      </c>
      <c r="E12" s="398"/>
    </row>
    <row r="13" spans="1:16">
      <c r="A13" s="384">
        <v>43739</v>
      </c>
      <c r="B13" s="318">
        <v>60</v>
      </c>
      <c r="C13" s="318">
        <v>71.2</v>
      </c>
      <c r="D13" s="318">
        <v>69.599999999999994</v>
      </c>
      <c r="E13" s="398"/>
    </row>
    <row r="14" spans="1:16">
      <c r="A14" s="384">
        <v>43770</v>
      </c>
      <c r="B14" s="318">
        <v>85.6</v>
      </c>
      <c r="C14" s="318">
        <v>80.2</v>
      </c>
      <c r="D14" s="318">
        <v>74.900000000000006</v>
      </c>
      <c r="E14" s="398"/>
    </row>
    <row r="15" spans="1:16">
      <c r="A15" s="384">
        <v>43800</v>
      </c>
      <c r="B15" s="318">
        <v>73.3</v>
      </c>
      <c r="C15" s="318">
        <v>71.2</v>
      </c>
      <c r="D15" s="318">
        <v>71.5</v>
      </c>
      <c r="E15" s="398"/>
    </row>
    <row r="16" spans="1:16">
      <c r="A16" s="384">
        <v>43831</v>
      </c>
      <c r="B16" s="318">
        <v>65.7</v>
      </c>
      <c r="C16" s="318">
        <v>78.8</v>
      </c>
      <c r="D16" s="318">
        <v>82.2</v>
      </c>
      <c r="E16" s="398" t="s">
        <v>435</v>
      </c>
    </row>
    <row r="17" spans="1:7">
      <c r="A17" s="384">
        <v>43862</v>
      </c>
      <c r="B17" s="318">
        <v>55.6</v>
      </c>
      <c r="C17" s="318">
        <v>68.7</v>
      </c>
      <c r="D17" s="318">
        <v>77.3</v>
      </c>
      <c r="E17" s="398"/>
    </row>
    <row r="18" spans="1:7">
      <c r="A18" s="384">
        <v>43891</v>
      </c>
      <c r="B18" s="318">
        <v>55.6</v>
      </c>
      <c r="C18" s="318">
        <v>60.7</v>
      </c>
      <c r="D18" s="318">
        <v>67.8</v>
      </c>
      <c r="E18" s="398"/>
    </row>
    <row r="19" spans="1:7">
      <c r="A19" s="384">
        <v>43922</v>
      </c>
      <c r="B19" s="318">
        <v>44.4</v>
      </c>
      <c r="C19" s="318">
        <v>53.5</v>
      </c>
      <c r="D19" s="318">
        <v>52.1</v>
      </c>
      <c r="E19" s="398"/>
    </row>
    <row r="20" spans="1:7">
      <c r="A20" s="384">
        <v>43952</v>
      </c>
      <c r="B20" s="318">
        <v>31.4</v>
      </c>
      <c r="C20" s="318">
        <v>44.5</v>
      </c>
      <c r="D20" s="318">
        <v>46.4</v>
      </c>
      <c r="E20" s="398"/>
    </row>
    <row r="21" spans="1:7">
      <c r="A21" s="384">
        <v>43983</v>
      </c>
      <c r="B21" s="318">
        <v>32</v>
      </c>
      <c r="C21" s="318">
        <v>42.6</v>
      </c>
      <c r="D21" s="318">
        <v>37.5</v>
      </c>
      <c r="E21" s="398"/>
      <c r="G21" s="21" t="str">
        <f>IF(Content!$E$1=1,G22,G23)</f>
        <v>Джерело: ДССУ, Refinitiv Datastream, розрахунки НБУ.</v>
      </c>
    </row>
    <row r="22" spans="1:7">
      <c r="A22" s="384">
        <v>44013</v>
      </c>
      <c r="B22" s="318">
        <v>33.799999999999997</v>
      </c>
      <c r="C22" s="318">
        <v>45.8</v>
      </c>
      <c r="D22" s="318">
        <v>35.5</v>
      </c>
      <c r="E22" s="399" t="s">
        <v>556</v>
      </c>
      <c r="G22" s="520" t="s">
        <v>773</v>
      </c>
    </row>
    <row r="23" spans="1:7">
      <c r="A23" s="384">
        <v>44044</v>
      </c>
      <c r="B23" s="318">
        <v>33.799999999999997</v>
      </c>
      <c r="C23" s="318">
        <v>63.1</v>
      </c>
      <c r="D23" s="318">
        <v>45.7</v>
      </c>
      <c r="E23" s="398"/>
      <c r="G23" s="520" t="s">
        <v>774</v>
      </c>
    </row>
    <row r="24" spans="1:7">
      <c r="A24" s="384">
        <v>44075</v>
      </c>
      <c r="B24" s="318">
        <v>50.7</v>
      </c>
      <c r="C24" s="318">
        <v>74.7</v>
      </c>
      <c r="D24" s="318">
        <v>57.4</v>
      </c>
      <c r="E24" s="399"/>
    </row>
    <row r="25" spans="1:7">
      <c r="A25" s="384">
        <v>44105</v>
      </c>
      <c r="B25" s="318">
        <v>74.599999999999994</v>
      </c>
      <c r="C25" s="318">
        <v>88.3</v>
      </c>
      <c r="D25" s="318">
        <v>76.599999999999994</v>
      </c>
      <c r="E25" s="399"/>
    </row>
    <row r="26" spans="1:7">
      <c r="A26" s="384">
        <v>44136</v>
      </c>
      <c r="B26" s="318">
        <v>96.3</v>
      </c>
      <c r="C26" s="318">
        <v>111.9</v>
      </c>
      <c r="D26" s="318">
        <v>90.7</v>
      </c>
      <c r="E26" s="399"/>
    </row>
    <row r="27" spans="1:7">
      <c r="A27" s="384">
        <v>44166</v>
      </c>
      <c r="B27" s="320">
        <v>96</v>
      </c>
      <c r="C27" s="318">
        <v>111.4</v>
      </c>
      <c r="D27" s="318">
        <v>92.1</v>
      </c>
      <c r="E27" s="399"/>
    </row>
    <row r="28" spans="1:7">
      <c r="A28" s="384">
        <v>44197</v>
      </c>
      <c r="B28" s="320">
        <v>115</v>
      </c>
      <c r="C28" s="320">
        <v>106.4</v>
      </c>
      <c r="D28" s="320">
        <v>102.6</v>
      </c>
      <c r="E28" s="522" t="s">
        <v>731</v>
      </c>
    </row>
    <row r="29" spans="1:7">
      <c r="A29" s="384">
        <v>44228</v>
      </c>
      <c r="B29" s="320">
        <v>143.9</v>
      </c>
      <c r="C29" s="320">
        <v>99.6</v>
      </c>
      <c r="D29" s="320">
        <v>111.7</v>
      </c>
    </row>
    <row r="30" spans="1:7">
      <c r="A30" s="384">
        <v>44256</v>
      </c>
      <c r="B30" s="320">
        <v>125.7</v>
      </c>
      <c r="C30" s="320">
        <v>99.6</v>
      </c>
      <c r="D30" s="320">
        <v>109.5</v>
      </c>
      <c r="E30" s="519"/>
    </row>
    <row r="31" spans="1:7">
      <c r="A31" s="384">
        <v>44287</v>
      </c>
      <c r="B31" s="318">
        <v>147.9</v>
      </c>
      <c r="C31" s="318">
        <v>101.9</v>
      </c>
      <c r="D31" s="318">
        <v>107.4</v>
      </c>
      <c r="E31" s="523"/>
    </row>
    <row r="32" spans="1:7">
      <c r="A32" s="384">
        <v>44317</v>
      </c>
      <c r="B32" s="318">
        <v>180.5</v>
      </c>
      <c r="C32" s="318">
        <v>116.7</v>
      </c>
      <c r="D32" s="318">
        <v>111.5</v>
      </c>
      <c r="E32" s="523"/>
    </row>
    <row r="33" spans="1:5">
      <c r="A33" s="384">
        <v>44348</v>
      </c>
      <c r="B33" s="318">
        <v>202.2</v>
      </c>
      <c r="C33" s="318">
        <v>117.6</v>
      </c>
      <c r="D33" s="318">
        <v>126.6</v>
      </c>
      <c r="E33" s="524" t="s">
        <v>998</v>
      </c>
    </row>
  </sheetData>
  <hyperlinks>
    <hyperlink ref="A1" location="Content!A1" display="&lt;&lt;"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H28"/>
  <sheetViews>
    <sheetView showGridLines="0" zoomScale="110" zoomScaleNormal="110" workbookViewId="0"/>
  </sheetViews>
  <sheetFormatPr defaultColWidth="9.453125" defaultRowHeight="12.5"/>
  <cols>
    <col min="1" max="16384" width="9.453125" style="165"/>
  </cols>
  <sheetData>
    <row r="1" spans="1:8">
      <c r="A1" s="6" t="s">
        <v>52</v>
      </c>
      <c r="B1" s="21" t="str">
        <f>IF(Content!$E$1=1,B2,B3)</f>
        <v>Дефлятор ВВП*</v>
      </c>
      <c r="C1" s="21" t="str">
        <f>IF(Content!$E$1=1,C2,C3)</f>
        <v>Промисловість</v>
      </c>
      <c r="D1" s="21" t="str">
        <f>IF(Content!$E$1=1,D2,D3)</f>
        <v>Промисловість (реалізація за межі України)</v>
      </c>
      <c r="E1" s="21" t="str">
        <f>IF(Content!$E$1=1,E2,E3)</f>
        <v>Будівельно-монтажні роботи**</v>
      </c>
      <c r="F1" s="21" t="str">
        <f>IF(Content!$E$1=1,F2,F3)</f>
        <v>Продукція с/г підприємств</v>
      </c>
      <c r="H1" s="21" t="str">
        <f>IF(Content!$E$1=1,H2,H3)</f>
        <v>Інші виміри інфляції, у середньому за квартал, % р/р</v>
      </c>
    </row>
    <row r="2" spans="1:8" hidden="1">
      <c r="B2" s="165" t="s">
        <v>51</v>
      </c>
      <c r="C2" s="165" t="s">
        <v>65</v>
      </c>
      <c r="D2" s="226" t="s">
        <v>528</v>
      </c>
      <c r="E2" s="226" t="s">
        <v>471</v>
      </c>
      <c r="F2" s="415" t="s">
        <v>1072</v>
      </c>
      <c r="H2" s="165" t="s">
        <v>309</v>
      </c>
    </row>
    <row r="3" spans="1:8" hidden="1">
      <c r="B3" s="165" t="s">
        <v>325</v>
      </c>
      <c r="C3" s="165" t="s">
        <v>67</v>
      </c>
      <c r="D3" s="165" t="s">
        <v>365</v>
      </c>
      <c r="E3" s="226" t="s">
        <v>472</v>
      </c>
      <c r="F3" s="415" t="s">
        <v>1073</v>
      </c>
      <c r="H3" s="165" t="s">
        <v>386</v>
      </c>
    </row>
    <row r="4" spans="1:8">
      <c r="A4" s="165" t="s">
        <v>15</v>
      </c>
      <c r="B4" s="165">
        <v>26.8</v>
      </c>
      <c r="C4" s="165">
        <v>38</v>
      </c>
      <c r="E4" s="165">
        <v>12.799999999999997</v>
      </c>
      <c r="F4" s="165">
        <v>11</v>
      </c>
      <c r="G4" s="325" t="s">
        <v>15</v>
      </c>
    </row>
    <row r="5" spans="1:8">
      <c r="A5" s="165" t="s">
        <v>16</v>
      </c>
      <c r="B5" s="165">
        <v>21</v>
      </c>
      <c r="C5" s="165">
        <v>29.599999999999994</v>
      </c>
      <c r="E5" s="165">
        <v>12</v>
      </c>
      <c r="F5" s="165">
        <v>9.6</v>
      </c>
      <c r="G5" s="325"/>
    </row>
    <row r="6" spans="1:8">
      <c r="A6" s="165" t="s">
        <v>17</v>
      </c>
      <c r="B6" s="165">
        <v>21.3</v>
      </c>
      <c r="C6" s="165">
        <v>23.099999999999994</v>
      </c>
      <c r="E6" s="165">
        <v>13.299999999999997</v>
      </c>
      <c r="F6" s="165">
        <v>10.8</v>
      </c>
      <c r="G6" s="325" t="s">
        <v>17</v>
      </c>
    </row>
    <row r="7" spans="1:8">
      <c r="A7" s="165" t="s">
        <v>18</v>
      </c>
      <c r="B7" s="165">
        <v>20.7</v>
      </c>
      <c r="C7" s="165">
        <v>17.900000000000006</v>
      </c>
      <c r="E7" s="165">
        <v>15.299999999999997</v>
      </c>
      <c r="F7" s="165">
        <v>12.6</v>
      </c>
      <c r="G7" s="325"/>
    </row>
    <row r="8" spans="1:8">
      <c r="A8" s="165" t="s">
        <v>19</v>
      </c>
      <c r="B8" s="165">
        <v>15.1</v>
      </c>
      <c r="C8" s="165">
        <v>19.100000000000001</v>
      </c>
      <c r="D8" s="165">
        <v>11.7</v>
      </c>
      <c r="E8" s="165">
        <v>22.799999999999997</v>
      </c>
      <c r="F8" s="165">
        <v>11.4</v>
      </c>
      <c r="G8" s="325" t="s">
        <v>19</v>
      </c>
    </row>
    <row r="9" spans="1:8">
      <c r="A9" s="165" t="s">
        <v>20</v>
      </c>
      <c r="B9" s="165">
        <v>17.2</v>
      </c>
      <c r="C9" s="165">
        <v>16.3</v>
      </c>
      <c r="D9" s="165">
        <v>9.1</v>
      </c>
      <c r="E9" s="165">
        <v>25</v>
      </c>
      <c r="F9" s="165">
        <v>12.599999999999994</v>
      </c>
      <c r="G9" s="325"/>
    </row>
    <row r="10" spans="1:8">
      <c r="A10" s="165" t="s">
        <v>21</v>
      </c>
      <c r="B10" s="165">
        <v>16.2</v>
      </c>
      <c r="C10" s="165">
        <v>18.8</v>
      </c>
      <c r="D10" s="165">
        <v>12.8</v>
      </c>
      <c r="E10" s="165">
        <v>23.5</v>
      </c>
      <c r="F10" s="165">
        <v>10.400000000000006</v>
      </c>
      <c r="G10" s="325" t="s">
        <v>21</v>
      </c>
    </row>
    <row r="11" spans="1:8">
      <c r="A11" s="165" t="s">
        <v>82</v>
      </c>
      <c r="B11" s="165">
        <v>13.5</v>
      </c>
      <c r="C11" s="165">
        <v>15.7</v>
      </c>
      <c r="D11" s="165">
        <v>7.5</v>
      </c>
      <c r="E11" s="165">
        <v>21</v>
      </c>
      <c r="F11" s="165">
        <v>6.2000000000000028</v>
      </c>
      <c r="G11" s="325"/>
    </row>
    <row r="12" spans="1:8">
      <c r="A12" s="165" t="s">
        <v>106</v>
      </c>
      <c r="B12" s="165">
        <v>12.7</v>
      </c>
      <c r="C12" s="165">
        <v>9.8000000000000007</v>
      </c>
      <c r="D12" s="165">
        <v>-0.3</v>
      </c>
      <c r="E12" s="165">
        <v>12.1</v>
      </c>
      <c r="F12" s="165">
        <v>1.3</v>
      </c>
      <c r="G12" s="325" t="s">
        <v>106</v>
      </c>
    </row>
    <row r="13" spans="1:8">
      <c r="A13" s="165" t="s">
        <v>107</v>
      </c>
      <c r="B13" s="165">
        <v>9.8000000000000007</v>
      </c>
      <c r="C13" s="165">
        <v>6.8</v>
      </c>
      <c r="D13" s="165">
        <v>2.9</v>
      </c>
      <c r="E13" s="165">
        <v>6.9</v>
      </c>
      <c r="F13" s="165">
        <v>-5.5</v>
      </c>
      <c r="G13" s="325"/>
    </row>
    <row r="14" spans="1:8">
      <c r="A14" s="165" t="s">
        <v>108</v>
      </c>
      <c r="B14" s="165">
        <v>7.7</v>
      </c>
      <c r="C14" s="165">
        <v>4.3</v>
      </c>
      <c r="D14" s="165">
        <v>-0.9</v>
      </c>
      <c r="E14" s="165">
        <v>4.5999999999999996</v>
      </c>
      <c r="F14" s="165">
        <v>-8.8000000000000007</v>
      </c>
      <c r="G14" s="325" t="s">
        <v>108</v>
      </c>
    </row>
    <row r="15" spans="1:8">
      <c r="A15" s="165" t="s">
        <v>86</v>
      </c>
      <c r="B15" s="165">
        <v>4.5999999999999996</v>
      </c>
      <c r="C15" s="165">
        <v>-4</v>
      </c>
      <c r="D15" s="165">
        <v>-13.4</v>
      </c>
      <c r="E15" s="165">
        <v>1.1000000000000001</v>
      </c>
      <c r="F15" s="225">
        <v>-12.1</v>
      </c>
      <c r="G15" s="325"/>
    </row>
    <row r="16" spans="1:8">
      <c r="A16" s="226" t="s">
        <v>109</v>
      </c>
      <c r="B16" s="165">
        <v>5.3</v>
      </c>
      <c r="C16" s="165">
        <v>-5.6</v>
      </c>
      <c r="D16" s="165">
        <v>-7.3</v>
      </c>
      <c r="E16" s="165">
        <v>1.3</v>
      </c>
      <c r="F16" s="225">
        <v>-6.3</v>
      </c>
      <c r="G16" s="325" t="s">
        <v>109</v>
      </c>
    </row>
    <row r="17" spans="1:8">
      <c r="A17" s="165" t="s">
        <v>110</v>
      </c>
      <c r="B17" s="165">
        <v>5.6</v>
      </c>
      <c r="C17" s="165">
        <v>-4.0999999999999996</v>
      </c>
      <c r="D17" s="165">
        <v>-3.7</v>
      </c>
      <c r="E17" s="165">
        <v>1.3</v>
      </c>
      <c r="F17" s="165">
        <v>9.1</v>
      </c>
      <c r="G17" s="325"/>
      <c r="H17" s="21" t="str">
        <f>IF(Content!$E$1=1,H21,H25)</f>
        <v>* Дані за II квартал 2021 року – за оцінками НБУ.</v>
      </c>
    </row>
    <row r="18" spans="1:8">
      <c r="A18" s="165" t="s">
        <v>89</v>
      </c>
      <c r="B18" s="165">
        <v>8.4</v>
      </c>
      <c r="C18" s="165">
        <v>-4.7</v>
      </c>
      <c r="D18" s="165">
        <v>3.9</v>
      </c>
      <c r="E18" s="165">
        <v>4</v>
      </c>
      <c r="F18" s="165">
        <v>17.8</v>
      </c>
      <c r="G18" s="325" t="s">
        <v>857</v>
      </c>
      <c r="H18" s="21" t="str">
        <f>IF(Content!$E$1=1,H22,H27)</f>
        <v>** Для II кварталу 2021 року дані за два місяці.</v>
      </c>
    </row>
    <row r="19" spans="1:8">
      <c r="A19" s="165" t="s">
        <v>90</v>
      </c>
      <c r="B19" s="165">
        <v>17.5</v>
      </c>
      <c r="C19" s="165">
        <v>8.7000000000000028</v>
      </c>
      <c r="D19" s="165">
        <v>29.3</v>
      </c>
      <c r="E19" s="165">
        <v>8.1999999999999993</v>
      </c>
      <c r="F19" s="165">
        <v>46.3</v>
      </c>
      <c r="G19" s="325"/>
      <c r="H19" s="21" t="str">
        <f>IF(Content!$E$1=1,H24,H28)</f>
        <v>Джерело: ДССУ.</v>
      </c>
    </row>
    <row r="20" spans="1:8">
      <c r="A20" s="226" t="s">
        <v>196</v>
      </c>
      <c r="B20" s="165">
        <v>20.7</v>
      </c>
      <c r="C20" s="165">
        <v>23.5</v>
      </c>
      <c r="D20" s="165">
        <v>50.2</v>
      </c>
      <c r="E20" s="165">
        <v>13</v>
      </c>
      <c r="F20" s="165">
        <v>65.099999999999994</v>
      </c>
      <c r="G20" s="167"/>
    </row>
    <row r="21" spans="1:8">
      <c r="A21" s="165" t="s">
        <v>197</v>
      </c>
      <c r="B21" s="525">
        <v>20</v>
      </c>
      <c r="C21" s="165">
        <v>33.299999999999997</v>
      </c>
      <c r="D21" s="165">
        <v>63.7</v>
      </c>
      <c r="E21" s="225">
        <v>15.9</v>
      </c>
      <c r="F21" s="165">
        <v>49.4</v>
      </c>
      <c r="G21" s="165" t="s">
        <v>197</v>
      </c>
      <c r="H21" s="167" t="s">
        <v>1074</v>
      </c>
    </row>
    <row r="22" spans="1:8">
      <c r="H22" s="167" t="s">
        <v>1075</v>
      </c>
    </row>
    <row r="23" spans="1:8">
      <c r="H23" s="167"/>
    </row>
    <row r="24" spans="1:8">
      <c r="H24" s="167" t="s">
        <v>9</v>
      </c>
    </row>
    <row r="25" spans="1:8">
      <c r="H25" s="167" t="s">
        <v>1076</v>
      </c>
    </row>
    <row r="26" spans="1:8">
      <c r="H26" s="167"/>
    </row>
    <row r="27" spans="1:8">
      <c r="H27" s="167" t="s">
        <v>1077</v>
      </c>
    </row>
    <row r="28" spans="1:8">
      <c r="H28" s="244"/>
    </row>
  </sheetData>
  <hyperlinks>
    <hyperlink ref="A1" location="Content!A1" display="&lt;&lt;" xr:uid="{00000000-0004-0000-1700-000000000000}"/>
  </hyperlinks>
  <pageMargins left="0.7" right="0.7" top="0.75" bottom="0.75" header="0.3" footer="0.3"/>
  <pageSetup paperSize="9" orientation="portrait" horizontalDpi="4294967293" verticalDpi="429496729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39997558519241921"/>
  </sheetPr>
  <dimension ref="A1:C25"/>
  <sheetViews>
    <sheetView showGridLines="0" zoomScale="125" workbookViewId="0"/>
  </sheetViews>
  <sheetFormatPr defaultColWidth="10.453125" defaultRowHeight="12.5"/>
  <cols>
    <col min="1" max="16384" width="10.453125" style="318"/>
  </cols>
  <sheetData>
    <row r="1" spans="1:3">
      <c r="A1" s="6" t="s">
        <v>52</v>
      </c>
      <c r="B1" s="21" t="str">
        <f>IF(Content!$E$1=1,B2,B3)</f>
        <v>Тривалість цін у 2018 – 2020 роках</v>
      </c>
    </row>
    <row r="2" spans="1:3">
      <c r="A2" s="165"/>
      <c r="B2" s="167" t="s">
        <v>1078</v>
      </c>
    </row>
    <row r="3" spans="1:3">
      <c r="A3" s="165"/>
      <c r="B3" s="167" t="s">
        <v>1079</v>
      </c>
    </row>
    <row r="5" spans="1:3">
      <c r="B5" s="520">
        <v>2018</v>
      </c>
      <c r="C5" s="520">
        <v>1</v>
      </c>
    </row>
    <row r="6" spans="1:3">
      <c r="B6" s="520">
        <v>2019</v>
      </c>
      <c r="C6" s="520">
        <v>1</v>
      </c>
    </row>
    <row r="7" spans="1:3">
      <c r="B7" s="520">
        <v>2020</v>
      </c>
      <c r="C7" s="520">
        <v>1</v>
      </c>
    </row>
    <row r="19" spans="2:3">
      <c r="B19" s="21" t="str">
        <f>IF(Content!$E$1=1,B20,B21)</f>
        <v>Джерело: НБУ.</v>
      </c>
    </row>
    <row r="20" spans="2:3">
      <c r="B20" s="520" t="s">
        <v>37</v>
      </c>
    </row>
    <row r="21" spans="2:3">
      <c r="B21" s="520" t="s">
        <v>38</v>
      </c>
    </row>
    <row r="23" spans="2:3">
      <c r="B23" s="20" t="str">
        <f>IF(Content!$E$1=1,B24,B25)</f>
        <v>Тривалість (днів)</v>
      </c>
      <c r="C23" s="20" t="str">
        <f>IF(Content!$E$1=1,C24,C25)</f>
        <v>Частка (кумулятивно)</v>
      </c>
    </row>
    <row r="24" spans="2:3">
      <c r="B24" s="520" t="s">
        <v>1080</v>
      </c>
      <c r="C24" s="520" t="s">
        <v>1081</v>
      </c>
    </row>
    <row r="25" spans="2:3">
      <c r="B25" s="520" t="s">
        <v>1082</v>
      </c>
      <c r="C25" s="520" t="s">
        <v>1257</v>
      </c>
    </row>
  </sheetData>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39997558519241921"/>
  </sheetPr>
  <dimension ref="A1:L33"/>
  <sheetViews>
    <sheetView showGridLines="0" zoomScaleNormal="100" workbookViewId="0"/>
  </sheetViews>
  <sheetFormatPr defaultColWidth="10.453125" defaultRowHeight="12.5"/>
  <cols>
    <col min="1" max="1" width="10.453125" style="526"/>
    <col min="2" max="3" width="0" style="526" hidden="1" customWidth="1"/>
    <col min="4" max="16384" width="10.453125" style="526"/>
  </cols>
  <sheetData>
    <row r="1" spans="1:12">
      <c r="A1" s="6" t="s">
        <v>52</v>
      </c>
      <c r="D1" s="526" t="str">
        <f>IF(Content!$E$1=1,D2,D3)</f>
        <v>Щодня</v>
      </c>
      <c r="E1" s="526" t="str">
        <f>IF(Content!$E$1=1,E2,E3)</f>
        <v>Щотижня</v>
      </c>
      <c r="F1" s="526" t="str">
        <f>IF(Content!$E$1=1,F2,F3)</f>
        <v>Щомісяця</v>
      </c>
      <c r="G1" s="526" t="str">
        <f>IF(Content!$E$1=1,G2,G3)</f>
        <v>Щокварталу</v>
      </c>
      <c r="H1" s="526" t="str">
        <f>IF(Content!$E$1=1,H2,H3)</f>
        <v>Раз на 
півроку</v>
      </c>
      <c r="I1" s="526" t="str">
        <f>IF(Content!$E$1=1,I2,I3)</f>
        <v>Раз на рік</v>
      </c>
      <c r="J1" s="526" t="str">
        <f>IF(Content!$E$1=1,J2,J3)</f>
        <v>Рідше</v>
      </c>
      <c r="L1" s="526" t="str">
        <f>IF(Content!$E$1=1,L2,L3)</f>
        <v>Розподіл відповідей респондентів за частотою перегляду* та зміни** цін на репрезентативний продукт, %</v>
      </c>
    </row>
    <row r="2" spans="1:12" hidden="1">
      <c r="D2" s="526" t="s">
        <v>1083</v>
      </c>
      <c r="E2" s="526" t="s">
        <v>1084</v>
      </c>
      <c r="F2" s="526" t="s">
        <v>1085</v>
      </c>
      <c r="G2" s="526" t="s">
        <v>1086</v>
      </c>
      <c r="H2" s="526" t="s">
        <v>1087</v>
      </c>
      <c r="I2" s="526" t="s">
        <v>1088</v>
      </c>
      <c r="J2" s="526" t="s">
        <v>1089</v>
      </c>
      <c r="L2" s="526" t="s">
        <v>1090</v>
      </c>
    </row>
    <row r="3" spans="1:12" hidden="1">
      <c r="D3" s="526" t="s">
        <v>1091</v>
      </c>
      <c r="E3" s="526" t="s">
        <v>1092</v>
      </c>
      <c r="F3" s="526" t="s">
        <v>1093</v>
      </c>
      <c r="G3" s="526" t="s">
        <v>1094</v>
      </c>
      <c r="H3" s="526" t="s">
        <v>1095</v>
      </c>
      <c r="I3" s="526" t="s">
        <v>1096</v>
      </c>
      <c r="J3" s="526" t="s">
        <v>1097</v>
      </c>
      <c r="L3" s="526" t="s">
        <v>1098</v>
      </c>
    </row>
    <row r="4" spans="1:12" ht="13.25" customHeight="1">
      <c r="A4" s="21" t="str">
        <f>IF(Content!$E$1=1,B4,C4)</f>
        <v>Частота перегляду</v>
      </c>
      <c r="B4" s="526" t="s">
        <v>1099</v>
      </c>
      <c r="C4" s="526" t="s">
        <v>1100</v>
      </c>
      <c r="D4" s="526">
        <v>7.8</v>
      </c>
      <c r="E4" s="526">
        <v>10.5</v>
      </c>
      <c r="F4" s="526">
        <v>18.8</v>
      </c>
      <c r="G4" s="526">
        <v>17.600000000000001</v>
      </c>
      <c r="H4" s="526">
        <v>11.6</v>
      </c>
      <c r="I4" s="526">
        <v>23.5</v>
      </c>
      <c r="J4" s="526">
        <v>10.199999999999999</v>
      </c>
    </row>
    <row r="5" spans="1:12">
      <c r="A5" s="21" t="str">
        <f>IF(Content!$E$1=1,B5,C5)</f>
        <v>Частота зміни</v>
      </c>
      <c r="B5" s="526" t="s">
        <v>1101</v>
      </c>
      <c r="C5" s="526" t="s">
        <v>1102</v>
      </c>
      <c r="D5" s="526">
        <v>4.9000000000000004</v>
      </c>
      <c r="E5" s="526">
        <v>6.9</v>
      </c>
      <c r="F5" s="526">
        <v>14.1</v>
      </c>
      <c r="G5" s="526">
        <v>15.2</v>
      </c>
      <c r="H5" s="526">
        <v>14.3</v>
      </c>
      <c r="I5" s="526">
        <v>28.1</v>
      </c>
      <c r="J5" s="526">
        <v>16.5</v>
      </c>
    </row>
    <row r="20" spans="12:12">
      <c r="L20" s="526" t="str">
        <f>IF(Content!$E$1=1,L23,L26)</f>
        <v>* Під переглядом цін мається на увазі аналіз поточної ситуації та прийняття рішення змінювати ціни чи ні.</v>
      </c>
    </row>
    <row r="21" spans="12:12">
      <c r="L21" s="526" t="str">
        <f>IF(Content!$E$1=1,L24,L27)</f>
        <v xml:space="preserve">** Відповідно, зміна цін – це результат рішення змінити ціну. </v>
      </c>
    </row>
    <row r="22" spans="12:12">
      <c r="L22" s="526" t="str">
        <f>IF(Content!$E$1=1,L25,L28)</f>
        <v>Джерело: опитування підприємств, розрахунки НБУ.</v>
      </c>
    </row>
    <row r="23" spans="12:12">
      <c r="L23" s="535" t="s">
        <v>1103</v>
      </c>
    </row>
    <row r="24" spans="12:12">
      <c r="L24" s="535" t="s">
        <v>1104</v>
      </c>
    </row>
    <row r="25" spans="12:12">
      <c r="L25" s="535" t="s">
        <v>1105</v>
      </c>
    </row>
    <row r="26" spans="12:12">
      <c r="L26" s="535" t="s">
        <v>1258</v>
      </c>
    </row>
    <row r="27" spans="12:12">
      <c r="L27" s="535" t="s">
        <v>1106</v>
      </c>
    </row>
    <row r="28" spans="12:12">
      <c r="L28" s="535" t="s">
        <v>1259</v>
      </c>
    </row>
    <row r="33" spans="8:8" ht="14">
      <c r="H33" s="527"/>
    </row>
  </sheetData>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39997558519241921"/>
    <pageSetUpPr fitToPage="1"/>
  </sheetPr>
  <dimension ref="A1:L95"/>
  <sheetViews>
    <sheetView showGridLines="0" topLeftCell="B4" zoomScale="125" zoomScaleNormal="85" workbookViewId="0"/>
  </sheetViews>
  <sheetFormatPr defaultColWidth="9.453125" defaultRowHeight="11.5"/>
  <cols>
    <col min="1" max="1" width="3.453125" style="529" bestFit="1" customWidth="1"/>
    <col min="2" max="7" width="8.453125" style="529" customWidth="1"/>
    <col min="8" max="16384" width="9.453125" style="529"/>
  </cols>
  <sheetData>
    <row r="1" spans="1:12" ht="14.25" customHeight="1">
      <c r="A1" s="6" t="s">
        <v>52</v>
      </c>
      <c r="B1" s="528" t="str">
        <f>IF(Content!$E$1=1,B2,B3)</f>
        <v>Більше, ніж збільшилися витрати</v>
      </c>
      <c r="C1" s="528" t="str">
        <f>IF(Content!$E$1=1,C2,C3)</f>
        <v>Рівно на стільки, наскільки зросли витрати</v>
      </c>
      <c r="D1" s="528" t="str">
        <f>IF(Content!$E$1=1,D2,D3)</f>
        <v>Компенсувало більше 50% зміни витрат</v>
      </c>
      <c r="E1" s="528" t="str">
        <f>IF(Content!$E$1=1,E2,E3)</f>
        <v>Компенсувало біля 50% зміни витрат</v>
      </c>
      <c r="F1" s="528" t="str">
        <f>IF(Content!$E$1=1,F2,F3)</f>
        <v>Компенсувала менше 50% зміни витрат</v>
      </c>
      <c r="G1" s="528" t="str">
        <f>IF(Content!$E$1=1,G2,G3)</f>
        <v>Витрати зросли, але ціни не змінювалися</v>
      </c>
      <c r="L1" s="528" t="str">
        <f>IF(Content!$E$1=1,L2,L3)</f>
        <v xml:space="preserve">Ступінь перенесення витрат у зміну цін у 2020 році, % </v>
      </c>
    </row>
    <row r="2" spans="1:12" ht="15" hidden="1" customHeight="1">
      <c r="B2" s="528" t="s">
        <v>1107</v>
      </c>
      <c r="C2" s="528" t="s">
        <v>1108</v>
      </c>
      <c r="D2" s="528" t="s">
        <v>1109</v>
      </c>
      <c r="E2" s="528" t="s">
        <v>1110</v>
      </c>
      <c r="F2" s="528" t="s">
        <v>1111</v>
      </c>
      <c r="G2" s="528" t="s">
        <v>1112</v>
      </c>
      <c r="L2" s="529" t="s">
        <v>1113</v>
      </c>
    </row>
    <row r="3" spans="1:12" ht="15" hidden="1" customHeight="1">
      <c r="B3" s="528" t="s">
        <v>1114</v>
      </c>
      <c r="C3" s="528" t="s">
        <v>1115</v>
      </c>
      <c r="D3" s="528" t="s">
        <v>1116</v>
      </c>
      <c r="E3" s="528" t="s">
        <v>1117</v>
      </c>
      <c r="F3" s="528" t="s">
        <v>1118</v>
      </c>
      <c r="G3" s="528" t="s">
        <v>1119</v>
      </c>
      <c r="L3" s="529" t="s">
        <v>1120</v>
      </c>
    </row>
    <row r="4" spans="1:12" s="531" customFormat="1">
      <c r="A4" s="529"/>
      <c r="B4" s="530">
        <v>4.21</v>
      </c>
      <c r="C4" s="530">
        <v>36.409999999999997</v>
      </c>
      <c r="D4" s="530">
        <v>8.58</v>
      </c>
      <c r="E4" s="530">
        <v>4.37</v>
      </c>
      <c r="F4" s="530">
        <v>9.7100000000000009</v>
      </c>
      <c r="G4" s="530">
        <v>36.729999999999997</v>
      </c>
      <c r="H4" s="529"/>
    </row>
    <row r="6" spans="1:12">
      <c r="C6" s="532"/>
    </row>
    <row r="20" spans="12:12" ht="12.5">
      <c r="L20" s="21" t="str">
        <f>IF(Content!$E$1=1,L21,L22)</f>
        <v>Джерело: НБУ.</v>
      </c>
    </row>
    <row r="21" spans="12:12" ht="12.5">
      <c r="L21" s="520" t="s">
        <v>37</v>
      </c>
    </row>
    <row r="22" spans="12:12" ht="12.5">
      <c r="L22" s="520" t="s">
        <v>38</v>
      </c>
    </row>
    <row r="94" spans="1:7">
      <c r="A94" s="533"/>
      <c r="B94" s="534"/>
      <c r="C94" s="534"/>
      <c r="D94" s="534"/>
      <c r="E94" s="534"/>
      <c r="F94" s="534"/>
      <c r="G94" s="534"/>
    </row>
    <row r="95" spans="1:7">
      <c r="A95" s="533"/>
      <c r="B95" s="534"/>
      <c r="C95" s="534"/>
      <c r="D95" s="534"/>
      <c r="E95" s="534"/>
      <c r="F95" s="534"/>
      <c r="G95" s="534"/>
    </row>
  </sheetData>
  <hyperlinks>
    <hyperlink ref="A1" location="Content!A1" display="&lt;&lt;" xr:uid="{00000000-0004-0000-1A00-000000000000}"/>
  </hyperlinks>
  <printOptions horizontalCentered="1"/>
  <pageMargins left="0.43307086614173229" right="0.51181102362204722" top="0.70866141732283472" bottom="0.31496062992125984" header="0" footer="0"/>
  <pageSetup paperSize="9" scale="70" orientation="landscape" horizont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39997558519241921"/>
  </sheetPr>
  <dimension ref="A1:H19"/>
  <sheetViews>
    <sheetView showGridLines="0" zoomScaleNormal="100" workbookViewId="0"/>
  </sheetViews>
  <sheetFormatPr defaultColWidth="10.453125" defaultRowHeight="12.5"/>
  <cols>
    <col min="1" max="1" width="3.453125" style="526" bestFit="1" customWidth="1"/>
    <col min="2" max="2" width="10.453125" style="526"/>
    <col min="3" max="4" width="0" style="526" hidden="1" customWidth="1"/>
    <col min="5" max="16384" width="10.453125" style="526"/>
  </cols>
  <sheetData>
    <row r="1" spans="1:8">
      <c r="A1" s="6" t="s">
        <v>52</v>
      </c>
      <c r="B1" s="21" t="str">
        <f>IF(Content!$E$1=1,C1,D1)</f>
        <v>Нічого з перерахованого</v>
      </c>
      <c r="C1" s="526" t="s">
        <v>1121</v>
      </c>
      <c r="D1" s="526" t="s">
        <v>1122</v>
      </c>
      <c r="E1" s="526">
        <v>24.1</v>
      </c>
      <c r="H1" s="528" t="str">
        <f>IF(Content!$E$1=1,H2,H3)</f>
        <v xml:space="preserve">Чинники, що впливають на прийняття рішень щодо зміни ціни (можна обрати декілька варіантів), % </v>
      </c>
    </row>
    <row r="2" spans="1:8" ht="14" customHeight="1">
      <c r="B2" s="21" t="str">
        <f>IF(Content!$E$1=1,C2,D2)</f>
        <v>Ціна буде змінена у разі доцільності</v>
      </c>
      <c r="C2" s="526" t="s">
        <v>1123</v>
      </c>
      <c r="D2" s="526" t="s">
        <v>1124</v>
      </c>
      <c r="E2" s="526">
        <v>4.5999999999999996</v>
      </c>
      <c r="H2" s="727" t="s">
        <v>1125</v>
      </c>
    </row>
    <row r="3" spans="1:8">
      <c r="B3" s="21" t="str">
        <f>IF(Content!$E$1=1,C3,D3)</f>
        <v>Додаткові витрати на зміну ціни</v>
      </c>
      <c r="C3" s="526" t="s">
        <v>1126</v>
      </c>
      <c r="D3" s="526" t="s">
        <v>1127</v>
      </c>
      <c r="E3" s="526">
        <v>1.6</v>
      </c>
      <c r="H3" s="535" t="s">
        <v>1128</v>
      </c>
    </row>
    <row r="4" spans="1:8">
      <c r="B4" s="21" t="str">
        <f>IF(Content!$E$1=1,C4,D4)</f>
        <v>Потреба в узгодженні на вищому рівні</v>
      </c>
      <c r="C4" s="526" t="s">
        <v>1519</v>
      </c>
      <c r="D4" s="526" t="s">
        <v>1129</v>
      </c>
      <c r="E4" s="526">
        <v>6.9</v>
      </c>
    </row>
    <row r="5" spans="1:8">
      <c r="B5" s="21" t="str">
        <f>IF(Content!$E$1=1,C5,D5)</f>
        <v>Перегляд додаткових послуг</v>
      </c>
      <c r="C5" s="526" t="s">
        <v>1130</v>
      </c>
      <c r="D5" s="526" t="s">
        <v>1131</v>
      </c>
      <c r="E5" s="526">
        <v>7.8</v>
      </c>
    </row>
    <row r="6" spans="1:8">
      <c r="B6" s="21" t="str">
        <f>IF(Content!$E$1=1,C6,D6)</f>
        <v>Ризики втрати споживача</v>
      </c>
      <c r="C6" s="526" t="s">
        <v>1132</v>
      </c>
      <c r="D6" s="526" t="s">
        <v>1133</v>
      </c>
      <c r="E6" s="526">
        <v>23.2</v>
      </c>
    </row>
    <row r="7" spans="1:8">
      <c r="B7" s="21" t="str">
        <f>IF(Content!$E$1=1,C7,D7)</f>
        <v>Лояльність до клієнтів</v>
      </c>
      <c r="C7" s="526" t="s">
        <v>1134</v>
      </c>
      <c r="D7" s="526" t="s">
        <v>1135</v>
      </c>
      <c r="E7" s="526">
        <v>25.1</v>
      </c>
    </row>
    <row r="8" spans="1:8">
      <c r="B8" s="21" t="str">
        <f>IF(Content!$E$1=1,C8,D8)</f>
        <v>Тиск з боку конкурентів</v>
      </c>
      <c r="C8" s="526" t="s">
        <v>1136</v>
      </c>
      <c r="D8" s="526" t="s">
        <v>1137</v>
      </c>
      <c r="E8" s="526">
        <v>29</v>
      </c>
    </row>
    <row r="9" spans="1:8">
      <c r="B9" s="21" t="str">
        <f>IF(Content!$E$1=1,C9,D9)</f>
        <v>Підписані контракти</v>
      </c>
      <c r="C9" s="526" t="s">
        <v>1138</v>
      </c>
      <c r="D9" s="526" t="s">
        <v>1139</v>
      </c>
      <c r="E9" s="526">
        <v>35.299999999999997</v>
      </c>
    </row>
    <row r="17" spans="8:8">
      <c r="H17" s="21" t="str">
        <f>IF(Content!$E$1=1,H18,H19)</f>
        <v>Джерело: НБУ.</v>
      </c>
    </row>
    <row r="18" spans="8:8">
      <c r="H18" s="520" t="s">
        <v>37</v>
      </c>
    </row>
    <row r="19" spans="8:8">
      <c r="H19" s="520" t="s">
        <v>38</v>
      </c>
    </row>
  </sheetData>
  <hyperlinks>
    <hyperlink ref="A1" location="Content!A1" display="&lt;&lt;"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39997558519241921"/>
  </sheetPr>
  <dimension ref="A1:H19"/>
  <sheetViews>
    <sheetView showGridLines="0" zoomScale="110" zoomScaleNormal="110" workbookViewId="0"/>
  </sheetViews>
  <sheetFormatPr defaultColWidth="10.453125" defaultRowHeight="12.5"/>
  <cols>
    <col min="1" max="1" width="10.453125" style="526"/>
    <col min="2" max="3" width="0" style="526" hidden="1" customWidth="1"/>
    <col min="4" max="16384" width="10.453125" style="526"/>
  </cols>
  <sheetData>
    <row r="1" spans="1:8">
      <c r="A1" s="6" t="s">
        <v>52</v>
      </c>
      <c r="D1" s="528" t="str">
        <f>IF(Content!$E$1=1,D2,D3)</f>
        <v>Підвищення</v>
      </c>
      <c r="E1" s="528" t="str">
        <f>IF(Content!$E$1=1,E2,E3)</f>
        <v>Зниження</v>
      </c>
      <c r="H1" s="528" t="str">
        <f>IF(Content!$E$1=1,H2,H3)</f>
        <v xml:space="preserve">Найбільш впливові фактори при прийнятті рішення про підвищення/зниження цін у 2021 році на товари/послуги (можна обрати декілька варіантів), % </v>
      </c>
    </row>
    <row r="2" spans="1:8" hidden="1">
      <c r="D2" s="526" t="s">
        <v>1140</v>
      </c>
      <c r="E2" s="526" t="s">
        <v>1141</v>
      </c>
      <c r="H2" s="526" t="s">
        <v>1142</v>
      </c>
    </row>
    <row r="3" spans="1:8" hidden="1">
      <c r="D3" s="526" t="s">
        <v>1143</v>
      </c>
      <c r="E3" s="526" t="s">
        <v>1144</v>
      </c>
      <c r="H3" s="526" t="s">
        <v>1260</v>
      </c>
    </row>
    <row r="4" spans="1:8">
      <c r="A4" s="21" t="str">
        <f>IF(Content!$E$1=1,B4,C4)</f>
        <v>Витрати на оплату праці</v>
      </c>
      <c r="B4" s="526" t="s">
        <v>1145</v>
      </c>
      <c r="C4" s="526" t="s">
        <v>1146</v>
      </c>
      <c r="D4" s="526">
        <v>46.9</v>
      </c>
      <c r="E4" s="526">
        <v>-2.4</v>
      </c>
    </row>
    <row r="5" spans="1:8">
      <c r="A5" s="21" t="str">
        <f>IF(Content!$E$1=1,B5,C5)</f>
        <v>Ціни постачальників</v>
      </c>
      <c r="B5" s="526" t="s">
        <v>1147</v>
      </c>
      <c r="C5" s="526" t="s">
        <v>1148</v>
      </c>
      <c r="D5" s="526">
        <v>54.3</v>
      </c>
      <c r="E5" s="526">
        <v>-5.0999999999999996</v>
      </c>
    </row>
    <row r="6" spans="1:8">
      <c r="A6" s="21" t="str">
        <f>IF(Content!$E$1=1,B6,C6)</f>
        <v>Інші виробничі витрати*</v>
      </c>
      <c r="B6" s="526" t="s">
        <v>1149</v>
      </c>
      <c r="C6" s="526" t="s">
        <v>1150</v>
      </c>
      <c r="D6" s="526">
        <v>54.1</v>
      </c>
      <c r="E6" s="526">
        <v>-5.2</v>
      </c>
    </row>
    <row r="7" spans="1:8">
      <c r="A7" s="21" t="str">
        <f>IF(Content!$E$1=1,B7,C7)</f>
        <v>Курс гривні</v>
      </c>
      <c r="B7" s="526" t="s">
        <v>1151</v>
      </c>
      <c r="C7" s="526" t="s">
        <v>1152</v>
      </c>
      <c r="D7" s="526">
        <v>17.2</v>
      </c>
      <c r="E7" s="526">
        <v>-5.2</v>
      </c>
    </row>
    <row r="8" spans="1:8">
      <c r="A8" s="21" t="str">
        <f>IF(Content!$E$1=1,B8,C8)</f>
        <v>Загальний інфляційний тиск</v>
      </c>
      <c r="B8" s="526" t="s">
        <v>1153</v>
      </c>
      <c r="C8" s="526" t="s">
        <v>1261</v>
      </c>
      <c r="D8" s="526">
        <v>15.4</v>
      </c>
      <c r="E8" s="526">
        <v>-2.5</v>
      </c>
    </row>
    <row r="9" spans="1:8">
      <c r="A9" s="21" t="str">
        <f>IF(Content!$E$1=1,B9,C9)</f>
        <v>Фінансові витрати**</v>
      </c>
      <c r="B9" s="526" t="s">
        <v>1154</v>
      </c>
      <c r="C9" s="526" t="s">
        <v>1155</v>
      </c>
      <c r="D9" s="526">
        <v>10.6</v>
      </c>
      <c r="E9" s="526">
        <v>-1</v>
      </c>
    </row>
    <row r="10" spans="1:8">
      <c r="A10" s="21" t="str">
        <f>IF(Content!$E$1=1,B10,C10)</f>
        <v>Споживчий попит</v>
      </c>
      <c r="B10" s="526" t="s">
        <v>1156</v>
      </c>
      <c r="C10" s="526" t="s">
        <v>1157</v>
      </c>
      <c r="D10" s="526">
        <v>4.9000000000000004</v>
      </c>
      <c r="E10" s="526">
        <v>-8.6999999999999993</v>
      </c>
    </row>
    <row r="11" spans="1:8">
      <c r="A11" s="21" t="str">
        <f>IF(Content!$E$1=1,B11,C11)</f>
        <v>Ціни конкурентів</v>
      </c>
      <c r="B11" s="526" t="s">
        <v>1158</v>
      </c>
      <c r="C11" s="526" t="s">
        <v>1159</v>
      </c>
      <c r="D11" s="526">
        <v>7.6</v>
      </c>
      <c r="E11" s="526">
        <v>-5.4</v>
      </c>
    </row>
    <row r="12" spans="1:8">
      <c r="A12" s="21" t="str">
        <f>IF(Content!$E$1=1,B12,C12)</f>
        <v>Ринкова частка компанії</v>
      </c>
      <c r="B12" s="526" t="s">
        <v>1160</v>
      </c>
      <c r="C12" s="526" t="s">
        <v>1161</v>
      </c>
      <c r="D12" s="526">
        <v>0.9</v>
      </c>
      <c r="E12" s="526">
        <v>-1.8</v>
      </c>
    </row>
    <row r="14" spans="1:8">
      <c r="A14" s="21" t="str">
        <f>IF(Content!$E$1=1,B14,C14)</f>
        <v>*Вартість енергоресурсів, інших товарів та послуг, які входять у виробничі витрати, орендна плата, тощо.</v>
      </c>
      <c r="B14" s="535" t="s">
        <v>1162</v>
      </c>
      <c r="C14" s="535" t="s">
        <v>1163</v>
      </c>
    </row>
    <row r="15" spans="1:8">
      <c r="A15" s="21" t="str">
        <f>IF(Content!$E$1=1,B15,C15)</f>
        <v>**Страхування, банківське обслуговування, кредитні ставки тощо.</v>
      </c>
      <c r="B15" s="535" t="s">
        <v>1164</v>
      </c>
      <c r="C15" s="535" t="s">
        <v>1165</v>
      </c>
    </row>
    <row r="17" spans="8:8">
      <c r="H17" s="21" t="str">
        <f>IF(Content!$E$1=1,H18,H19)</f>
        <v>Джерело: НБУ.</v>
      </c>
    </row>
    <row r="18" spans="8:8">
      <c r="H18" s="520" t="s">
        <v>37</v>
      </c>
    </row>
    <row r="19" spans="8:8">
      <c r="H19" s="520" t="s">
        <v>38</v>
      </c>
    </row>
  </sheetData>
  <hyperlinks>
    <hyperlink ref="A1" location="Content!A1" display="&lt;&lt;"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N40"/>
  <sheetViews>
    <sheetView showGridLines="0" zoomScaleNormal="100" zoomScalePageLayoutView="160" workbookViewId="0">
      <selection activeCell="T20" sqref="T20"/>
    </sheetView>
  </sheetViews>
  <sheetFormatPr defaultColWidth="8.453125" defaultRowHeight="12.5"/>
  <cols>
    <col min="1" max="16384" width="8.453125" style="318"/>
  </cols>
  <sheetData>
    <row r="1" spans="1:14" ht="18.75" customHeight="1">
      <c r="A1" s="6" t="s">
        <v>52</v>
      </c>
      <c r="F1" s="318" t="str">
        <f>IF(Content!$E$1=1,F2,F3)</f>
        <v>Глобальний РМІ</v>
      </c>
      <c r="N1" s="352"/>
    </row>
    <row r="2" spans="1:14" hidden="1">
      <c r="A2" s="6"/>
      <c r="F2" s="319" t="s">
        <v>932</v>
      </c>
      <c r="N2" s="352"/>
    </row>
    <row r="3" spans="1:14" hidden="1">
      <c r="F3" s="319" t="s">
        <v>933</v>
      </c>
    </row>
    <row r="4" spans="1:14">
      <c r="A4" s="353"/>
      <c r="B4" s="320"/>
      <c r="C4" s="354"/>
      <c r="D4" s="354"/>
    </row>
    <row r="5" spans="1:14">
      <c r="A5" s="353"/>
      <c r="B5" s="355" t="str">
        <f>IF(Content!$E$1=1,B6,B7)</f>
        <v>немає дозволу</v>
      </c>
      <c r="C5" s="354"/>
      <c r="D5" s="354"/>
    </row>
    <row r="6" spans="1:14">
      <c r="A6" s="353"/>
      <c r="B6" s="282" t="s">
        <v>190</v>
      </c>
      <c r="C6" s="354"/>
      <c r="D6" s="354"/>
    </row>
    <row r="7" spans="1:14">
      <c r="A7" s="353"/>
      <c r="B7" s="282" t="s">
        <v>191</v>
      </c>
      <c r="C7" s="354"/>
      <c r="D7" s="354"/>
    </row>
    <row r="8" spans="1:14">
      <c r="A8" s="353"/>
      <c r="B8" s="354"/>
      <c r="C8" s="354"/>
      <c r="D8" s="354"/>
    </row>
    <row r="9" spans="1:14">
      <c r="A9" s="353"/>
      <c r="B9" s="354"/>
      <c r="C9" s="354"/>
      <c r="D9" s="354"/>
    </row>
    <row r="10" spans="1:14">
      <c r="A10" s="353"/>
      <c r="B10" s="354"/>
      <c r="C10" s="354"/>
      <c r="D10" s="354"/>
    </row>
    <row r="11" spans="1:14">
      <c r="A11" s="353"/>
      <c r="B11" s="354"/>
      <c r="C11" s="354"/>
      <c r="D11" s="354"/>
    </row>
    <row r="12" spans="1:14">
      <c r="A12" s="353"/>
      <c r="B12" s="354"/>
      <c r="C12" s="354"/>
      <c r="D12" s="354"/>
    </row>
    <row r="13" spans="1:14">
      <c r="A13" s="353"/>
      <c r="B13" s="354"/>
      <c r="C13" s="354"/>
      <c r="D13" s="354"/>
    </row>
    <row r="14" spans="1:14">
      <c r="A14" s="353"/>
      <c r="B14" s="354"/>
      <c r="C14" s="354"/>
      <c r="D14" s="354"/>
    </row>
    <row r="15" spans="1:14">
      <c r="A15" s="353"/>
      <c r="B15" s="354"/>
      <c r="C15" s="354"/>
      <c r="D15" s="354"/>
    </row>
    <row r="16" spans="1:14">
      <c r="A16" s="353"/>
      <c r="B16" s="354"/>
      <c r="C16" s="354"/>
      <c r="D16" s="354"/>
    </row>
    <row r="17" spans="1:14">
      <c r="A17" s="353"/>
      <c r="B17" s="354"/>
      <c r="C17" s="354"/>
      <c r="D17" s="354"/>
    </row>
    <row r="18" spans="1:14">
      <c r="A18" s="353"/>
      <c r="B18" s="354"/>
      <c r="C18" s="354"/>
      <c r="D18" s="354"/>
    </row>
    <row r="19" spans="1:14">
      <c r="A19" s="353"/>
      <c r="B19" s="354"/>
      <c r="C19" s="354"/>
      <c r="D19" s="354"/>
    </row>
    <row r="20" spans="1:14">
      <c r="A20" s="353"/>
      <c r="B20" s="354"/>
      <c r="C20" s="354"/>
      <c r="D20" s="354"/>
    </row>
    <row r="21" spans="1:14">
      <c r="A21" s="353"/>
      <c r="B21" s="354"/>
      <c r="C21" s="354"/>
      <c r="D21" s="354"/>
      <c r="F21" s="318" t="str">
        <f>IF(Content!$E$1=1,F22,F23)</f>
        <v xml:space="preserve">Джерело: J.P.Morgan, IHS Markit. </v>
      </c>
      <c r="N21" s="356"/>
    </row>
    <row r="22" spans="1:14">
      <c r="A22" s="353"/>
      <c r="B22" s="354"/>
      <c r="C22" s="354"/>
      <c r="D22" s="354"/>
      <c r="F22" s="282" t="s">
        <v>934</v>
      </c>
      <c r="N22" s="357"/>
    </row>
    <row r="23" spans="1:14">
      <c r="A23" s="358"/>
      <c r="B23" s="320"/>
      <c r="C23" s="320"/>
      <c r="D23" s="320"/>
      <c r="F23" s="282" t="s">
        <v>935</v>
      </c>
    </row>
    <row r="24" spans="1:14">
      <c r="A24" s="358"/>
      <c r="B24" s="320"/>
      <c r="C24" s="320"/>
      <c r="D24" s="320"/>
    </row>
    <row r="25" spans="1:14">
      <c r="A25" s="358"/>
      <c r="B25" s="320"/>
      <c r="C25" s="320"/>
      <c r="D25" s="320"/>
    </row>
    <row r="26" spans="1:14">
      <c r="A26" s="358"/>
      <c r="B26" s="320"/>
      <c r="C26" s="320"/>
      <c r="D26" s="320"/>
    </row>
    <row r="27" spans="1:14">
      <c r="A27" s="358"/>
      <c r="B27" s="320"/>
      <c r="C27" s="320"/>
      <c r="D27" s="320"/>
    </row>
    <row r="28" spans="1:14">
      <c r="A28" s="358"/>
      <c r="B28" s="320"/>
      <c r="C28" s="320"/>
      <c r="D28" s="320"/>
    </row>
    <row r="29" spans="1:14">
      <c r="A29" s="358"/>
      <c r="B29" s="320"/>
      <c r="C29" s="320"/>
      <c r="D29" s="320"/>
    </row>
    <row r="30" spans="1:14">
      <c r="A30" s="358"/>
      <c r="B30" s="320"/>
      <c r="C30" s="320"/>
      <c r="D30" s="320"/>
    </row>
    <row r="31" spans="1:14">
      <c r="A31" s="358"/>
      <c r="B31" s="320"/>
      <c r="C31" s="320"/>
      <c r="D31" s="320"/>
    </row>
    <row r="32" spans="1:14">
      <c r="A32" s="358"/>
      <c r="B32" s="320"/>
      <c r="C32" s="320"/>
      <c r="D32" s="320"/>
    </row>
    <row r="33" spans="1:4">
      <c r="A33" s="358"/>
      <c r="B33" s="320"/>
      <c r="C33" s="320"/>
      <c r="D33" s="320"/>
    </row>
    <row r="34" spans="1:4">
      <c r="A34" s="358"/>
      <c r="B34" s="320"/>
      <c r="C34" s="320"/>
      <c r="D34" s="320"/>
    </row>
    <row r="35" spans="1:4">
      <c r="A35" s="358"/>
      <c r="B35" s="320"/>
      <c r="C35" s="320"/>
      <c r="D35" s="320"/>
    </row>
    <row r="36" spans="1:4">
      <c r="A36" s="358"/>
      <c r="B36" s="320"/>
      <c r="C36" s="320"/>
      <c r="D36" s="320"/>
    </row>
    <row r="37" spans="1:4">
      <c r="B37" s="320"/>
      <c r="C37" s="320"/>
      <c r="D37" s="320"/>
    </row>
    <row r="38" spans="1:4">
      <c r="B38" s="320"/>
      <c r="C38" s="320"/>
      <c r="D38" s="320"/>
    </row>
    <row r="39" spans="1:4">
      <c r="B39" s="320"/>
      <c r="C39" s="320"/>
      <c r="D39" s="320"/>
    </row>
    <row r="40" spans="1:4">
      <c r="B40" s="320"/>
      <c r="C40" s="320"/>
      <c r="D40" s="320"/>
    </row>
  </sheetData>
  <hyperlinks>
    <hyperlink ref="A1" location="Content!A1" display="&lt;&lt;" xr:uid="{00000000-0004-0000-0200-000000000000}"/>
  </hyperlinks>
  <pageMargins left="0.7" right="0.7" top="0.75" bottom="0.75" header="0.3" footer="0.3"/>
  <pageSetup paperSize="9" orientation="portrait" horizont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AJ64"/>
  <sheetViews>
    <sheetView showGridLines="0" zoomScaleNormal="100" workbookViewId="0">
      <selection activeCell="G24" sqref="G24"/>
    </sheetView>
  </sheetViews>
  <sheetFormatPr defaultColWidth="9.453125" defaultRowHeight="12.5"/>
  <cols>
    <col min="1" max="2" width="9.453125" style="21"/>
    <col min="3" max="3" width="10" style="21" bestFit="1" customWidth="1"/>
    <col min="4" max="4" width="10" style="21" customWidth="1"/>
    <col min="5" max="6" width="9.453125" style="21"/>
    <col min="7" max="7" width="9.453125" style="12"/>
    <col min="8" max="8" width="9.453125" style="20"/>
    <col min="9" max="10" width="9.453125" style="12"/>
    <col min="11" max="17" width="9.453125" style="21"/>
    <col min="18" max="34" width="9.453125" style="106"/>
    <col min="35" max="16384" width="9.453125" style="21"/>
  </cols>
  <sheetData>
    <row r="1" spans="1:36">
      <c r="A1" s="6" t="s">
        <v>52</v>
      </c>
      <c r="B1" s="21" t="str">
        <f>IF(Content!$E$1=1,B2,B3)</f>
        <v>Реальний ВВП, % р/р</v>
      </c>
      <c r="C1" s="21" t="str">
        <f>IF(Content!$E$1=1,C2,C3)</f>
        <v>Приватне споживання*</v>
      </c>
      <c r="D1" s="21" t="str">
        <f>IF(Content!$E$1=1,D2,D3)</f>
        <v>Споживання СЗДУ</v>
      </c>
      <c r="E1" s="21" t="str">
        <f>IF(Content!$E$1=1,E2,E3)</f>
        <v>Інвестиції (ВНОК)</v>
      </c>
      <c r="F1" s="21" t="str">
        <f>IF(Content!$E$1=1,F2,F3)</f>
        <v>Зміна запасів</v>
      </c>
      <c r="G1" s="12" t="str">
        <f>IF(Content!$E$1=1,G2,G3)</f>
        <v>Чистий експорт</v>
      </c>
      <c r="H1" s="543"/>
      <c r="I1" s="447"/>
      <c r="J1" s="12" t="str">
        <f>IF(Content!$E$1=1,J2,J3)</f>
        <v>Внески категорій кінцевого використання в річну зміну реального ВВП, в. п.</v>
      </c>
    </row>
    <row r="2" spans="1:36" hidden="1">
      <c r="A2" s="6"/>
      <c r="B2" s="12" t="s">
        <v>133</v>
      </c>
      <c r="C2" s="12" t="s">
        <v>593</v>
      </c>
      <c r="D2" s="12" t="s">
        <v>594</v>
      </c>
      <c r="E2" s="12" t="s">
        <v>595</v>
      </c>
      <c r="F2" s="12" t="s">
        <v>116</v>
      </c>
      <c r="G2" s="12" t="s">
        <v>117</v>
      </c>
      <c r="H2" s="543"/>
      <c r="I2" s="447"/>
      <c r="J2" s="12" t="s">
        <v>596</v>
      </c>
      <c r="S2" s="449"/>
    </row>
    <row r="3" spans="1:36" hidden="1">
      <c r="B3" s="12" t="s">
        <v>696</v>
      </c>
      <c r="C3" s="12" t="s">
        <v>597</v>
      </c>
      <c r="D3" s="12" t="s">
        <v>598</v>
      </c>
      <c r="E3" s="12" t="s">
        <v>599</v>
      </c>
      <c r="F3" s="12" t="s">
        <v>600</v>
      </c>
      <c r="G3" s="12" t="s">
        <v>119</v>
      </c>
      <c r="J3" s="12" t="s">
        <v>601</v>
      </c>
    </row>
    <row r="4" spans="1:36">
      <c r="A4" s="21" t="s">
        <v>15</v>
      </c>
      <c r="B4" s="21">
        <v>2.6</v>
      </c>
      <c r="C4" s="21">
        <v>4.3</v>
      </c>
      <c r="D4" s="21">
        <v>1.9</v>
      </c>
      <c r="E4" s="21">
        <v>2.2999999999999998</v>
      </c>
      <c r="F4" s="21">
        <v>-1.3</v>
      </c>
      <c r="G4" s="12">
        <v>-4.5999999999999996</v>
      </c>
      <c r="I4" s="46"/>
      <c r="Q4" s="23"/>
      <c r="R4" s="450"/>
      <c r="T4" s="451"/>
      <c r="V4" s="451"/>
      <c r="W4" s="451"/>
      <c r="X4" s="451"/>
      <c r="Y4" s="451"/>
      <c r="Z4" s="451"/>
      <c r="AA4" s="451"/>
      <c r="AB4" s="451"/>
      <c r="AC4" s="451"/>
      <c r="AE4" s="451"/>
      <c r="AF4" s="451"/>
      <c r="AG4" s="451"/>
      <c r="AH4" s="451"/>
      <c r="AI4" s="451"/>
      <c r="AJ4" s="451"/>
    </row>
    <row r="5" spans="1:36">
      <c r="A5" s="21" t="s">
        <v>16</v>
      </c>
      <c r="B5" s="21">
        <v>2.7</v>
      </c>
      <c r="C5" s="21">
        <v>8.1999999999999993</v>
      </c>
      <c r="D5" s="21">
        <v>-0.5</v>
      </c>
      <c r="E5" s="21">
        <v>3.1</v>
      </c>
      <c r="F5" s="21">
        <v>-0.4</v>
      </c>
      <c r="G5" s="12">
        <v>-7.7</v>
      </c>
      <c r="H5" s="20" t="s">
        <v>16</v>
      </c>
      <c r="I5" s="46"/>
      <c r="Q5" s="23"/>
      <c r="R5" s="450"/>
      <c r="T5" s="451"/>
      <c r="V5" s="451"/>
      <c r="W5" s="451"/>
      <c r="X5" s="451"/>
      <c r="Y5" s="451"/>
      <c r="Z5" s="451"/>
      <c r="AA5" s="451"/>
      <c r="AB5" s="451"/>
      <c r="AC5" s="451"/>
      <c r="AE5" s="451"/>
      <c r="AF5" s="451"/>
      <c r="AG5" s="451"/>
      <c r="AH5" s="451"/>
      <c r="AI5" s="451"/>
      <c r="AJ5" s="451"/>
    </row>
    <row r="6" spans="1:36">
      <c r="A6" s="21" t="s">
        <v>17</v>
      </c>
      <c r="B6" s="21">
        <v>2.4</v>
      </c>
      <c r="C6" s="21">
        <v>4.5999999999999996</v>
      </c>
      <c r="D6" s="21">
        <v>1.4</v>
      </c>
      <c r="E6" s="21">
        <v>1.8</v>
      </c>
      <c r="F6" s="21">
        <v>-3.4</v>
      </c>
      <c r="G6" s="12">
        <v>-2</v>
      </c>
      <c r="I6" s="46"/>
      <c r="Q6" s="23"/>
      <c r="R6" s="450"/>
      <c r="S6" s="451"/>
      <c r="T6" s="451"/>
      <c r="U6" s="451"/>
      <c r="V6" s="451"/>
      <c r="W6" s="451"/>
      <c r="X6" s="451"/>
      <c r="Y6" s="451"/>
      <c r="Z6" s="451"/>
      <c r="AA6" s="451"/>
      <c r="AB6" s="451"/>
      <c r="AC6" s="451"/>
      <c r="AE6" s="451"/>
      <c r="AF6" s="451"/>
      <c r="AG6" s="451"/>
      <c r="AH6" s="451"/>
      <c r="AI6" s="451"/>
      <c r="AJ6" s="451"/>
    </row>
    <row r="7" spans="1:36">
      <c r="A7" s="21" t="s">
        <v>18</v>
      </c>
      <c r="B7" s="21">
        <v>2.2000000000000002</v>
      </c>
      <c r="C7" s="21">
        <v>7.5</v>
      </c>
      <c r="D7" s="21">
        <v>0.9</v>
      </c>
      <c r="E7" s="21">
        <v>2.8</v>
      </c>
      <c r="F7" s="21">
        <v>-1.9</v>
      </c>
      <c r="G7" s="12">
        <v>-7.1</v>
      </c>
      <c r="H7" s="20" t="s">
        <v>18</v>
      </c>
      <c r="I7" s="46"/>
      <c r="Q7" s="23"/>
      <c r="R7" s="450"/>
      <c r="S7" s="451"/>
      <c r="T7" s="451"/>
      <c r="U7" s="451"/>
      <c r="V7" s="451"/>
      <c r="W7" s="451"/>
      <c r="X7" s="451"/>
      <c r="Y7" s="451"/>
      <c r="Z7" s="451"/>
      <c r="AA7" s="451"/>
      <c r="AB7" s="451"/>
      <c r="AC7" s="451"/>
      <c r="AE7" s="451"/>
      <c r="AF7" s="451"/>
      <c r="AG7" s="451"/>
      <c r="AH7" s="451"/>
      <c r="AI7" s="451"/>
      <c r="AJ7" s="451"/>
    </row>
    <row r="8" spans="1:36">
      <c r="A8" s="21" t="s">
        <v>19</v>
      </c>
      <c r="B8" s="23">
        <v>3.7</v>
      </c>
      <c r="C8" s="316">
        <v>6</v>
      </c>
      <c r="D8" s="316">
        <v>-0.1</v>
      </c>
      <c r="E8" s="316">
        <v>2.8</v>
      </c>
      <c r="F8" s="316">
        <v>-3.4</v>
      </c>
      <c r="G8" s="410">
        <v>-1.6</v>
      </c>
      <c r="I8" s="46"/>
      <c r="Q8" s="23"/>
      <c r="T8" s="451"/>
      <c r="U8" s="451"/>
      <c r="V8" s="451"/>
      <c r="W8" s="451"/>
      <c r="X8" s="451"/>
      <c r="Y8" s="451"/>
      <c r="Z8" s="451"/>
      <c r="AA8" s="451"/>
      <c r="AB8" s="451"/>
      <c r="AC8" s="451"/>
      <c r="AE8" s="451"/>
      <c r="AF8" s="451"/>
      <c r="AG8" s="451"/>
      <c r="AH8" s="451"/>
      <c r="AI8" s="451"/>
      <c r="AJ8" s="451"/>
    </row>
    <row r="9" spans="1:36">
      <c r="A9" s="21" t="s">
        <v>20</v>
      </c>
      <c r="B9" s="23">
        <v>4</v>
      </c>
      <c r="C9" s="23">
        <v>5.2</v>
      </c>
      <c r="D9" s="23">
        <v>2.7</v>
      </c>
      <c r="E9" s="23">
        <v>3.1</v>
      </c>
      <c r="F9" s="23">
        <v>-5.4</v>
      </c>
      <c r="G9" s="46">
        <v>-1.6</v>
      </c>
      <c r="H9" s="20" t="s">
        <v>20</v>
      </c>
      <c r="I9" s="46"/>
      <c r="Q9" s="23"/>
      <c r="T9" s="451"/>
      <c r="U9" s="451"/>
      <c r="V9" s="451"/>
      <c r="W9" s="451"/>
      <c r="X9" s="451"/>
      <c r="Y9" s="451"/>
      <c r="Z9" s="451"/>
      <c r="AA9" s="451"/>
      <c r="AB9" s="451"/>
      <c r="AC9" s="451"/>
      <c r="AE9" s="451"/>
      <c r="AF9" s="451"/>
      <c r="AG9" s="451"/>
      <c r="AH9" s="451"/>
      <c r="AI9" s="451"/>
      <c r="AJ9" s="451"/>
    </row>
    <row r="10" spans="1:36">
      <c r="A10" s="12" t="s">
        <v>21</v>
      </c>
      <c r="B10" s="23">
        <v>2.7</v>
      </c>
      <c r="C10" s="23">
        <v>7.6</v>
      </c>
      <c r="D10" s="23">
        <v>-1.2</v>
      </c>
      <c r="E10" s="23">
        <v>2.2000000000000002</v>
      </c>
      <c r="F10" s="23">
        <v>-2</v>
      </c>
      <c r="G10" s="46">
        <v>-3.9</v>
      </c>
      <c r="I10" s="46"/>
      <c r="Q10" s="23"/>
      <c r="T10" s="451"/>
      <c r="U10" s="451"/>
      <c r="V10" s="451"/>
      <c r="W10" s="451"/>
      <c r="X10" s="451"/>
      <c r="Y10" s="451"/>
      <c r="Z10" s="451"/>
      <c r="AA10" s="451"/>
      <c r="AB10" s="451"/>
      <c r="AC10" s="451"/>
      <c r="AE10" s="451"/>
      <c r="AF10" s="451"/>
      <c r="AG10" s="451"/>
      <c r="AH10" s="451"/>
      <c r="AI10" s="451"/>
      <c r="AJ10" s="451"/>
    </row>
    <row r="11" spans="1:36">
      <c r="A11" s="21" t="s">
        <v>82</v>
      </c>
      <c r="B11" s="23">
        <v>3.7</v>
      </c>
      <c r="C11" s="23">
        <v>6</v>
      </c>
      <c r="D11" s="23">
        <v>-0.9</v>
      </c>
      <c r="E11" s="23">
        <v>2.6</v>
      </c>
      <c r="F11" s="23">
        <v>-2.8</v>
      </c>
      <c r="G11" s="46">
        <v>-1.2</v>
      </c>
      <c r="H11" s="20" t="s">
        <v>82</v>
      </c>
      <c r="I11" s="46"/>
      <c r="Q11" s="23"/>
      <c r="S11" s="451"/>
      <c r="T11" s="451"/>
      <c r="U11" s="451"/>
      <c r="V11" s="451"/>
      <c r="W11" s="451"/>
      <c r="X11" s="451"/>
      <c r="Y11" s="451"/>
      <c r="Z11" s="451"/>
      <c r="AA11" s="451"/>
      <c r="AB11" s="451"/>
      <c r="AC11" s="451"/>
      <c r="AE11" s="451"/>
      <c r="AF11" s="451"/>
      <c r="AG11" s="451"/>
      <c r="AH11" s="451"/>
      <c r="AI11" s="451"/>
      <c r="AJ11" s="451"/>
    </row>
    <row r="12" spans="1:36">
      <c r="A12" s="21" t="s">
        <v>106</v>
      </c>
      <c r="B12" s="23">
        <v>3.1</v>
      </c>
      <c r="C12" s="23">
        <v>8.5</v>
      </c>
      <c r="D12" s="23">
        <v>-3.9</v>
      </c>
      <c r="E12" s="23">
        <v>2</v>
      </c>
      <c r="F12" s="23">
        <v>-3.6</v>
      </c>
      <c r="G12" s="46">
        <v>0.1</v>
      </c>
      <c r="I12" s="46"/>
      <c r="Q12" s="23"/>
      <c r="S12" s="451"/>
      <c r="T12" s="451"/>
      <c r="U12" s="451"/>
      <c r="V12" s="451"/>
      <c r="W12" s="451"/>
      <c r="X12" s="451"/>
      <c r="Y12" s="451"/>
      <c r="Z12" s="451"/>
      <c r="AA12" s="451"/>
      <c r="AB12" s="451"/>
      <c r="AC12" s="451"/>
      <c r="AE12" s="451"/>
      <c r="AF12" s="451"/>
      <c r="AG12" s="451"/>
      <c r="AH12" s="451"/>
      <c r="AI12" s="451"/>
      <c r="AJ12" s="451"/>
    </row>
    <row r="13" spans="1:36">
      <c r="A13" s="21" t="s">
        <v>107</v>
      </c>
      <c r="B13" s="23">
        <v>4.8</v>
      </c>
      <c r="C13" s="23">
        <v>9.1999999999999993</v>
      </c>
      <c r="D13" s="23">
        <v>-3.3</v>
      </c>
      <c r="E13" s="23">
        <v>0.7</v>
      </c>
      <c r="F13" s="23">
        <v>1.2</v>
      </c>
      <c r="G13" s="46">
        <v>-3</v>
      </c>
      <c r="H13" s="20" t="s">
        <v>107</v>
      </c>
      <c r="I13" s="46"/>
      <c r="Q13" s="23"/>
      <c r="S13" s="451"/>
      <c r="T13" s="451"/>
      <c r="U13" s="451"/>
      <c r="V13" s="451"/>
      <c r="W13" s="451"/>
      <c r="X13" s="451"/>
      <c r="Y13" s="451"/>
      <c r="Z13" s="451"/>
      <c r="AA13" s="451"/>
      <c r="AB13" s="451"/>
      <c r="AC13" s="451"/>
      <c r="AE13" s="451"/>
      <c r="AF13" s="451"/>
      <c r="AG13" s="451"/>
      <c r="AH13" s="451"/>
      <c r="AI13" s="451"/>
      <c r="AJ13" s="451"/>
    </row>
    <row r="14" spans="1:36">
      <c r="A14" s="21" t="s">
        <v>108</v>
      </c>
      <c r="B14" s="23">
        <v>3.8</v>
      </c>
      <c r="C14" s="23">
        <v>6.2</v>
      </c>
      <c r="D14" s="23">
        <v>-1.2</v>
      </c>
      <c r="E14" s="23">
        <v>1.7</v>
      </c>
      <c r="F14" s="23">
        <v>-4.8</v>
      </c>
      <c r="G14" s="46">
        <v>1.9</v>
      </c>
      <c r="I14" s="46"/>
      <c r="K14" s="23"/>
      <c r="S14" s="451"/>
      <c r="T14" s="451"/>
      <c r="U14" s="451"/>
      <c r="V14" s="451"/>
      <c r="W14" s="451"/>
      <c r="X14" s="451"/>
      <c r="Y14" s="451"/>
      <c r="Z14" s="451"/>
      <c r="AA14" s="451"/>
      <c r="AB14" s="451"/>
      <c r="AC14" s="451"/>
      <c r="AE14" s="451"/>
      <c r="AF14" s="451"/>
      <c r="AG14" s="451"/>
      <c r="AH14" s="451"/>
      <c r="AI14" s="451"/>
      <c r="AJ14" s="451"/>
    </row>
    <row r="15" spans="1:36">
      <c r="A15" s="21" t="s">
        <v>86</v>
      </c>
      <c r="B15" s="46">
        <v>1.3</v>
      </c>
      <c r="C15" s="23">
        <v>7.1</v>
      </c>
      <c r="D15" s="23">
        <v>-3.3</v>
      </c>
      <c r="E15" s="23">
        <v>3.5</v>
      </c>
      <c r="F15" s="23">
        <v>-6.6</v>
      </c>
      <c r="G15" s="46">
        <v>0.6</v>
      </c>
      <c r="H15" s="20" t="s">
        <v>86</v>
      </c>
      <c r="I15" s="46"/>
      <c r="J15" s="21"/>
      <c r="K15" s="23"/>
      <c r="S15" s="451"/>
      <c r="T15" s="451"/>
      <c r="U15" s="451"/>
      <c r="V15" s="451"/>
      <c r="W15" s="451"/>
      <c r="X15" s="451"/>
      <c r="Y15" s="451"/>
      <c r="Z15" s="451"/>
      <c r="AA15" s="451"/>
      <c r="AB15" s="451"/>
      <c r="AC15" s="451"/>
      <c r="AE15" s="451"/>
      <c r="AF15" s="451"/>
      <c r="AG15" s="451"/>
      <c r="AH15" s="451"/>
      <c r="AI15" s="451"/>
      <c r="AJ15" s="451"/>
    </row>
    <row r="16" spans="1:36">
      <c r="A16" s="21" t="s">
        <v>109</v>
      </c>
      <c r="B16" s="107">
        <v>-1.2</v>
      </c>
      <c r="C16" s="107">
        <v>6.8</v>
      </c>
      <c r="D16" s="107">
        <v>-2</v>
      </c>
      <c r="E16" s="107">
        <v>-3.2</v>
      </c>
      <c r="F16" s="107">
        <v>-5.2</v>
      </c>
      <c r="G16" s="46">
        <v>2.4</v>
      </c>
      <c r="I16" s="46"/>
      <c r="J16" s="21"/>
      <c r="K16" s="23"/>
      <c r="L16" s="23"/>
      <c r="M16" s="23"/>
      <c r="N16" s="23"/>
      <c r="O16" s="23"/>
      <c r="S16" s="451"/>
      <c r="T16" s="451"/>
      <c r="U16" s="451"/>
      <c r="V16" s="451"/>
      <c r="W16" s="451"/>
    </row>
    <row r="17" spans="1:19">
      <c r="A17" s="21" t="s">
        <v>110</v>
      </c>
      <c r="B17" s="46">
        <v>-11.2</v>
      </c>
      <c r="C17" s="46">
        <v>-7.6</v>
      </c>
      <c r="D17" s="46">
        <v>-0.7</v>
      </c>
      <c r="E17" s="46">
        <v>-3.8</v>
      </c>
      <c r="F17" s="46">
        <v>-7</v>
      </c>
      <c r="G17" s="46">
        <v>7.9</v>
      </c>
      <c r="H17" s="20" t="s">
        <v>110</v>
      </c>
      <c r="J17" s="21"/>
      <c r="K17" s="275"/>
      <c r="L17" s="275"/>
      <c r="M17" s="275"/>
      <c r="N17" s="275"/>
      <c r="O17" s="275"/>
      <c r="P17" s="275"/>
      <c r="Q17" s="275"/>
      <c r="S17" s="451"/>
    </row>
    <row r="18" spans="1:19">
      <c r="A18" s="21" t="s">
        <v>111</v>
      </c>
      <c r="B18" s="23">
        <v>-3.5</v>
      </c>
      <c r="C18" s="23">
        <v>1.1000000000000001</v>
      </c>
      <c r="D18" s="23">
        <v>-0.6</v>
      </c>
      <c r="E18" s="23">
        <v>-3.9</v>
      </c>
      <c r="F18" s="23">
        <v>-2.8</v>
      </c>
      <c r="G18" s="46">
        <v>2.7</v>
      </c>
      <c r="I18" s="448"/>
      <c r="J18" s="21"/>
      <c r="K18" s="23"/>
      <c r="L18" s="23"/>
      <c r="M18" s="23"/>
      <c r="N18" s="23"/>
      <c r="O18" s="23"/>
      <c r="S18" s="451"/>
    </row>
    <row r="19" spans="1:19">
      <c r="A19" s="21" t="s">
        <v>90</v>
      </c>
      <c r="B19" s="23">
        <v>-0.5</v>
      </c>
      <c r="C19" s="23">
        <v>3.8</v>
      </c>
      <c r="D19" s="23">
        <v>0.8</v>
      </c>
      <c r="E19" s="23">
        <v>-5.9</v>
      </c>
      <c r="F19" s="23">
        <v>2.4</v>
      </c>
      <c r="G19" s="46">
        <v>-1.6</v>
      </c>
      <c r="H19" s="20" t="s">
        <v>90</v>
      </c>
      <c r="I19" s="448"/>
      <c r="J19" s="12" t="str">
        <f>IF(Content!$E$1=1,J21,J23)</f>
        <v>* Вкл. некомерційні організації, що обслуговують домогосподарства.</v>
      </c>
      <c r="K19" s="23"/>
      <c r="L19" s="23"/>
      <c r="M19" s="23"/>
      <c r="N19" s="23"/>
      <c r="O19" s="23"/>
      <c r="S19" s="451"/>
    </row>
    <row r="20" spans="1:19">
      <c r="A20" s="21" t="s">
        <v>196</v>
      </c>
      <c r="B20" s="21">
        <v>-2.2000000000000002</v>
      </c>
      <c r="C20" s="21">
        <v>3.7</v>
      </c>
      <c r="D20" s="23">
        <v>0.6</v>
      </c>
      <c r="E20" s="23">
        <v>-0.9</v>
      </c>
      <c r="F20" s="21">
        <v>4</v>
      </c>
      <c r="G20" s="46">
        <v>-9.6</v>
      </c>
      <c r="J20" s="12" t="str">
        <f>IF(Content!$E$1=1,J22,J24)</f>
        <v>Джерело: ДССУ, розрахунки НБУ.</v>
      </c>
      <c r="K20" s="23"/>
      <c r="L20" s="23"/>
      <c r="M20" s="23"/>
      <c r="N20" s="23"/>
      <c r="O20" s="23"/>
      <c r="S20" s="451"/>
    </row>
    <row r="21" spans="1:19">
      <c r="A21" s="21" t="s">
        <v>197</v>
      </c>
      <c r="B21" s="21">
        <v>7.5</v>
      </c>
      <c r="C21" s="21">
        <v>14.5</v>
      </c>
      <c r="D21" s="23">
        <v>0.2</v>
      </c>
      <c r="E21" s="23">
        <v>0.6</v>
      </c>
      <c r="F21" s="21">
        <v>0</v>
      </c>
      <c r="G21" s="46">
        <v>-7.8</v>
      </c>
      <c r="H21" s="20" t="s">
        <v>197</v>
      </c>
      <c r="I21" s="448"/>
      <c r="J21" s="20" t="s">
        <v>602</v>
      </c>
      <c r="K21" s="23"/>
      <c r="L21" s="23"/>
      <c r="M21" s="23"/>
      <c r="N21" s="23"/>
      <c r="O21" s="23"/>
      <c r="R21" s="449"/>
      <c r="S21" s="451"/>
    </row>
    <row r="22" spans="1:19">
      <c r="B22" s="276"/>
      <c r="C22" s="274"/>
      <c r="D22" s="274"/>
      <c r="E22" s="274"/>
      <c r="F22" s="274"/>
      <c r="G22" s="274"/>
      <c r="H22" s="544"/>
      <c r="I22" s="448"/>
      <c r="J22" s="20" t="s">
        <v>22</v>
      </c>
      <c r="K22" s="23"/>
      <c r="L22" s="23"/>
      <c r="M22" s="23"/>
      <c r="N22" s="23"/>
      <c r="O22" s="23"/>
      <c r="S22" s="451"/>
    </row>
    <row r="23" spans="1:19">
      <c r="B23" s="276"/>
      <c r="C23" s="274"/>
      <c r="D23" s="274"/>
      <c r="E23" s="274"/>
      <c r="F23" s="274"/>
      <c r="G23" s="274"/>
      <c r="H23" s="544"/>
      <c r="I23" s="448"/>
      <c r="J23" s="20" t="s">
        <v>603</v>
      </c>
      <c r="K23" s="23"/>
      <c r="L23" s="23"/>
      <c r="M23" s="23"/>
      <c r="N23" s="23"/>
      <c r="O23" s="23"/>
      <c r="S23" s="451"/>
    </row>
    <row r="24" spans="1:19">
      <c r="B24" s="276"/>
      <c r="C24" s="274"/>
      <c r="D24" s="274"/>
      <c r="E24" s="274"/>
      <c r="F24" s="274"/>
      <c r="G24" s="274"/>
      <c r="H24" s="544"/>
      <c r="I24" s="448"/>
      <c r="J24" s="20" t="s">
        <v>23</v>
      </c>
      <c r="K24" s="23"/>
      <c r="L24" s="23"/>
      <c r="M24" s="23"/>
      <c r="N24" s="23"/>
      <c r="O24" s="23"/>
      <c r="S24" s="451"/>
    </row>
    <row r="25" spans="1:19">
      <c r="B25" s="276"/>
      <c r="C25" s="274"/>
      <c r="D25" s="274"/>
      <c r="E25" s="274"/>
      <c r="F25" s="274"/>
      <c r="G25" s="274"/>
      <c r="H25" s="544"/>
      <c r="I25" s="448"/>
      <c r="J25" s="46"/>
      <c r="K25" s="23"/>
      <c r="L25" s="23"/>
      <c r="M25" s="23"/>
      <c r="N25" s="23"/>
      <c r="O25" s="23"/>
      <c r="S25" s="451"/>
    </row>
    <row r="26" spans="1:19">
      <c r="B26" s="276"/>
      <c r="C26" s="274"/>
      <c r="D26" s="274"/>
      <c r="E26" s="274"/>
      <c r="F26" s="274"/>
      <c r="G26" s="274"/>
      <c r="H26" s="544"/>
      <c r="I26" s="448"/>
      <c r="J26" s="276"/>
      <c r="K26" s="23"/>
      <c r="L26" s="23"/>
      <c r="M26" s="23"/>
      <c r="N26" s="23"/>
      <c r="O26" s="23"/>
      <c r="S26" s="452"/>
    </row>
    <row r="27" spans="1:19">
      <c r="B27" s="276"/>
      <c r="C27" s="274"/>
      <c r="D27" s="274"/>
      <c r="E27" s="274"/>
      <c r="F27" s="274"/>
      <c r="G27" s="274"/>
      <c r="H27" s="544"/>
      <c r="I27" s="448"/>
      <c r="J27" s="46"/>
      <c r="K27" s="23"/>
      <c r="L27" s="23"/>
      <c r="M27" s="23"/>
      <c r="N27" s="23"/>
      <c r="O27" s="23"/>
      <c r="S27" s="453"/>
    </row>
    <row r="28" spans="1:19">
      <c r="B28" s="276"/>
      <c r="C28" s="274"/>
      <c r="D28" s="274"/>
      <c r="E28" s="274"/>
      <c r="F28" s="274"/>
      <c r="G28" s="274"/>
      <c r="H28" s="544"/>
      <c r="I28" s="448"/>
      <c r="J28" s="46"/>
      <c r="K28" s="23"/>
      <c r="L28" s="23"/>
      <c r="M28" s="23"/>
      <c r="N28" s="23"/>
      <c r="O28" s="23"/>
      <c r="S28" s="452"/>
    </row>
    <row r="29" spans="1:19">
      <c r="B29" s="276"/>
      <c r="C29" s="274"/>
      <c r="D29" s="274"/>
      <c r="E29" s="274"/>
      <c r="F29" s="274"/>
      <c r="G29" s="274"/>
      <c r="H29" s="544"/>
      <c r="I29" s="448"/>
      <c r="J29" s="46"/>
      <c r="K29" s="23"/>
      <c r="L29" s="23"/>
      <c r="M29" s="23"/>
      <c r="N29" s="23"/>
      <c r="O29" s="23"/>
      <c r="S29" s="451"/>
    </row>
    <row r="30" spans="1:19">
      <c r="B30" s="276"/>
      <c r="C30" s="274"/>
      <c r="D30" s="274"/>
      <c r="E30" s="274"/>
      <c r="F30" s="274"/>
      <c r="G30" s="274"/>
      <c r="H30" s="544"/>
      <c r="I30" s="448"/>
      <c r="J30" s="46"/>
      <c r="K30" s="23"/>
      <c r="L30" s="23"/>
      <c r="M30" s="23"/>
      <c r="N30" s="23"/>
      <c r="O30" s="23"/>
      <c r="S30" s="451"/>
    </row>
    <row r="31" spans="1:19">
      <c r="B31" s="276"/>
      <c r="C31" s="274"/>
      <c r="D31" s="274"/>
      <c r="E31" s="274"/>
      <c r="F31" s="274"/>
      <c r="G31" s="274"/>
      <c r="H31" s="544"/>
      <c r="I31" s="448"/>
      <c r="J31" s="46"/>
      <c r="K31" s="23"/>
      <c r="L31" s="23"/>
      <c r="M31" s="23"/>
      <c r="N31" s="23"/>
      <c r="O31" s="23"/>
    </row>
    <row r="32" spans="1:19">
      <c r="B32" s="276"/>
      <c r="C32" s="274"/>
      <c r="D32" s="274"/>
      <c r="E32" s="274"/>
      <c r="F32" s="274"/>
      <c r="G32" s="274"/>
      <c r="H32" s="544"/>
      <c r="I32" s="448"/>
      <c r="J32" s="46"/>
      <c r="K32" s="23"/>
      <c r="L32" s="23"/>
      <c r="M32" s="23"/>
      <c r="N32" s="23"/>
      <c r="O32" s="23"/>
    </row>
    <row r="33" spans="2:22">
      <c r="B33" s="276"/>
      <c r="C33" s="274"/>
      <c r="D33" s="274"/>
      <c r="E33" s="274"/>
      <c r="F33" s="274"/>
      <c r="G33" s="274"/>
      <c r="H33" s="544"/>
      <c r="I33" s="448"/>
      <c r="J33" s="46"/>
      <c r="K33" s="23"/>
      <c r="L33" s="23"/>
      <c r="M33" s="23"/>
      <c r="N33" s="23"/>
      <c r="O33" s="23"/>
    </row>
    <row r="34" spans="2:22">
      <c r="B34" s="276"/>
      <c r="C34" s="274"/>
      <c r="D34" s="274"/>
      <c r="E34" s="274"/>
      <c r="F34" s="274"/>
      <c r="G34" s="274"/>
      <c r="H34" s="544"/>
      <c r="I34" s="448"/>
      <c r="J34" s="46"/>
      <c r="K34" s="23"/>
      <c r="L34" s="23"/>
      <c r="M34" s="23"/>
      <c r="N34" s="23"/>
      <c r="O34" s="23"/>
    </row>
    <row r="35" spans="2:22">
      <c r="B35" s="276"/>
      <c r="C35" s="274"/>
      <c r="D35" s="278"/>
      <c r="E35" s="277"/>
      <c r="F35" s="277"/>
      <c r="G35" s="277"/>
      <c r="H35" s="544"/>
      <c r="I35" s="448"/>
    </row>
    <row r="36" spans="2:22">
      <c r="B36" s="276"/>
      <c r="C36" s="274"/>
      <c r="D36" s="278"/>
      <c r="E36" s="277"/>
      <c r="F36" s="277"/>
      <c r="G36" s="277"/>
      <c r="H36" s="544"/>
      <c r="I36" s="448"/>
    </row>
    <row r="37" spans="2:22">
      <c r="B37" s="276"/>
      <c r="C37" s="274"/>
      <c r="D37" s="278"/>
      <c r="E37" s="277"/>
      <c r="F37" s="277"/>
      <c r="G37" s="277"/>
      <c r="H37" s="544"/>
      <c r="I37" s="448"/>
    </row>
    <row r="38" spans="2:22">
      <c r="B38" s="276"/>
      <c r="C38" s="274"/>
      <c r="D38" s="278"/>
      <c r="E38" s="277"/>
      <c r="F38" s="277"/>
      <c r="G38" s="277"/>
      <c r="H38" s="544"/>
      <c r="I38" s="448"/>
    </row>
    <row r="39" spans="2:22">
      <c r="C39" s="274"/>
      <c r="D39" s="278"/>
      <c r="E39" s="277"/>
      <c r="F39" s="277"/>
      <c r="G39" s="277"/>
    </row>
    <row r="40" spans="2:22">
      <c r="C40" s="274"/>
    </row>
    <row r="42" spans="2:22">
      <c r="B42" s="23"/>
      <c r="C42" s="23"/>
      <c r="D42" s="23"/>
      <c r="E42" s="23"/>
      <c r="F42" s="23"/>
      <c r="G42" s="46"/>
      <c r="H42" s="217"/>
      <c r="I42" s="46"/>
      <c r="J42" s="46"/>
      <c r="K42" s="23"/>
      <c r="Q42" s="23"/>
      <c r="R42" s="451"/>
      <c r="S42" s="451"/>
      <c r="T42" s="451"/>
      <c r="U42" s="451"/>
      <c r="V42" s="451"/>
    </row>
    <row r="43" spans="2:22">
      <c r="B43" s="23"/>
      <c r="C43" s="23"/>
      <c r="D43" s="23"/>
      <c r="E43" s="23"/>
      <c r="F43" s="23"/>
      <c r="G43" s="46"/>
      <c r="H43" s="217"/>
      <c r="I43" s="46"/>
      <c r="J43" s="46"/>
      <c r="K43" s="23"/>
      <c r="Q43" s="23"/>
      <c r="R43" s="451"/>
      <c r="S43" s="451"/>
      <c r="T43" s="451"/>
      <c r="U43" s="451"/>
      <c r="V43" s="451"/>
    </row>
    <row r="44" spans="2:22">
      <c r="B44" s="23"/>
      <c r="C44" s="23"/>
      <c r="D44" s="23"/>
      <c r="E44" s="23"/>
      <c r="F44" s="23"/>
      <c r="G44" s="46"/>
      <c r="H44" s="217"/>
      <c r="I44" s="46"/>
      <c r="J44" s="46"/>
      <c r="K44" s="23"/>
      <c r="Q44" s="23"/>
      <c r="R44" s="451"/>
      <c r="S44" s="451"/>
      <c r="T44" s="451"/>
      <c r="U44" s="451"/>
      <c r="V44" s="451"/>
    </row>
    <row r="45" spans="2:22">
      <c r="B45" s="23"/>
      <c r="C45" s="23"/>
      <c r="D45" s="23"/>
      <c r="E45" s="23"/>
      <c r="F45" s="23"/>
      <c r="G45" s="46"/>
      <c r="H45" s="217"/>
      <c r="I45" s="46"/>
      <c r="J45" s="46"/>
      <c r="K45" s="23"/>
      <c r="Q45" s="23"/>
      <c r="R45" s="451"/>
      <c r="S45" s="451"/>
      <c r="T45" s="451"/>
      <c r="U45" s="451"/>
      <c r="V45" s="451"/>
    </row>
    <row r="46" spans="2:22">
      <c r="B46" s="23"/>
      <c r="C46" s="23"/>
      <c r="D46" s="23"/>
      <c r="E46" s="23"/>
      <c r="F46" s="23"/>
      <c r="G46" s="46"/>
      <c r="H46" s="217"/>
      <c r="I46" s="46"/>
      <c r="J46" s="46"/>
      <c r="K46" s="23"/>
      <c r="Q46" s="23"/>
      <c r="R46" s="451"/>
      <c r="S46" s="451"/>
      <c r="T46" s="451"/>
      <c r="U46" s="451"/>
      <c r="V46" s="451"/>
    </row>
    <row r="47" spans="2:22">
      <c r="B47" s="23"/>
      <c r="C47" s="23"/>
      <c r="D47" s="23"/>
      <c r="E47" s="23"/>
      <c r="F47" s="23"/>
      <c r="G47" s="46"/>
      <c r="H47" s="217"/>
      <c r="I47" s="46"/>
      <c r="J47" s="46"/>
      <c r="K47" s="23"/>
      <c r="Q47" s="23"/>
      <c r="R47" s="451"/>
      <c r="S47" s="451"/>
      <c r="T47" s="451"/>
      <c r="U47" s="451"/>
      <c r="V47" s="451"/>
    </row>
    <row r="48" spans="2:22">
      <c r="B48" s="23"/>
      <c r="C48" s="23"/>
      <c r="D48" s="23"/>
      <c r="E48" s="23"/>
      <c r="F48" s="23"/>
      <c r="G48" s="46"/>
      <c r="H48" s="217"/>
      <c r="I48" s="46"/>
      <c r="J48" s="46"/>
      <c r="K48" s="23"/>
      <c r="Q48" s="23"/>
      <c r="R48" s="451"/>
      <c r="S48" s="451"/>
      <c r="T48" s="451"/>
      <c r="U48" s="451"/>
      <c r="V48" s="451"/>
    </row>
    <row r="49" spans="2:22">
      <c r="B49" s="23"/>
      <c r="C49" s="23"/>
      <c r="D49" s="23"/>
      <c r="E49" s="23"/>
      <c r="F49" s="23"/>
      <c r="G49" s="46"/>
      <c r="H49" s="217"/>
      <c r="I49" s="46"/>
      <c r="J49" s="46"/>
      <c r="K49" s="23"/>
      <c r="Q49" s="23"/>
      <c r="R49" s="451"/>
      <c r="S49" s="451"/>
      <c r="T49" s="451"/>
      <c r="U49" s="451"/>
      <c r="V49" s="451"/>
    </row>
    <row r="50" spans="2:22">
      <c r="B50" s="23"/>
      <c r="C50" s="23"/>
      <c r="D50" s="23"/>
      <c r="E50" s="23"/>
      <c r="F50" s="23"/>
      <c r="G50" s="46"/>
      <c r="H50" s="217"/>
      <c r="I50" s="46"/>
      <c r="J50" s="46"/>
      <c r="K50" s="23"/>
      <c r="Q50" s="23"/>
      <c r="R50" s="451"/>
      <c r="S50" s="451"/>
      <c r="T50" s="451"/>
      <c r="U50" s="451"/>
      <c r="V50" s="451"/>
    </row>
    <row r="51" spans="2:22">
      <c r="B51" s="23"/>
      <c r="C51" s="23"/>
      <c r="D51" s="23"/>
      <c r="E51" s="23"/>
      <c r="F51" s="23"/>
      <c r="G51" s="46"/>
      <c r="H51" s="217"/>
      <c r="I51" s="46"/>
      <c r="J51" s="46"/>
      <c r="K51" s="23"/>
      <c r="Q51" s="23"/>
      <c r="R51" s="451"/>
      <c r="S51" s="451"/>
      <c r="T51" s="451"/>
      <c r="U51" s="451"/>
      <c r="V51" s="451"/>
    </row>
    <row r="52" spans="2:22">
      <c r="B52" s="23"/>
      <c r="C52" s="23"/>
      <c r="D52" s="23"/>
      <c r="E52" s="23"/>
      <c r="F52" s="23"/>
      <c r="G52" s="46"/>
      <c r="H52" s="217"/>
      <c r="I52" s="46"/>
      <c r="J52" s="46"/>
      <c r="K52" s="23"/>
      <c r="Q52" s="23"/>
      <c r="R52" s="451"/>
      <c r="S52" s="451"/>
      <c r="T52" s="451"/>
      <c r="U52" s="451"/>
      <c r="V52" s="451"/>
    </row>
    <row r="53" spans="2:22">
      <c r="B53" s="23"/>
      <c r="C53" s="23"/>
      <c r="D53" s="23"/>
      <c r="E53" s="23"/>
      <c r="F53" s="23"/>
      <c r="G53" s="46"/>
      <c r="H53" s="217"/>
      <c r="I53" s="46"/>
      <c r="J53" s="46"/>
      <c r="K53" s="23"/>
      <c r="Q53" s="23"/>
      <c r="R53" s="451"/>
      <c r="S53" s="451"/>
      <c r="T53" s="451"/>
      <c r="U53" s="451"/>
      <c r="V53" s="451"/>
    </row>
    <row r="54" spans="2:22">
      <c r="B54" s="23"/>
      <c r="C54" s="23"/>
      <c r="D54" s="23"/>
      <c r="E54" s="23"/>
      <c r="F54" s="23"/>
      <c r="G54" s="46"/>
      <c r="H54" s="217"/>
      <c r="I54" s="46"/>
      <c r="J54" s="46"/>
      <c r="K54" s="23"/>
      <c r="Q54" s="23"/>
      <c r="R54" s="451"/>
      <c r="S54" s="451"/>
      <c r="T54" s="451"/>
      <c r="U54" s="451"/>
      <c r="V54" s="451"/>
    </row>
    <row r="55" spans="2:22">
      <c r="B55" s="23"/>
      <c r="C55" s="23"/>
      <c r="D55" s="23"/>
      <c r="E55" s="23"/>
      <c r="F55" s="23"/>
      <c r="G55" s="46"/>
      <c r="H55" s="217"/>
      <c r="I55" s="46"/>
      <c r="J55" s="46"/>
      <c r="K55" s="23"/>
      <c r="Q55" s="23"/>
      <c r="R55" s="451"/>
      <c r="S55" s="451"/>
      <c r="T55" s="451"/>
      <c r="U55" s="451"/>
      <c r="V55" s="451"/>
    </row>
    <row r="56" spans="2:22">
      <c r="B56" s="23"/>
      <c r="C56" s="23"/>
      <c r="D56" s="23"/>
      <c r="E56" s="23"/>
      <c r="F56" s="23"/>
      <c r="G56" s="46"/>
      <c r="H56" s="217"/>
      <c r="I56" s="46"/>
      <c r="J56" s="46"/>
      <c r="K56" s="23"/>
      <c r="Q56" s="23"/>
      <c r="R56" s="451"/>
      <c r="S56" s="451"/>
      <c r="T56" s="451"/>
      <c r="U56" s="451"/>
      <c r="V56" s="451"/>
    </row>
    <row r="57" spans="2:22">
      <c r="B57" s="23"/>
      <c r="C57" s="23"/>
      <c r="D57" s="23"/>
      <c r="E57" s="23"/>
      <c r="F57" s="23"/>
      <c r="G57" s="46"/>
      <c r="H57" s="217"/>
      <c r="I57" s="46"/>
      <c r="J57" s="46"/>
      <c r="K57" s="23"/>
      <c r="Q57" s="23"/>
      <c r="R57" s="451"/>
      <c r="S57" s="451"/>
      <c r="T57" s="451"/>
      <c r="U57" s="451"/>
      <c r="V57" s="451"/>
    </row>
    <row r="58" spans="2:22">
      <c r="B58" s="23"/>
      <c r="C58" s="23"/>
      <c r="D58" s="23"/>
      <c r="E58" s="23"/>
      <c r="F58" s="23"/>
      <c r="G58" s="46"/>
      <c r="H58" s="217"/>
      <c r="I58" s="46"/>
      <c r="J58" s="46"/>
      <c r="K58" s="23"/>
      <c r="Q58" s="23"/>
      <c r="R58" s="451"/>
      <c r="S58" s="451"/>
      <c r="T58" s="451"/>
      <c r="U58" s="451"/>
      <c r="V58" s="451"/>
    </row>
    <row r="59" spans="2:22">
      <c r="B59" s="23"/>
      <c r="C59" s="23"/>
      <c r="D59" s="23"/>
      <c r="E59" s="23"/>
      <c r="F59" s="23"/>
      <c r="G59" s="46"/>
      <c r="H59" s="217"/>
      <c r="I59" s="46"/>
      <c r="J59" s="46"/>
      <c r="K59" s="23"/>
      <c r="Q59" s="23"/>
      <c r="R59" s="451"/>
      <c r="S59" s="451"/>
      <c r="T59" s="451"/>
      <c r="U59" s="451"/>
      <c r="V59" s="451"/>
    </row>
    <row r="60" spans="2:22">
      <c r="B60" s="23"/>
      <c r="C60" s="23"/>
      <c r="D60" s="23"/>
      <c r="E60" s="23"/>
      <c r="F60" s="23"/>
      <c r="G60" s="46"/>
      <c r="H60" s="217"/>
      <c r="I60" s="46"/>
      <c r="J60" s="46"/>
      <c r="K60" s="23"/>
      <c r="Q60" s="23"/>
      <c r="R60" s="451"/>
      <c r="S60" s="451"/>
      <c r="T60" s="451"/>
      <c r="U60" s="451"/>
      <c r="V60" s="451"/>
    </row>
    <row r="61" spans="2:22">
      <c r="B61" s="23"/>
      <c r="C61" s="23"/>
      <c r="D61" s="23"/>
      <c r="E61" s="23"/>
      <c r="F61" s="23"/>
      <c r="G61" s="46"/>
      <c r="H61" s="217"/>
      <c r="I61" s="46"/>
      <c r="J61" s="46"/>
      <c r="K61" s="23"/>
      <c r="Q61" s="23"/>
      <c r="R61" s="451"/>
      <c r="S61" s="451"/>
      <c r="T61" s="451"/>
      <c r="U61" s="451"/>
      <c r="V61" s="451"/>
    </row>
    <row r="62" spans="2:22">
      <c r="B62" s="23"/>
    </row>
    <row r="63" spans="2:22">
      <c r="B63" s="23"/>
    </row>
    <row r="64" spans="2:22">
      <c r="B64" s="23"/>
    </row>
  </sheetData>
  <hyperlinks>
    <hyperlink ref="A1" location="Content!A1" display="&lt;&lt;" xr:uid="{00000000-0004-0000-1D00-000000000000}"/>
  </hyperlinks>
  <pageMargins left="0.7" right="0.7"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V47"/>
  <sheetViews>
    <sheetView showGridLines="0" topLeftCell="D1" workbookViewId="0">
      <selection activeCell="L25" sqref="L25:L32"/>
    </sheetView>
  </sheetViews>
  <sheetFormatPr defaultColWidth="9.453125" defaultRowHeight="12.5"/>
  <cols>
    <col min="1" max="1" width="10.453125" style="21" bestFit="1" customWidth="1"/>
    <col min="2" max="2" width="9.453125" style="21" customWidth="1"/>
    <col min="3" max="11" width="9.453125" style="21"/>
    <col min="12" max="12" width="9.453125" style="108"/>
    <col min="13" max="16384" width="9.453125" style="21"/>
  </cols>
  <sheetData>
    <row r="1" spans="1:22">
      <c r="A1" s="185" t="s">
        <v>52</v>
      </c>
      <c r="B1" s="165" t="str">
        <f>IF(Content!$E$1=1,B2,B3)</f>
        <v>Сільське госп-во</v>
      </c>
      <c r="C1" s="165" t="str">
        <f>IF(Content!$E$1=1,C2,C3)</f>
        <v>Промисловість</v>
      </c>
      <c r="D1" s="165" t="str">
        <f>IF(Content!$E$1=1,D2,D3)</f>
        <v>Торгівля і транспорт</v>
      </c>
      <c r="E1" s="165" t="str">
        <f>IF(Content!$E$1=1,E2,E3)</f>
        <v>Будівництво</v>
      </c>
      <c r="F1" s="165" t="str">
        <f>IF(Content!$E$1=1,F2,F3)</f>
        <v>Фінансовий сектор</v>
      </c>
      <c r="G1" s="165" t="str">
        <f>IF(Content!$E$1=1,G2,G3)</f>
        <v>Бюджетні сектори**</v>
      </c>
      <c r="H1" s="165" t="str">
        <f>IF(Content!$E$1=1,H2,H3)</f>
        <v>Інші сектори послуг*</v>
      </c>
      <c r="I1" s="165" t="str">
        <f>IF(Content!$E$1=1,I2,I3)</f>
        <v>Інше***</v>
      </c>
      <c r="J1" s="165" t="str">
        <f>IF(Content!$E$1=1,J2,J3)</f>
        <v>Реальний ВВП, % р/р</v>
      </c>
      <c r="L1" s="244" t="str">
        <f>IF(Content!$E$1=1,L2,L3)</f>
        <v>Внески ВДВ окремих видів діяльності в річну зміну реального ВВП, в. п.</v>
      </c>
    </row>
    <row r="2" spans="1:22" hidden="1">
      <c r="A2" s="185"/>
      <c r="B2" s="165" t="s">
        <v>682</v>
      </c>
      <c r="C2" s="165" t="s">
        <v>65</v>
      </c>
      <c r="D2" s="165" t="s">
        <v>683</v>
      </c>
      <c r="E2" s="165" t="s">
        <v>684</v>
      </c>
      <c r="F2" s="165" t="s">
        <v>685</v>
      </c>
      <c r="G2" s="165" t="s">
        <v>686</v>
      </c>
      <c r="H2" s="165" t="s">
        <v>687</v>
      </c>
      <c r="I2" s="165" t="s">
        <v>688</v>
      </c>
      <c r="J2" s="165" t="s">
        <v>133</v>
      </c>
      <c r="K2" s="317"/>
      <c r="L2" s="244" t="s">
        <v>689</v>
      </c>
    </row>
    <row r="3" spans="1:22" hidden="1">
      <c r="B3" s="165" t="s">
        <v>66</v>
      </c>
      <c r="C3" s="165" t="s">
        <v>67</v>
      </c>
      <c r="D3" s="165" t="s">
        <v>690</v>
      </c>
      <c r="E3" s="165" t="s">
        <v>691</v>
      </c>
      <c r="F3" s="165" t="s">
        <v>692</v>
      </c>
      <c r="G3" s="165" t="s">
        <v>693</v>
      </c>
      <c r="H3" s="165" t="s">
        <v>694</v>
      </c>
      <c r="I3" s="165" t="s">
        <v>695</v>
      </c>
      <c r="J3" s="165" t="s">
        <v>696</v>
      </c>
      <c r="L3" s="108" t="s">
        <v>703</v>
      </c>
    </row>
    <row r="4" spans="1:22">
      <c r="A4" s="21" t="s">
        <v>15</v>
      </c>
      <c r="B4" s="21">
        <v>0.1</v>
      </c>
      <c r="C4" s="21">
        <v>-0.1</v>
      </c>
      <c r="D4" s="21">
        <v>0.3</v>
      </c>
      <c r="E4" s="21">
        <v>0.6</v>
      </c>
      <c r="F4" s="21">
        <v>-0.4</v>
      </c>
      <c r="G4" s="21">
        <v>0.8</v>
      </c>
      <c r="H4" s="21">
        <v>0.8</v>
      </c>
      <c r="I4" s="21">
        <v>0.5</v>
      </c>
      <c r="J4" s="21">
        <v>2.6</v>
      </c>
      <c r="K4" s="20"/>
      <c r="R4" s="23"/>
    </row>
    <row r="5" spans="1:22">
      <c r="A5" s="21" t="s">
        <v>16</v>
      </c>
      <c r="B5" s="21">
        <v>-0.1</v>
      </c>
      <c r="C5" s="21">
        <v>-0.1</v>
      </c>
      <c r="D5" s="21">
        <v>0.6</v>
      </c>
      <c r="E5" s="21">
        <v>0.6</v>
      </c>
      <c r="F5" s="21">
        <v>-0.4</v>
      </c>
      <c r="G5" s="21">
        <v>0.7</v>
      </c>
      <c r="H5" s="21">
        <v>0.7</v>
      </c>
      <c r="I5" s="21">
        <v>0.7</v>
      </c>
      <c r="J5" s="21">
        <v>2.7</v>
      </c>
      <c r="K5" s="20" t="s">
        <v>16</v>
      </c>
      <c r="R5" s="23"/>
    </row>
    <row r="6" spans="1:22">
      <c r="A6" s="21" t="s">
        <v>17</v>
      </c>
      <c r="B6" s="21">
        <v>-0.2</v>
      </c>
      <c r="C6" s="21">
        <v>-0.2</v>
      </c>
      <c r="D6" s="21">
        <v>0.5</v>
      </c>
      <c r="E6" s="21">
        <v>0.6</v>
      </c>
      <c r="F6" s="21">
        <v>-0.3</v>
      </c>
      <c r="G6" s="21">
        <v>0.7</v>
      </c>
      <c r="H6" s="21">
        <v>0.6</v>
      </c>
      <c r="I6" s="21">
        <v>0.7</v>
      </c>
      <c r="J6" s="21">
        <v>2.4</v>
      </c>
      <c r="K6" s="20"/>
      <c r="R6" s="23"/>
    </row>
    <row r="7" spans="1:22">
      <c r="A7" s="21" t="s">
        <v>18</v>
      </c>
      <c r="B7" s="21">
        <v>-0.8</v>
      </c>
      <c r="C7" s="21">
        <v>0</v>
      </c>
      <c r="D7" s="21">
        <v>0.6</v>
      </c>
      <c r="E7" s="21">
        <v>0.7</v>
      </c>
      <c r="F7" s="21">
        <v>0</v>
      </c>
      <c r="G7" s="21">
        <v>0.6</v>
      </c>
      <c r="H7" s="21">
        <v>0.4</v>
      </c>
      <c r="I7" s="21">
        <v>0.7</v>
      </c>
      <c r="J7" s="21">
        <v>2.2000000000000002</v>
      </c>
      <c r="K7" s="20" t="s">
        <v>18</v>
      </c>
      <c r="R7" s="23"/>
    </row>
    <row r="8" spans="1:22">
      <c r="A8" s="21" t="s">
        <v>19</v>
      </c>
      <c r="B8" s="21">
        <v>0</v>
      </c>
      <c r="C8" s="21">
        <v>0.8</v>
      </c>
      <c r="D8" s="21">
        <v>0.1</v>
      </c>
      <c r="E8" s="21">
        <v>1</v>
      </c>
      <c r="F8" s="21">
        <v>-0.3</v>
      </c>
      <c r="G8" s="21">
        <v>1.5</v>
      </c>
      <c r="H8" s="21">
        <v>0.5</v>
      </c>
      <c r="I8" s="21">
        <v>0.1</v>
      </c>
      <c r="J8" s="21">
        <v>3.7</v>
      </c>
      <c r="K8" s="20"/>
      <c r="R8" s="23"/>
    </row>
    <row r="9" spans="1:22">
      <c r="A9" s="21" t="s">
        <v>20</v>
      </c>
      <c r="B9" s="21">
        <v>1</v>
      </c>
      <c r="C9" s="21">
        <v>0.8</v>
      </c>
      <c r="D9" s="21">
        <v>0.2</v>
      </c>
      <c r="E9" s="21">
        <v>0.8</v>
      </c>
      <c r="F9" s="21">
        <v>-0.1</v>
      </c>
      <c r="G9" s="21">
        <v>1.4</v>
      </c>
      <c r="H9" s="21">
        <v>-0.1</v>
      </c>
      <c r="I9" s="21">
        <v>0</v>
      </c>
      <c r="J9" s="21">
        <v>4</v>
      </c>
      <c r="K9" s="20" t="s">
        <v>20</v>
      </c>
      <c r="R9" s="23"/>
    </row>
    <row r="10" spans="1:22">
      <c r="A10" s="21" t="s">
        <v>21</v>
      </c>
      <c r="B10" s="21">
        <v>0.4</v>
      </c>
      <c r="C10" s="21">
        <v>0.4</v>
      </c>
      <c r="D10" s="21">
        <v>0.1</v>
      </c>
      <c r="E10" s="21">
        <v>0.7</v>
      </c>
      <c r="F10" s="21">
        <v>-0.2</v>
      </c>
      <c r="G10" s="21">
        <v>0.8</v>
      </c>
      <c r="H10" s="21">
        <v>0.2</v>
      </c>
      <c r="I10" s="21">
        <v>0.3</v>
      </c>
      <c r="J10" s="21">
        <v>2.7</v>
      </c>
      <c r="K10" s="20"/>
      <c r="R10" s="23"/>
    </row>
    <row r="11" spans="1:22">
      <c r="A11" s="21" t="s">
        <v>82</v>
      </c>
      <c r="B11" s="21">
        <v>1.7</v>
      </c>
      <c r="C11" s="21">
        <v>0.1</v>
      </c>
      <c r="D11" s="21">
        <v>0.2</v>
      </c>
      <c r="E11" s="21">
        <v>0.5</v>
      </c>
      <c r="F11" s="21">
        <v>0</v>
      </c>
      <c r="G11" s="21">
        <v>0.8</v>
      </c>
      <c r="H11" s="21">
        <v>0.3</v>
      </c>
      <c r="I11" s="21">
        <v>0.1</v>
      </c>
      <c r="J11" s="21">
        <v>3.7</v>
      </c>
      <c r="K11" s="20" t="s">
        <v>82</v>
      </c>
      <c r="Q11" s="23"/>
      <c r="R11" s="23"/>
      <c r="S11" s="23"/>
      <c r="T11" s="23"/>
      <c r="U11" s="23"/>
      <c r="V11" s="23"/>
    </row>
    <row r="12" spans="1:22">
      <c r="A12" s="165" t="s">
        <v>106</v>
      </c>
      <c r="B12" s="316">
        <v>0.1</v>
      </c>
      <c r="C12" s="316">
        <v>-0.2</v>
      </c>
      <c r="D12" s="316">
        <v>0.5</v>
      </c>
      <c r="E12" s="316">
        <v>0.5</v>
      </c>
      <c r="F12" s="335">
        <v>0.2</v>
      </c>
      <c r="G12" s="316">
        <v>0.8</v>
      </c>
      <c r="H12" s="335">
        <v>1.2</v>
      </c>
      <c r="I12" s="335">
        <v>0</v>
      </c>
      <c r="J12" s="335">
        <v>3.1</v>
      </c>
      <c r="K12" s="20"/>
      <c r="R12" s="23"/>
    </row>
    <row r="13" spans="1:22">
      <c r="A13" s="165" t="s">
        <v>107</v>
      </c>
      <c r="B13" s="316">
        <v>0.3</v>
      </c>
      <c r="C13" s="316">
        <v>0.5</v>
      </c>
      <c r="D13" s="316">
        <v>0.9</v>
      </c>
      <c r="E13" s="316">
        <v>0.5</v>
      </c>
      <c r="F13" s="335">
        <v>0.6</v>
      </c>
      <c r="G13" s="335">
        <v>0.8</v>
      </c>
      <c r="H13" s="335">
        <v>1.1000000000000001</v>
      </c>
      <c r="I13" s="316">
        <v>0.1</v>
      </c>
      <c r="J13" s="335">
        <v>4.8</v>
      </c>
      <c r="K13" s="20" t="s">
        <v>107</v>
      </c>
      <c r="R13" s="23"/>
    </row>
    <row r="14" spans="1:22">
      <c r="A14" s="165" t="s">
        <v>108</v>
      </c>
      <c r="B14" s="23">
        <v>0.7</v>
      </c>
      <c r="C14" s="21">
        <v>0.2</v>
      </c>
      <c r="D14" s="23">
        <v>0.7</v>
      </c>
      <c r="E14" s="23">
        <v>0.4</v>
      </c>
      <c r="F14" s="23">
        <v>0.2</v>
      </c>
      <c r="G14" s="23">
        <v>0.6</v>
      </c>
      <c r="H14" s="316">
        <v>1</v>
      </c>
      <c r="I14" s="316">
        <v>0</v>
      </c>
      <c r="J14" s="23">
        <v>3.8</v>
      </c>
      <c r="K14" s="20"/>
      <c r="R14" s="23"/>
    </row>
    <row r="15" spans="1:22">
      <c r="A15" s="165" t="s">
        <v>86</v>
      </c>
      <c r="B15" s="21">
        <v>-0.8</v>
      </c>
      <c r="C15" s="21">
        <v>-0.8</v>
      </c>
      <c r="D15" s="21">
        <v>0.7</v>
      </c>
      <c r="E15" s="21">
        <v>0.7</v>
      </c>
      <c r="F15" s="21">
        <v>-0.2</v>
      </c>
      <c r="G15" s="21">
        <v>0.6</v>
      </c>
      <c r="H15" s="21">
        <v>1.1000000000000001</v>
      </c>
      <c r="I15" s="21">
        <v>0</v>
      </c>
      <c r="J15" s="21">
        <v>1.3</v>
      </c>
      <c r="K15" s="20" t="s">
        <v>86</v>
      </c>
      <c r="R15" s="23"/>
    </row>
    <row r="16" spans="1:22">
      <c r="A16" s="165" t="s">
        <v>109</v>
      </c>
      <c r="B16" s="21">
        <v>0</v>
      </c>
      <c r="C16" s="21">
        <v>-0.6</v>
      </c>
      <c r="D16" s="21">
        <v>0</v>
      </c>
      <c r="E16" s="21">
        <v>0</v>
      </c>
      <c r="F16" s="21">
        <v>0</v>
      </c>
      <c r="G16" s="21">
        <v>-0.2</v>
      </c>
      <c r="H16" s="21">
        <v>-0.1</v>
      </c>
      <c r="I16" s="21">
        <v>-0.3</v>
      </c>
      <c r="J16" s="21">
        <v>-1.2</v>
      </c>
      <c r="K16" s="20"/>
      <c r="R16" s="23"/>
    </row>
    <row r="17" spans="1:18">
      <c r="A17" s="165" t="s">
        <v>551</v>
      </c>
      <c r="B17" s="23">
        <v>-1.1000000000000001</v>
      </c>
      <c r="C17" s="23">
        <v>-2.4</v>
      </c>
      <c r="D17" s="23">
        <v>-2.8</v>
      </c>
      <c r="E17" s="23">
        <v>-0.1</v>
      </c>
      <c r="F17" s="21">
        <v>-0.2</v>
      </c>
      <c r="G17" s="21">
        <v>-0.1</v>
      </c>
      <c r="H17" s="21">
        <v>-2.6</v>
      </c>
      <c r="I17" s="21">
        <v>-1.9</v>
      </c>
      <c r="J17" s="21">
        <v>-11.2</v>
      </c>
      <c r="K17" s="20" t="s">
        <v>110</v>
      </c>
      <c r="R17" s="23"/>
    </row>
    <row r="18" spans="1:18">
      <c r="A18" s="165" t="s">
        <v>697</v>
      </c>
      <c r="B18" s="23">
        <v>-2.2999999999999998</v>
      </c>
      <c r="C18" s="23">
        <v>-0.8</v>
      </c>
      <c r="D18" s="23">
        <v>0.7</v>
      </c>
      <c r="E18" s="23">
        <v>0.3</v>
      </c>
      <c r="F18" s="23">
        <v>0.2</v>
      </c>
      <c r="G18" s="23">
        <v>0.3</v>
      </c>
      <c r="H18" s="23">
        <v>-1</v>
      </c>
      <c r="I18" s="23">
        <v>-0.9</v>
      </c>
      <c r="J18" s="23">
        <v>-3.5</v>
      </c>
      <c r="K18" s="20"/>
    </row>
    <row r="19" spans="1:18">
      <c r="A19" s="21" t="s">
        <v>90</v>
      </c>
      <c r="B19" s="23">
        <v>-1.5</v>
      </c>
      <c r="C19" s="23">
        <v>0.2</v>
      </c>
      <c r="D19" s="23">
        <v>1.1000000000000001</v>
      </c>
      <c r="E19" s="23">
        <v>0.8</v>
      </c>
      <c r="F19" s="23">
        <v>0.1</v>
      </c>
      <c r="G19" s="46">
        <v>0.1</v>
      </c>
      <c r="H19" s="12">
        <v>-0.9</v>
      </c>
      <c r="I19" s="12">
        <v>-0.4</v>
      </c>
      <c r="J19" s="23">
        <v>-0.5</v>
      </c>
      <c r="K19" s="20" t="s">
        <v>90</v>
      </c>
    </row>
    <row r="20" spans="1:18">
      <c r="A20" s="165" t="s">
        <v>196</v>
      </c>
      <c r="B20" s="23">
        <v>-0.2</v>
      </c>
      <c r="C20" s="23">
        <v>-0.4</v>
      </c>
      <c r="D20" s="23">
        <v>-2.1</v>
      </c>
      <c r="E20" s="23">
        <v>-0.4</v>
      </c>
      <c r="F20" s="23">
        <v>0.6</v>
      </c>
      <c r="G20" s="23">
        <v>-0.1</v>
      </c>
      <c r="H20" s="21">
        <v>0.4</v>
      </c>
      <c r="I20" s="23">
        <v>0</v>
      </c>
      <c r="J20" s="23">
        <v>-2.2000000000000002</v>
      </c>
      <c r="K20" s="20"/>
      <c r="L20" s="244" t="str">
        <f>IF(Content!$E$1=1,L25,L29)</f>
        <v>*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v>
      </c>
    </row>
    <row r="21" spans="1:18">
      <c r="A21" s="165" t="s">
        <v>197</v>
      </c>
      <c r="B21" s="23">
        <v>-0.3</v>
      </c>
      <c r="C21" s="23">
        <v>1.1000000000000001</v>
      </c>
      <c r="D21" s="23">
        <v>2.2000000000000002</v>
      </c>
      <c r="E21" s="23">
        <v>0.1</v>
      </c>
      <c r="F21" s="23">
        <v>0.9</v>
      </c>
      <c r="G21" s="23">
        <v>-0.2</v>
      </c>
      <c r="H21" s="23">
        <v>1.5</v>
      </c>
      <c r="I21" s="23">
        <v>2.2000000000000002</v>
      </c>
      <c r="J21" s="23">
        <v>7.5</v>
      </c>
      <c r="K21" s="20" t="s">
        <v>197</v>
      </c>
      <c r="L21" s="244" t="str">
        <f>IF(Content!$E$1=1,L26,L30)</f>
        <v xml:space="preserve">** Бюджетні сектори включають держуправління та оборону, освіту, охорону здоров'я. </v>
      </c>
    </row>
    <row r="22" spans="1:18">
      <c r="B22" s="23"/>
      <c r="C22" s="23"/>
      <c r="D22" s="23"/>
      <c r="E22" s="23"/>
      <c r="F22" s="23"/>
      <c r="G22" s="23"/>
      <c r="H22" s="23"/>
      <c r="I22" s="23"/>
      <c r="J22" s="23"/>
      <c r="L22" s="244" t="str">
        <f>IF(Content!$E$1=1,L27,L31)</f>
        <v>*** Інше включає податки на продукти та субсидії на продукти.</v>
      </c>
    </row>
    <row r="23" spans="1:18">
      <c r="B23" s="23"/>
      <c r="C23" s="23"/>
      <c r="D23" s="23"/>
      <c r="E23" s="23"/>
      <c r="F23" s="23"/>
      <c r="G23" s="23"/>
      <c r="H23" s="23"/>
      <c r="I23" s="23"/>
      <c r="J23" s="23"/>
      <c r="L23" s="244" t="str">
        <f>IF(Content!$E$1=1,L28,L32)</f>
        <v>Джерело: ДССУ, розрахунки НБУ.</v>
      </c>
    </row>
    <row r="24" spans="1:18">
      <c r="B24" s="23"/>
      <c r="C24" s="23"/>
      <c r="D24" s="23"/>
      <c r="E24" s="23"/>
      <c r="G24" s="165"/>
      <c r="H24" s="165"/>
      <c r="I24" s="165"/>
      <c r="J24" s="165"/>
    </row>
    <row r="25" spans="1:18">
      <c r="A25" s="23"/>
      <c r="B25" s="23"/>
      <c r="C25" s="23"/>
      <c r="D25" s="23"/>
      <c r="E25" s="23"/>
      <c r="F25" s="165"/>
      <c r="G25" s="165"/>
      <c r="H25" s="165"/>
      <c r="I25" s="165"/>
      <c r="J25" s="165"/>
      <c r="L25" s="167" t="s">
        <v>698</v>
      </c>
    </row>
    <row r="26" spans="1:18">
      <c r="A26" s="23"/>
      <c r="B26" s="23"/>
      <c r="C26" s="23"/>
      <c r="D26" s="23"/>
      <c r="E26" s="23"/>
      <c r="F26" s="165"/>
      <c r="G26" s="165"/>
      <c r="H26" s="165"/>
      <c r="I26" s="165"/>
      <c r="J26" s="165"/>
      <c r="L26" s="167" t="s">
        <v>699</v>
      </c>
    </row>
    <row r="27" spans="1:18">
      <c r="A27" s="23"/>
      <c r="B27" s="23"/>
      <c r="C27" s="23"/>
      <c r="D27" s="23"/>
      <c r="E27" s="23"/>
      <c r="F27" s="165"/>
      <c r="G27" s="165"/>
      <c r="H27" s="165"/>
      <c r="I27" s="165"/>
      <c r="J27" s="165"/>
      <c r="L27" s="20" t="s">
        <v>700</v>
      </c>
    </row>
    <row r="28" spans="1:18">
      <c r="A28" s="23"/>
      <c r="B28" s="23"/>
      <c r="C28" s="23"/>
      <c r="D28" s="23"/>
      <c r="E28" s="23"/>
      <c r="F28" s="336"/>
      <c r="G28" s="23"/>
      <c r="H28" s="23"/>
      <c r="L28" s="167" t="s">
        <v>22</v>
      </c>
    </row>
    <row r="29" spans="1:18">
      <c r="A29" s="23"/>
      <c r="L29" s="167" t="s">
        <v>701</v>
      </c>
    </row>
    <row r="30" spans="1:18">
      <c r="A30" s="23"/>
      <c r="B30" s="23"/>
      <c r="C30" s="23"/>
      <c r="D30" s="23"/>
      <c r="E30" s="23"/>
      <c r="F30" s="23"/>
      <c r="G30" s="23"/>
      <c r="H30" s="23"/>
      <c r="L30" s="167" t="s">
        <v>1530</v>
      </c>
    </row>
    <row r="31" spans="1:18">
      <c r="A31" s="23"/>
      <c r="B31" s="23"/>
      <c r="C31" s="23"/>
      <c r="D31" s="23"/>
      <c r="E31" s="23"/>
      <c r="F31" s="23"/>
      <c r="G31" s="23"/>
      <c r="H31" s="23"/>
      <c r="L31" s="20" t="s">
        <v>704</v>
      </c>
    </row>
    <row r="32" spans="1:18">
      <c r="A32" s="23"/>
      <c r="B32" s="23"/>
      <c r="C32" s="23"/>
      <c r="D32" s="23"/>
      <c r="E32" s="23"/>
      <c r="F32" s="23"/>
      <c r="G32" s="23"/>
      <c r="H32" s="23"/>
      <c r="L32" s="167" t="s">
        <v>23</v>
      </c>
    </row>
    <row r="33" spans="1:8">
      <c r="A33" s="23"/>
      <c r="B33" s="23"/>
      <c r="C33" s="23"/>
      <c r="D33" s="23"/>
      <c r="E33" s="23"/>
      <c r="F33" s="23"/>
      <c r="G33" s="23"/>
      <c r="H33" s="23"/>
    </row>
    <row r="34" spans="1:8">
      <c r="A34" s="23"/>
      <c r="B34" s="23"/>
      <c r="C34" s="23"/>
      <c r="D34" s="23"/>
      <c r="E34" s="23"/>
      <c r="F34" s="23"/>
      <c r="G34" s="23"/>
      <c r="H34" s="23"/>
    </row>
    <row r="35" spans="1:8">
      <c r="A35" s="23"/>
      <c r="B35" s="23"/>
      <c r="C35" s="23"/>
      <c r="D35" s="23"/>
      <c r="E35" s="23"/>
      <c r="F35" s="23"/>
      <c r="G35" s="23"/>
      <c r="H35" s="23"/>
    </row>
    <row r="36" spans="1:8">
      <c r="A36" s="23"/>
      <c r="B36" s="23"/>
      <c r="C36" s="23"/>
      <c r="D36" s="23"/>
      <c r="E36" s="23"/>
      <c r="F36" s="23"/>
      <c r="G36" s="23"/>
      <c r="H36" s="23"/>
    </row>
    <row r="37" spans="1:8">
      <c r="A37" s="23"/>
      <c r="B37" s="23"/>
      <c r="C37" s="23"/>
      <c r="D37" s="23"/>
      <c r="E37" s="23"/>
      <c r="F37" s="23"/>
      <c r="G37" s="23"/>
      <c r="H37" s="23"/>
    </row>
    <row r="38" spans="1:8">
      <c r="A38" s="23"/>
      <c r="B38" s="23"/>
      <c r="C38" s="23"/>
      <c r="D38" s="23"/>
      <c r="E38" s="23"/>
      <c r="F38" s="23"/>
      <c r="G38" s="23"/>
      <c r="H38" s="23"/>
    </row>
    <row r="39" spans="1:8">
      <c r="A39" s="23"/>
      <c r="B39" s="23"/>
      <c r="C39" s="23"/>
      <c r="D39" s="23"/>
      <c r="E39" s="23"/>
      <c r="F39" s="23"/>
      <c r="G39" s="23"/>
      <c r="H39" s="23"/>
    </row>
    <row r="40" spans="1:8">
      <c r="A40" s="23"/>
      <c r="B40" s="23"/>
      <c r="C40" s="23"/>
      <c r="D40" s="23"/>
      <c r="E40" s="23"/>
      <c r="F40" s="23"/>
      <c r="G40" s="23"/>
      <c r="H40" s="23"/>
    </row>
    <row r="41" spans="1:8">
      <c r="A41" s="23"/>
      <c r="B41" s="23"/>
      <c r="C41" s="23"/>
      <c r="D41" s="23"/>
      <c r="E41" s="23"/>
      <c r="F41" s="23"/>
      <c r="G41" s="23"/>
      <c r="H41" s="23"/>
    </row>
    <row r="42" spans="1:8">
      <c r="A42" s="23"/>
      <c r="B42" s="23"/>
      <c r="C42" s="23"/>
      <c r="D42" s="23"/>
      <c r="E42" s="23"/>
      <c r="F42" s="23"/>
      <c r="G42" s="23"/>
      <c r="H42" s="23"/>
    </row>
    <row r="43" spans="1:8">
      <c r="A43" s="23"/>
      <c r="B43" s="23"/>
      <c r="C43" s="23"/>
      <c r="D43" s="23"/>
      <c r="E43" s="23"/>
      <c r="F43" s="23"/>
      <c r="G43" s="23"/>
      <c r="H43" s="23"/>
    </row>
    <row r="44" spans="1:8">
      <c r="A44" s="23"/>
      <c r="B44" s="23"/>
      <c r="C44" s="23"/>
      <c r="D44" s="23"/>
      <c r="E44" s="23"/>
      <c r="F44" s="23"/>
      <c r="G44" s="23"/>
      <c r="H44" s="23"/>
    </row>
    <row r="45" spans="1:8">
      <c r="B45" s="23"/>
      <c r="C45" s="23"/>
      <c r="D45" s="23"/>
      <c r="E45" s="23"/>
    </row>
    <row r="46" spans="1:8">
      <c r="B46" s="23"/>
      <c r="C46" s="23"/>
      <c r="D46" s="23"/>
      <c r="E46" s="23"/>
    </row>
    <row r="47" spans="1:8">
      <c r="B47" s="23"/>
      <c r="C47" s="23"/>
      <c r="D47" s="23"/>
      <c r="E47" s="23"/>
    </row>
  </sheetData>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H39"/>
  <sheetViews>
    <sheetView zoomScaleNormal="100" workbookViewId="0">
      <selection activeCell="A2" sqref="A2:XFD3"/>
    </sheetView>
  </sheetViews>
  <sheetFormatPr defaultColWidth="8.453125" defaultRowHeight="14"/>
  <cols>
    <col min="1" max="16384" width="8.453125" style="511"/>
  </cols>
  <sheetData>
    <row r="1" spans="1:8">
      <c r="A1" s="185" t="s">
        <v>52</v>
      </c>
      <c r="B1" s="165" t="str">
        <f>IF(Content!$E$1=1,B2,B3)</f>
        <v>Індивідуальні споживчі витрати СЗДУ</v>
      </c>
      <c r="C1" s="165" t="str">
        <f>IF(Content!$E$1=1,C2,C3)</f>
        <v>Колективні споживчі витрати СЗДУ</v>
      </c>
      <c r="D1" s="165" t="str">
        <f>IF(Content!$E$1=1,D2,D3)</f>
        <v>Приватне споживання*</v>
      </c>
      <c r="E1" s="510"/>
      <c r="F1" s="510"/>
      <c r="G1" s="165" t="str">
        <f>IF(Content!$E$1=1,G2,G3)</f>
        <v>Споживання СЗДУ та приватне споживання, % р/р</v>
      </c>
      <c r="H1" s="510"/>
    </row>
    <row r="2" spans="1:8" hidden="1">
      <c r="B2" s="510" t="s">
        <v>1035</v>
      </c>
      <c r="C2" s="510" t="s">
        <v>1036</v>
      </c>
      <c r="D2" s="510" t="s">
        <v>593</v>
      </c>
      <c r="E2" s="510"/>
      <c r="F2" s="510"/>
      <c r="G2" s="510" t="s">
        <v>1037</v>
      </c>
      <c r="H2" s="510"/>
    </row>
    <row r="3" spans="1:8" hidden="1">
      <c r="B3" s="510" t="s">
        <v>1038</v>
      </c>
      <c r="C3" s="510" t="s">
        <v>1039</v>
      </c>
      <c r="D3" s="510" t="s">
        <v>597</v>
      </c>
      <c r="E3" s="510"/>
      <c r="F3" s="510"/>
      <c r="G3" s="510" t="s">
        <v>1040</v>
      </c>
      <c r="H3" s="510"/>
    </row>
    <row r="4" spans="1:8">
      <c r="A4" s="335" t="s">
        <v>15</v>
      </c>
      <c r="B4" s="316">
        <v>16.5</v>
      </c>
      <c r="C4" s="316">
        <v>0.6</v>
      </c>
      <c r="D4" s="316">
        <v>5.6</v>
      </c>
    </row>
    <row r="5" spans="1:8">
      <c r="A5" s="335" t="s">
        <v>16</v>
      </c>
      <c r="B5" s="316">
        <v>-5.8</v>
      </c>
      <c r="C5" s="316">
        <v>2.2999999999999998</v>
      </c>
      <c r="D5" s="316">
        <v>11.9</v>
      </c>
    </row>
    <row r="6" spans="1:8">
      <c r="A6" s="409" t="s">
        <v>17</v>
      </c>
      <c r="B6" s="316">
        <v>14.3</v>
      </c>
      <c r="C6" s="316">
        <v>4.7</v>
      </c>
      <c r="D6" s="316">
        <v>7.4</v>
      </c>
    </row>
    <row r="7" spans="1:8">
      <c r="A7" s="335" t="s">
        <v>18</v>
      </c>
      <c r="B7" s="316">
        <v>5.3</v>
      </c>
      <c r="C7" s="316">
        <v>2.8</v>
      </c>
      <c r="D7" s="316">
        <v>12</v>
      </c>
    </row>
    <row r="8" spans="1:8">
      <c r="A8" s="335" t="s">
        <v>19</v>
      </c>
      <c r="B8" s="316">
        <v>1.3</v>
      </c>
      <c r="C8" s="316">
        <v>-4.0999999999999996</v>
      </c>
      <c r="D8" s="316">
        <v>8.4</v>
      </c>
    </row>
    <row r="9" spans="1:8">
      <c r="A9" s="335" t="s">
        <v>20</v>
      </c>
      <c r="B9" s="316">
        <v>22.7</v>
      </c>
      <c r="C9" s="316">
        <v>0.4</v>
      </c>
      <c r="D9" s="316">
        <v>7.3</v>
      </c>
    </row>
    <row r="10" spans="1:8">
      <c r="A10" s="409" t="s">
        <v>21</v>
      </c>
      <c r="B10" s="316">
        <v>-11.4</v>
      </c>
      <c r="C10" s="316">
        <v>-2.2000000000000002</v>
      </c>
      <c r="D10" s="316">
        <v>12.1</v>
      </c>
    </row>
    <row r="11" spans="1:8">
      <c r="A11" s="335" t="s">
        <v>82</v>
      </c>
      <c r="B11" s="316">
        <v>-8.8000000000000007</v>
      </c>
      <c r="C11" s="316">
        <v>2.2999999999999998</v>
      </c>
      <c r="D11" s="316">
        <v>9.1999999999999993</v>
      </c>
    </row>
    <row r="12" spans="1:8">
      <c r="A12" s="335" t="s">
        <v>106</v>
      </c>
      <c r="B12" s="316">
        <v>-25.6</v>
      </c>
      <c r="C12" s="316">
        <v>-1.9</v>
      </c>
      <c r="D12" s="316">
        <v>11.2</v>
      </c>
    </row>
    <row r="13" spans="1:8">
      <c r="A13" s="335" t="s">
        <v>107</v>
      </c>
      <c r="B13" s="316">
        <v>-21.5</v>
      </c>
      <c r="C13" s="316">
        <v>-1.9</v>
      </c>
      <c r="D13" s="316">
        <v>12.9</v>
      </c>
      <c r="F13" s="512"/>
    </row>
    <row r="14" spans="1:8">
      <c r="A14" s="335" t="s">
        <v>108</v>
      </c>
      <c r="B14" s="316">
        <v>-12.4</v>
      </c>
      <c r="C14" s="316">
        <v>-3.9</v>
      </c>
      <c r="D14" s="316">
        <v>9.5</v>
      </c>
      <c r="F14" s="512"/>
    </row>
    <row r="15" spans="1:8">
      <c r="A15" s="335" t="s">
        <v>86</v>
      </c>
      <c r="B15" s="316">
        <v>-12.8</v>
      </c>
      <c r="C15" s="316">
        <v>-17.399999999999999</v>
      </c>
      <c r="D15" s="316">
        <v>10.5</v>
      </c>
    </row>
    <row r="16" spans="1:8">
      <c r="A16" s="335" t="s">
        <v>109</v>
      </c>
      <c r="B16" s="316">
        <v>-18.399999999999999</v>
      </c>
      <c r="C16" s="316">
        <v>0.3</v>
      </c>
      <c r="D16" s="316">
        <v>8.5</v>
      </c>
    </row>
    <row r="17" spans="1:7">
      <c r="A17" s="335" t="s">
        <v>110</v>
      </c>
      <c r="B17" s="316">
        <v>-7.1</v>
      </c>
      <c r="C17" s="316">
        <v>1.5</v>
      </c>
      <c r="D17" s="316">
        <v>-10</v>
      </c>
    </row>
    <row r="18" spans="1:7">
      <c r="A18" s="335" t="s">
        <v>111</v>
      </c>
      <c r="B18" s="316">
        <v>-7.6</v>
      </c>
      <c r="C18" s="316">
        <v>-1</v>
      </c>
      <c r="D18" s="316">
        <v>1.6</v>
      </c>
    </row>
    <row r="19" spans="1:7">
      <c r="A19" s="335" t="s">
        <v>90</v>
      </c>
      <c r="B19" s="316">
        <v>3.4</v>
      </c>
      <c r="C19" s="316">
        <v>4.9000000000000004</v>
      </c>
      <c r="D19" s="316">
        <v>5.2</v>
      </c>
      <c r="G19" s="510" t="str">
        <f>IF(Content!$E$1=1,G21,G23)</f>
        <v>* Вкл. некомерційні організації, що обслуговують домогосподарства.</v>
      </c>
    </row>
    <row r="20" spans="1:7">
      <c r="A20" s="335" t="s">
        <v>196</v>
      </c>
      <c r="B20" s="316">
        <v>7.8</v>
      </c>
      <c r="C20" s="316">
        <v>-1.9</v>
      </c>
      <c r="D20" s="316">
        <v>4.3</v>
      </c>
      <c r="G20" s="12" t="str">
        <f>IF(Content!$E$1=1,G22,G24)</f>
        <v>Джерело: ДССУ, розрахунки НБУ.</v>
      </c>
    </row>
    <row r="21" spans="1:7">
      <c r="A21" s="335"/>
      <c r="G21" s="403" t="s">
        <v>602</v>
      </c>
    </row>
    <row r="22" spans="1:7">
      <c r="B22" s="513"/>
      <c r="C22" s="513"/>
      <c r="D22" s="513"/>
      <c r="G22" s="403" t="s">
        <v>22</v>
      </c>
    </row>
    <row r="23" spans="1:7">
      <c r="B23" s="513"/>
      <c r="C23" s="513"/>
      <c r="D23" s="513"/>
      <c r="G23" s="403" t="s">
        <v>603</v>
      </c>
    </row>
    <row r="24" spans="1:7">
      <c r="B24" s="513"/>
      <c r="C24" s="513"/>
      <c r="D24" s="513"/>
      <c r="G24" s="403" t="s">
        <v>23</v>
      </c>
    </row>
    <row r="25" spans="1:7">
      <c r="B25" s="513"/>
      <c r="C25" s="513"/>
      <c r="D25" s="513"/>
    </row>
    <row r="26" spans="1:7">
      <c r="B26" s="513"/>
      <c r="C26" s="513"/>
      <c r="D26" s="513"/>
    </row>
    <row r="27" spans="1:7">
      <c r="B27" s="513"/>
      <c r="C27" s="513"/>
      <c r="D27" s="513"/>
    </row>
    <row r="28" spans="1:7">
      <c r="B28" s="513"/>
      <c r="C28" s="513"/>
      <c r="D28" s="513"/>
    </row>
    <row r="29" spans="1:7">
      <c r="B29" s="513"/>
      <c r="C29" s="513"/>
      <c r="D29" s="513"/>
    </row>
    <row r="30" spans="1:7">
      <c r="B30" s="513"/>
      <c r="C30" s="513"/>
      <c r="D30" s="513"/>
    </row>
    <row r="31" spans="1:7">
      <c r="B31" s="513"/>
      <c r="C31" s="513"/>
      <c r="D31" s="513"/>
    </row>
    <row r="32" spans="1:7">
      <c r="B32" s="513"/>
      <c r="C32" s="513"/>
      <c r="D32" s="513"/>
    </row>
    <row r="33" spans="2:4">
      <c r="B33" s="513"/>
      <c r="C33" s="513"/>
      <c r="D33" s="513"/>
    </row>
    <row r="34" spans="2:4">
      <c r="B34" s="513"/>
      <c r="C34" s="513"/>
      <c r="D34" s="513"/>
    </row>
    <row r="35" spans="2:4">
      <c r="B35" s="513"/>
      <c r="C35" s="513"/>
      <c r="D35" s="513"/>
    </row>
    <row r="36" spans="2:4">
      <c r="B36" s="513"/>
      <c r="C36" s="513"/>
      <c r="D36" s="513"/>
    </row>
    <row r="37" spans="2:4">
      <c r="B37" s="513"/>
      <c r="C37" s="513"/>
      <c r="D37" s="513"/>
    </row>
    <row r="38" spans="2:4">
      <c r="B38" s="513"/>
      <c r="C38" s="513"/>
      <c r="D38" s="513"/>
    </row>
    <row r="39" spans="2:4">
      <c r="B39" s="513"/>
      <c r="C39" s="513"/>
      <c r="D39" s="513"/>
    </row>
  </sheetData>
  <hyperlinks>
    <hyperlink ref="A1" location="Content!A1" display="&lt;&lt;"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I1048564"/>
  <sheetViews>
    <sheetView showGridLines="0" zoomScaleNormal="100" workbookViewId="0"/>
  </sheetViews>
  <sheetFormatPr defaultColWidth="9.453125" defaultRowHeight="12.5"/>
  <cols>
    <col min="1" max="1" width="9.453125" style="21"/>
    <col min="2" max="5" width="9.453125" style="404"/>
    <col min="6" max="6" width="9.453125" style="21"/>
    <col min="7" max="8" width="9.453125" style="175"/>
    <col min="9" max="16384" width="9.453125" style="21"/>
  </cols>
  <sheetData>
    <row r="1" spans="1:9">
      <c r="A1" s="6" t="s">
        <v>52</v>
      </c>
      <c r="B1" s="12" t="str">
        <f>IF(Content!$E$1=1,B2,B3)</f>
        <v>Роздрібний товарообіг, % р/р</v>
      </c>
      <c r="C1" s="12" t="str">
        <f>IF(Content!$E$1=1,C2,C3)</f>
        <v>Індекс споживчих настроїв, п. (п.ш.)</v>
      </c>
      <c r="D1" s="12" t="str">
        <f>IF(Content!$E$1=1,D2,D3)</f>
        <v>Індекс доцільності великих покупок, п. (п.ш.)</v>
      </c>
      <c r="E1" s="12" t="str">
        <f>IF(Content!$E$1=1,E2,E3)</f>
        <v>Перша реєстрація авто*, тис. од. (12-міс. плинне середнє)</v>
      </c>
      <c r="G1" s="12" t="str">
        <f>IF(Content!$E$1=1,G2,G3)</f>
        <v>Окремі індикатори споживчого попиту ДГ</v>
      </c>
    </row>
    <row r="2" spans="1:9" hidden="1">
      <c r="A2" s="6"/>
      <c r="B2" s="404" t="s">
        <v>604</v>
      </c>
      <c r="C2" s="404" t="s">
        <v>1586</v>
      </c>
      <c r="D2" s="404" t="s">
        <v>1587</v>
      </c>
      <c r="E2" s="404" t="s">
        <v>1606</v>
      </c>
      <c r="G2" s="12" t="s">
        <v>757</v>
      </c>
    </row>
    <row r="3" spans="1:9" hidden="1">
      <c r="B3" s="351" t="s">
        <v>605</v>
      </c>
      <c r="C3" s="406" t="s">
        <v>1588</v>
      </c>
      <c r="D3" s="404" t="s">
        <v>1041</v>
      </c>
      <c r="E3" s="404" t="s">
        <v>1607</v>
      </c>
      <c r="G3" s="12" t="s">
        <v>764</v>
      </c>
    </row>
    <row r="4" spans="1:9">
      <c r="A4" s="279">
        <v>42736</v>
      </c>
      <c r="B4" s="412">
        <v>3.1</v>
      </c>
      <c r="C4" s="412">
        <v>53.7</v>
      </c>
      <c r="D4" s="412">
        <v>55.7</v>
      </c>
      <c r="E4" s="406">
        <v>7.3</v>
      </c>
      <c r="F4" s="23"/>
    </row>
    <row r="5" spans="1:9">
      <c r="A5" s="279">
        <v>42767</v>
      </c>
      <c r="B5" s="405">
        <v>-2</v>
      </c>
      <c r="C5" s="405">
        <v>56.2</v>
      </c>
      <c r="D5" s="412">
        <v>59.5</v>
      </c>
      <c r="E5" s="406">
        <v>7.5</v>
      </c>
      <c r="F5" s="23"/>
    </row>
    <row r="6" spans="1:9">
      <c r="A6" s="279">
        <v>42795</v>
      </c>
      <c r="B6" s="405">
        <v>16.600000000000001</v>
      </c>
      <c r="C6" s="404">
        <v>55.5</v>
      </c>
      <c r="D6" s="412">
        <v>64.5</v>
      </c>
      <c r="E6" s="406">
        <v>8</v>
      </c>
      <c r="F6" s="23"/>
    </row>
    <row r="7" spans="1:9">
      <c r="A7" s="279">
        <v>42826</v>
      </c>
      <c r="B7" s="405">
        <v>5</v>
      </c>
      <c r="C7" s="404">
        <v>54.9</v>
      </c>
      <c r="D7" s="412">
        <v>57.4</v>
      </c>
      <c r="E7" s="406">
        <v>8.4</v>
      </c>
      <c r="F7" s="23"/>
    </row>
    <row r="8" spans="1:9">
      <c r="A8" s="279">
        <v>42856</v>
      </c>
      <c r="B8" s="405">
        <v>12.4</v>
      </c>
      <c r="C8" s="405">
        <v>58</v>
      </c>
      <c r="D8" s="412">
        <v>54.7</v>
      </c>
      <c r="E8" s="406">
        <v>8.9</v>
      </c>
      <c r="F8" s="23"/>
      <c r="I8" s="166"/>
    </row>
    <row r="9" spans="1:9">
      <c r="A9" s="279">
        <v>42887</v>
      </c>
      <c r="B9" s="405">
        <v>15.8</v>
      </c>
      <c r="C9" s="405">
        <v>59.4</v>
      </c>
      <c r="D9" s="412">
        <v>57</v>
      </c>
      <c r="E9" s="406">
        <v>9.5</v>
      </c>
      <c r="F9" s="23"/>
      <c r="I9" s="166"/>
    </row>
    <row r="10" spans="1:9">
      <c r="A10" s="279">
        <v>42917</v>
      </c>
      <c r="B10" s="405">
        <v>4.0999999999999996</v>
      </c>
      <c r="C10" s="405">
        <v>58.5</v>
      </c>
      <c r="D10" s="412">
        <v>59.9</v>
      </c>
      <c r="E10" s="413">
        <v>9.8000000000000007</v>
      </c>
      <c r="F10" s="23"/>
      <c r="G10" s="181"/>
      <c r="H10" s="181"/>
      <c r="I10" s="166"/>
    </row>
    <row r="11" spans="1:9">
      <c r="A11" s="279">
        <v>42948</v>
      </c>
      <c r="B11" s="405">
        <v>13</v>
      </c>
      <c r="C11" s="405">
        <v>58.6</v>
      </c>
      <c r="D11" s="412">
        <v>57.7</v>
      </c>
      <c r="E11" s="406">
        <v>10.3</v>
      </c>
      <c r="F11" s="23"/>
      <c r="G11" s="21"/>
      <c r="I11" s="166"/>
    </row>
    <row r="12" spans="1:9">
      <c r="A12" s="279">
        <v>42979</v>
      </c>
      <c r="B12" s="405">
        <v>8.6999999999999993</v>
      </c>
      <c r="C12" s="405">
        <v>59</v>
      </c>
      <c r="D12" s="412">
        <v>61.2</v>
      </c>
      <c r="E12" s="413">
        <v>10.7</v>
      </c>
      <c r="F12" s="23"/>
      <c r="G12" s="21"/>
      <c r="I12" s="166"/>
    </row>
    <row r="13" spans="1:9">
      <c r="A13" s="279">
        <v>43009</v>
      </c>
      <c r="B13" s="405">
        <v>3.9</v>
      </c>
      <c r="C13" s="405">
        <v>62.6</v>
      </c>
      <c r="D13" s="412">
        <v>67.599999999999994</v>
      </c>
      <c r="E13" s="406">
        <v>11</v>
      </c>
      <c r="F13" s="23"/>
      <c r="G13" s="21"/>
      <c r="I13" s="166"/>
    </row>
    <row r="14" spans="1:9">
      <c r="A14" s="279">
        <v>43040</v>
      </c>
      <c r="B14" s="405">
        <v>6.3</v>
      </c>
      <c r="C14" s="405">
        <v>62.3</v>
      </c>
      <c r="D14" s="412">
        <v>68.099999999999994</v>
      </c>
      <c r="E14" s="454">
        <v>11.3</v>
      </c>
      <c r="F14" s="23"/>
      <c r="I14" s="166"/>
    </row>
    <row r="15" spans="1:9">
      <c r="A15" s="279">
        <v>43070</v>
      </c>
      <c r="B15" s="405">
        <v>16.100000000000001</v>
      </c>
      <c r="C15" s="405">
        <v>60.3</v>
      </c>
      <c r="D15" s="412">
        <v>67.7</v>
      </c>
      <c r="E15" s="454">
        <v>11.6</v>
      </c>
      <c r="F15" s="23"/>
      <c r="I15" s="166"/>
    </row>
    <row r="16" spans="1:9">
      <c r="A16" s="279">
        <v>43101</v>
      </c>
      <c r="B16" s="405">
        <v>7.5</v>
      </c>
      <c r="C16" s="405">
        <v>59.5</v>
      </c>
      <c r="D16" s="412">
        <v>64</v>
      </c>
      <c r="E16" s="406">
        <v>12</v>
      </c>
      <c r="F16" s="23"/>
      <c r="I16" s="166"/>
    </row>
    <row r="17" spans="1:9">
      <c r="A17" s="279">
        <v>43132</v>
      </c>
      <c r="B17" s="405">
        <v>3.2</v>
      </c>
      <c r="C17" s="405">
        <v>55.4</v>
      </c>
      <c r="D17" s="412">
        <v>58.4</v>
      </c>
      <c r="E17" s="413">
        <v>12.3</v>
      </c>
      <c r="F17" s="23"/>
      <c r="I17" s="166"/>
    </row>
    <row r="18" spans="1:9">
      <c r="A18" s="279">
        <v>43160</v>
      </c>
      <c r="B18" s="405">
        <v>7.4</v>
      </c>
      <c r="C18" s="405">
        <v>57.7</v>
      </c>
      <c r="D18" s="412">
        <v>65.2</v>
      </c>
      <c r="E18" s="412">
        <v>12.6</v>
      </c>
      <c r="F18" s="23"/>
      <c r="I18" s="166"/>
    </row>
    <row r="19" spans="1:9">
      <c r="A19" s="279">
        <v>43191</v>
      </c>
      <c r="B19" s="405">
        <v>-1.5</v>
      </c>
      <c r="C19" s="405">
        <v>61.3</v>
      </c>
      <c r="D19" s="412">
        <v>66.2</v>
      </c>
      <c r="E19" s="413">
        <v>12.8</v>
      </c>
      <c r="F19" s="23"/>
      <c r="G19" s="510" t="str">
        <f>IF(Content!$E$1=1,G21,G23)</f>
        <v>* Нові та вживані, без урахування розмитнення авто на іноземній реєстрації, ввезених із порушенням митного режиму.</v>
      </c>
    </row>
    <row r="20" spans="1:9">
      <c r="A20" s="279">
        <v>43221</v>
      </c>
      <c r="B20" s="405">
        <v>6.9</v>
      </c>
      <c r="C20" s="405">
        <v>62.9</v>
      </c>
      <c r="D20" s="412">
        <v>69.8</v>
      </c>
      <c r="E20" s="406">
        <v>13.1</v>
      </c>
      <c r="F20" s="23"/>
      <c r="G20" s="12" t="str">
        <f>IF(Content!$E$1=1,G22,G24)</f>
        <v>Джерело: ДССУ, Info Sapiens, Укравтопром.</v>
      </c>
    </row>
    <row r="21" spans="1:9">
      <c r="A21" s="279">
        <v>43252</v>
      </c>
      <c r="B21" s="405">
        <v>5.5</v>
      </c>
      <c r="C21" s="405">
        <v>65.599999999999994</v>
      </c>
      <c r="D21" s="412">
        <v>71.3</v>
      </c>
      <c r="E21" s="412">
        <v>13.4</v>
      </c>
      <c r="F21" s="23"/>
      <c r="G21" s="306" t="s">
        <v>836</v>
      </c>
    </row>
    <row r="22" spans="1:9">
      <c r="A22" s="279">
        <v>43282</v>
      </c>
      <c r="B22" s="405">
        <v>5.8</v>
      </c>
      <c r="C22" s="405">
        <v>61.8</v>
      </c>
      <c r="D22" s="412">
        <v>67.900000000000006</v>
      </c>
      <c r="E22" s="406">
        <v>13.8</v>
      </c>
      <c r="F22" s="23"/>
      <c r="G22" s="403" t="s">
        <v>1042</v>
      </c>
    </row>
    <row r="23" spans="1:9">
      <c r="A23" s="279">
        <v>43313</v>
      </c>
      <c r="B23" s="405">
        <v>11.4</v>
      </c>
      <c r="C23" s="405">
        <v>60.3</v>
      </c>
      <c r="D23" s="412">
        <v>69.400000000000006</v>
      </c>
      <c r="E23" s="406">
        <v>14.3</v>
      </c>
      <c r="F23" s="23"/>
      <c r="G23" s="403" t="s">
        <v>765</v>
      </c>
    </row>
    <row r="24" spans="1:9">
      <c r="A24" s="279">
        <v>43344</v>
      </c>
      <c r="B24" s="405">
        <v>9.4</v>
      </c>
      <c r="C24" s="405">
        <v>62.6</v>
      </c>
      <c r="D24" s="412">
        <v>71.5</v>
      </c>
      <c r="E24" s="412">
        <v>14.6</v>
      </c>
      <c r="F24" s="23"/>
      <c r="G24" s="403" t="s">
        <v>1043</v>
      </c>
    </row>
    <row r="25" spans="1:9">
      <c r="A25" s="279">
        <v>43374</v>
      </c>
      <c r="B25" s="405">
        <v>4.7</v>
      </c>
      <c r="C25" s="405">
        <v>56.9</v>
      </c>
      <c r="D25" s="455">
        <v>65.3</v>
      </c>
      <c r="E25" s="406">
        <v>15.1</v>
      </c>
      <c r="F25" s="23"/>
      <c r="G25" s="12"/>
    </row>
    <row r="26" spans="1:9">
      <c r="A26" s="279">
        <v>43405</v>
      </c>
      <c r="B26" s="405">
        <v>6.3</v>
      </c>
      <c r="C26" s="405">
        <v>59.8</v>
      </c>
      <c r="D26" s="455">
        <v>67.900000000000006</v>
      </c>
      <c r="E26" s="412">
        <v>15.5</v>
      </c>
      <c r="F26" s="23"/>
      <c r="G26" s="12"/>
    </row>
    <row r="27" spans="1:9">
      <c r="A27" s="279">
        <v>43435</v>
      </c>
      <c r="B27" s="405">
        <v>5.4</v>
      </c>
      <c r="C27" s="405">
        <v>62.2</v>
      </c>
      <c r="D27" s="405">
        <v>71.599999999999994</v>
      </c>
      <c r="E27" s="405">
        <v>15.2</v>
      </c>
      <c r="F27" s="23"/>
      <c r="G27" s="12"/>
    </row>
    <row r="28" spans="1:9">
      <c r="A28" s="279">
        <v>43466</v>
      </c>
      <c r="B28" s="405">
        <v>9.3000000000000007</v>
      </c>
      <c r="C28" s="405">
        <v>65.7</v>
      </c>
      <c r="D28" s="405">
        <v>72.5</v>
      </c>
      <c r="E28" s="405">
        <v>14.9</v>
      </c>
      <c r="F28" s="23"/>
      <c r="G28" s="12"/>
    </row>
    <row r="29" spans="1:9">
      <c r="A29" s="279">
        <v>43497</v>
      </c>
      <c r="B29" s="405">
        <v>10.3</v>
      </c>
      <c r="C29" s="405">
        <v>67</v>
      </c>
      <c r="D29" s="405">
        <v>77.3</v>
      </c>
      <c r="E29" s="405">
        <v>15.2</v>
      </c>
      <c r="F29" s="23"/>
      <c r="G29" s="12"/>
      <c r="H29" s="21"/>
    </row>
    <row r="30" spans="1:9">
      <c r="A30" s="279">
        <v>43525</v>
      </c>
      <c r="B30" s="405">
        <v>10.1</v>
      </c>
      <c r="C30" s="405">
        <v>65.3</v>
      </c>
      <c r="D30" s="405">
        <v>75.099999999999994</v>
      </c>
      <c r="E30" s="405">
        <v>16.2</v>
      </c>
      <c r="F30" s="23"/>
      <c r="G30" s="181"/>
      <c r="H30" s="21"/>
    </row>
    <row r="31" spans="1:9">
      <c r="A31" s="279">
        <v>43556</v>
      </c>
      <c r="B31" s="405">
        <v>11.8</v>
      </c>
      <c r="C31" s="405">
        <v>71.599999999999994</v>
      </c>
      <c r="D31" s="405">
        <v>80</v>
      </c>
      <c r="E31" s="404">
        <v>17.600000000000001</v>
      </c>
      <c r="G31" s="181"/>
      <c r="H31" s="21"/>
    </row>
    <row r="32" spans="1:9">
      <c r="A32" s="279">
        <v>43586</v>
      </c>
      <c r="B32" s="405">
        <v>7.6</v>
      </c>
      <c r="C32" s="405">
        <v>82.8</v>
      </c>
      <c r="D32" s="405">
        <v>82.3</v>
      </c>
      <c r="E32" s="404">
        <v>18.899999999999999</v>
      </c>
      <c r="H32" s="21"/>
    </row>
    <row r="33" spans="1:5">
      <c r="A33" s="279">
        <v>43617</v>
      </c>
      <c r="B33" s="405">
        <v>13.8</v>
      </c>
      <c r="C33" s="405">
        <v>82.4</v>
      </c>
      <c r="D33" s="405">
        <v>79.900000000000006</v>
      </c>
      <c r="E33" s="404">
        <v>19.8</v>
      </c>
    </row>
    <row r="34" spans="1:5">
      <c r="A34" s="279">
        <v>43647</v>
      </c>
      <c r="B34" s="405">
        <v>10.5</v>
      </c>
      <c r="C34" s="405">
        <v>88</v>
      </c>
      <c r="D34" s="405">
        <v>83.3</v>
      </c>
      <c r="E34" s="404">
        <v>21</v>
      </c>
    </row>
    <row r="35" spans="1:5">
      <c r="A35" s="279">
        <v>43678</v>
      </c>
      <c r="B35" s="405">
        <v>7.7</v>
      </c>
      <c r="C35" s="405">
        <v>95.6</v>
      </c>
      <c r="D35" s="405">
        <v>89.6</v>
      </c>
      <c r="E35" s="404">
        <v>22.3</v>
      </c>
    </row>
    <row r="36" spans="1:5">
      <c r="A36" s="279">
        <v>43709</v>
      </c>
      <c r="B36" s="405">
        <v>9.3000000000000007</v>
      </c>
      <c r="C36" s="405">
        <v>97.5</v>
      </c>
      <c r="D36" s="405">
        <v>92.8</v>
      </c>
      <c r="E36" s="404">
        <v>23.4</v>
      </c>
    </row>
    <row r="37" spans="1:5">
      <c r="A37" s="279">
        <v>43739</v>
      </c>
      <c r="B37" s="405">
        <v>10.9</v>
      </c>
      <c r="C37" s="405">
        <v>95.9</v>
      </c>
      <c r="D37" s="405">
        <v>93.7</v>
      </c>
      <c r="E37" s="404">
        <v>24.8</v>
      </c>
    </row>
    <row r="38" spans="1:5">
      <c r="A38" s="279">
        <v>43770</v>
      </c>
      <c r="B38" s="405">
        <v>11.1</v>
      </c>
      <c r="C38" s="405">
        <v>91.7</v>
      </c>
      <c r="D38" s="405">
        <v>91.8</v>
      </c>
      <c r="E38" s="404">
        <v>26.3</v>
      </c>
    </row>
    <row r="39" spans="1:5">
      <c r="A39" s="279">
        <v>43800</v>
      </c>
      <c r="B39" s="405">
        <v>11.1</v>
      </c>
      <c r="C39" s="405">
        <v>92.2</v>
      </c>
      <c r="D39" s="405">
        <v>87.3</v>
      </c>
      <c r="E39" s="404">
        <v>28.6</v>
      </c>
    </row>
    <row r="40" spans="1:5">
      <c r="A40" s="279">
        <v>43831</v>
      </c>
      <c r="B40" s="405">
        <v>12.5</v>
      </c>
      <c r="C40" s="405">
        <v>89</v>
      </c>
      <c r="D40" s="405">
        <v>81.7</v>
      </c>
      <c r="E40" s="404">
        <v>30.9</v>
      </c>
    </row>
    <row r="41" spans="1:5">
      <c r="A41" s="279">
        <v>43862</v>
      </c>
      <c r="B41" s="405">
        <v>17.2</v>
      </c>
      <c r="C41" s="405">
        <v>81.900000000000006</v>
      </c>
      <c r="D41" s="405">
        <v>78.400000000000006</v>
      </c>
      <c r="E41" s="404">
        <v>32.9</v>
      </c>
    </row>
    <row r="42" spans="1:5">
      <c r="A42" s="279">
        <v>43891</v>
      </c>
      <c r="B42" s="405">
        <v>7.8</v>
      </c>
      <c r="C42" s="405">
        <v>73</v>
      </c>
      <c r="D42" s="405">
        <v>74.3</v>
      </c>
      <c r="E42" s="404">
        <v>32.799999999999997</v>
      </c>
    </row>
    <row r="43" spans="1:5">
      <c r="A43" s="279">
        <v>43922</v>
      </c>
      <c r="B43" s="405">
        <v>-16</v>
      </c>
      <c r="C43" s="405">
        <v>66.2</v>
      </c>
      <c r="D43" s="405">
        <v>45.3</v>
      </c>
      <c r="E43" s="404">
        <v>30.6</v>
      </c>
    </row>
    <row r="44" spans="1:5">
      <c r="A44" s="279">
        <v>43952</v>
      </c>
      <c r="B44" s="405">
        <v>1.1000000000000001</v>
      </c>
      <c r="C44" s="405">
        <v>76.3</v>
      </c>
      <c r="D44" s="405">
        <v>55.1</v>
      </c>
      <c r="E44" s="404">
        <v>31.1</v>
      </c>
    </row>
    <row r="45" spans="1:5">
      <c r="A45" s="279">
        <v>43983</v>
      </c>
      <c r="B45" s="405">
        <v>6.9</v>
      </c>
      <c r="C45" s="405">
        <v>65.099999999999994</v>
      </c>
      <c r="D45" s="405">
        <v>63.8</v>
      </c>
      <c r="E45" s="404">
        <v>32</v>
      </c>
    </row>
    <row r="46" spans="1:5">
      <c r="A46" s="279">
        <v>44013</v>
      </c>
      <c r="B46" s="405">
        <v>10.3</v>
      </c>
      <c r="C46" s="405">
        <v>66.7</v>
      </c>
      <c r="D46" s="405">
        <v>73</v>
      </c>
      <c r="E46" s="404">
        <v>32.9</v>
      </c>
    </row>
    <row r="47" spans="1:5">
      <c r="A47" s="279">
        <v>44044</v>
      </c>
      <c r="B47" s="405">
        <v>6.9</v>
      </c>
      <c r="C47" s="405">
        <v>68.5</v>
      </c>
      <c r="D47" s="405">
        <v>74.2</v>
      </c>
      <c r="E47" s="404">
        <v>33.5</v>
      </c>
    </row>
    <row r="48" spans="1:5">
      <c r="A48" s="279">
        <v>44075</v>
      </c>
      <c r="B48" s="405">
        <v>9.1</v>
      </c>
      <c r="C48" s="405">
        <v>71.599999999999994</v>
      </c>
      <c r="D48" s="405">
        <v>74.7</v>
      </c>
      <c r="E48" s="404">
        <v>34.6</v>
      </c>
    </row>
    <row r="49" spans="1:5">
      <c r="A49" s="279">
        <v>44105</v>
      </c>
      <c r="B49" s="405">
        <v>14.4</v>
      </c>
      <c r="C49" s="405">
        <v>62.4</v>
      </c>
      <c r="D49" s="405">
        <v>63</v>
      </c>
      <c r="E49" s="404">
        <v>35.6</v>
      </c>
    </row>
    <row r="50" spans="1:5">
      <c r="A50" s="279">
        <v>44136</v>
      </c>
      <c r="B50" s="405">
        <v>9</v>
      </c>
      <c r="C50" s="405">
        <v>65.7</v>
      </c>
      <c r="D50" s="405">
        <v>73.2</v>
      </c>
      <c r="E50" s="404">
        <v>35.700000000000003</v>
      </c>
    </row>
    <row r="51" spans="1:5">
      <c r="A51" s="279">
        <v>44166</v>
      </c>
      <c r="B51" s="405">
        <v>11</v>
      </c>
      <c r="C51" s="405">
        <v>65.900000000000006</v>
      </c>
      <c r="D51" s="405">
        <v>68.2</v>
      </c>
      <c r="E51" s="404">
        <v>36.6</v>
      </c>
    </row>
    <row r="52" spans="1:5">
      <c r="A52" s="279">
        <v>44197</v>
      </c>
      <c r="B52" s="405">
        <v>3.5</v>
      </c>
      <c r="C52" s="405">
        <v>60.7</v>
      </c>
      <c r="D52" s="405">
        <v>66.599999999999994</v>
      </c>
      <c r="E52" s="404">
        <v>36.200000000000003</v>
      </c>
    </row>
    <row r="53" spans="1:5">
      <c r="A53" s="279">
        <v>44228</v>
      </c>
      <c r="B53" s="405">
        <v>5.6</v>
      </c>
      <c r="C53" s="404">
        <v>69.099999999999994</v>
      </c>
      <c r="D53" s="404">
        <v>70.2</v>
      </c>
      <c r="E53" s="404">
        <v>35.700000000000003</v>
      </c>
    </row>
    <row r="54" spans="1:5">
      <c r="A54" s="279">
        <v>44256</v>
      </c>
      <c r="B54" s="405">
        <v>13.1</v>
      </c>
      <c r="C54" s="404">
        <v>67.8</v>
      </c>
      <c r="D54" s="404">
        <v>63</v>
      </c>
      <c r="E54" s="404">
        <v>37.299999999999997</v>
      </c>
    </row>
    <row r="55" spans="1:5">
      <c r="A55" s="279">
        <v>44287</v>
      </c>
      <c r="B55" s="405">
        <v>34.299999999999997</v>
      </c>
      <c r="C55" s="404">
        <v>77.2</v>
      </c>
      <c r="D55" s="404">
        <v>64.8</v>
      </c>
      <c r="E55" s="404">
        <v>41.1</v>
      </c>
    </row>
    <row r="56" spans="1:5">
      <c r="A56" s="279">
        <v>44317</v>
      </c>
      <c r="B56" s="405">
        <v>22.7</v>
      </c>
      <c r="C56" s="404">
        <v>71.3</v>
      </c>
      <c r="D56" s="404">
        <v>72.099999999999994</v>
      </c>
      <c r="E56" s="404">
        <v>41.5</v>
      </c>
    </row>
    <row r="57" spans="1:5">
      <c r="A57" s="279">
        <v>44348</v>
      </c>
      <c r="B57" s="405">
        <v>13</v>
      </c>
      <c r="C57" s="404">
        <v>72.900000000000006</v>
      </c>
      <c r="D57" s="404">
        <v>75.099999999999994</v>
      </c>
      <c r="E57" s="404">
        <v>42.2</v>
      </c>
    </row>
    <row r="1048564" spans="1:1">
      <c r="A1048564" s="21">
        <v>0.7</v>
      </c>
    </row>
  </sheetData>
  <hyperlinks>
    <hyperlink ref="A1" location="Content!A1" display="&lt;&lt;" xr:uid="{00000000-0004-0000-2000-000000000000}"/>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P42"/>
  <sheetViews>
    <sheetView zoomScale="98" zoomScaleNormal="98" workbookViewId="0">
      <selection activeCell="F14" sqref="F14"/>
    </sheetView>
  </sheetViews>
  <sheetFormatPr defaultColWidth="9.453125" defaultRowHeight="12.5"/>
  <cols>
    <col min="1" max="3" width="9.453125" style="335"/>
    <col min="4" max="4" width="9.453125" style="335" customWidth="1"/>
    <col min="5" max="6" width="9.453125" style="409"/>
    <col min="7" max="7" width="9.453125" style="403"/>
    <col min="8" max="8" width="9.453125" style="409"/>
    <col min="9" max="15" width="9.453125" style="335"/>
    <col min="16" max="16" width="9.453125" style="316"/>
    <col min="17" max="16384" width="9.453125" style="335"/>
  </cols>
  <sheetData>
    <row r="1" spans="1:11">
      <c r="A1" s="408" t="s">
        <v>52</v>
      </c>
      <c r="B1" s="12" t="str">
        <f>IF(Content!$E$1=1,B2,B3)</f>
        <v>ІДО, % (п.ш.)</v>
      </c>
      <c r="C1" s="12" t="str">
        <f>IF(Content!$E$1=1,C2,C3)</f>
        <v>ВНОК, % р/р</v>
      </c>
      <c r="D1" s="12" t="str">
        <f>IF(Content!$E$1=1,D2,D3)</f>
        <v>Капітальні видатки Зведеного бюджету, % р/р</v>
      </c>
      <c r="E1" s="12" t="str">
        <f>IF(Content!$E$1=1,E2,E3)</f>
        <v>Перша реєстрація комерційних авто, % р/р</v>
      </c>
      <c r="F1" s="12" t="str">
        <f>IF(Content!$E$1=1,F2,F3)</f>
        <v>Машинобудування, % р/р (сер. за кв.)</v>
      </c>
      <c r="H1" s="12" t="str">
        <f>IF(Content!$E$1=1,H2,H3)</f>
        <v>Окремі індикатори інвестиційного попиту</v>
      </c>
      <c r="I1" s="409"/>
      <c r="J1" s="409"/>
      <c r="K1" s="409"/>
    </row>
    <row r="2" spans="1:11" hidden="1">
      <c r="A2" s="408"/>
      <c r="B2" s="316" t="s">
        <v>758</v>
      </c>
      <c r="C2" s="316" t="s">
        <v>759</v>
      </c>
      <c r="D2" s="316" t="s">
        <v>1173</v>
      </c>
      <c r="E2" s="409" t="s">
        <v>838</v>
      </c>
      <c r="F2" s="409" t="s">
        <v>1045</v>
      </c>
      <c r="H2" s="409" t="s">
        <v>760</v>
      </c>
      <c r="J2" s="409"/>
      <c r="K2" s="409"/>
    </row>
    <row r="3" spans="1:11" ht="16.5" hidden="1" customHeight="1">
      <c r="B3" s="316" t="s">
        <v>761</v>
      </c>
      <c r="C3" s="316" t="s">
        <v>762</v>
      </c>
      <c r="D3" s="316" t="s">
        <v>1174</v>
      </c>
      <c r="E3" s="409" t="s">
        <v>839</v>
      </c>
      <c r="F3" s="409" t="s">
        <v>1046</v>
      </c>
      <c r="H3" s="409" t="s">
        <v>766</v>
      </c>
    </row>
    <row r="4" spans="1:11">
      <c r="A4" s="335" t="s">
        <v>15</v>
      </c>
      <c r="B4" s="316">
        <v>113.3</v>
      </c>
      <c r="C4" s="316">
        <v>18.2</v>
      </c>
      <c r="D4" s="407">
        <v>32.5</v>
      </c>
      <c r="E4" s="410">
        <v>51.2</v>
      </c>
      <c r="F4" s="410">
        <v>6.6</v>
      </c>
      <c r="H4" s="410"/>
      <c r="I4" s="316"/>
      <c r="J4" s="316"/>
      <c r="K4" s="316"/>
    </row>
    <row r="5" spans="1:11">
      <c r="A5" s="335" t="s">
        <v>16</v>
      </c>
      <c r="B5" s="316">
        <v>114.3</v>
      </c>
      <c r="C5" s="316">
        <v>21.2</v>
      </c>
      <c r="D5" s="407">
        <v>60.2</v>
      </c>
      <c r="E5" s="410">
        <v>48.8</v>
      </c>
      <c r="F5" s="410">
        <v>16.399999999999999</v>
      </c>
      <c r="G5" s="403" t="s">
        <v>16</v>
      </c>
      <c r="H5" s="410"/>
      <c r="I5" s="316"/>
      <c r="J5" s="316"/>
      <c r="K5" s="316"/>
    </row>
    <row r="6" spans="1:11">
      <c r="A6" s="335" t="s">
        <v>17</v>
      </c>
      <c r="B6" s="316">
        <v>117.4</v>
      </c>
      <c r="C6" s="316">
        <v>12.8</v>
      </c>
      <c r="D6" s="407">
        <v>18.100000000000001</v>
      </c>
      <c r="E6" s="410">
        <v>53.8</v>
      </c>
      <c r="F6" s="410">
        <v>12.5</v>
      </c>
      <c r="H6" s="410"/>
      <c r="I6" s="316"/>
      <c r="J6" s="316"/>
      <c r="K6" s="316"/>
    </row>
    <row r="7" spans="1:11">
      <c r="A7" s="335" t="s">
        <v>18</v>
      </c>
      <c r="B7" s="316">
        <v>115.2</v>
      </c>
      <c r="C7" s="316">
        <v>14.5</v>
      </c>
      <c r="D7" s="407">
        <v>40.700000000000003</v>
      </c>
      <c r="E7" s="410">
        <v>13.1</v>
      </c>
      <c r="F7" s="410">
        <v>12.2</v>
      </c>
      <c r="G7" s="403" t="s">
        <v>18</v>
      </c>
      <c r="H7" s="410"/>
      <c r="I7" s="316"/>
      <c r="J7" s="316"/>
      <c r="K7" s="316"/>
    </row>
    <row r="8" spans="1:11">
      <c r="A8" s="335" t="s">
        <v>19</v>
      </c>
      <c r="B8" s="316">
        <v>120.6</v>
      </c>
      <c r="C8" s="316">
        <v>22.2</v>
      </c>
      <c r="D8" s="407">
        <v>36.1</v>
      </c>
      <c r="E8" s="410">
        <v>22</v>
      </c>
      <c r="F8" s="410">
        <v>24.7</v>
      </c>
      <c r="H8" s="410"/>
      <c r="I8" s="316"/>
      <c r="J8" s="316"/>
      <c r="K8" s="316"/>
    </row>
    <row r="9" spans="1:11">
      <c r="A9" s="335" t="s">
        <v>20</v>
      </c>
      <c r="B9" s="316">
        <v>118.3</v>
      </c>
      <c r="C9" s="316">
        <v>19.8</v>
      </c>
      <c r="D9" s="407">
        <v>72.8</v>
      </c>
      <c r="E9" s="410">
        <v>26.3</v>
      </c>
      <c r="F9" s="410">
        <v>16.399999999999999</v>
      </c>
      <c r="G9" s="403" t="s">
        <v>20</v>
      </c>
      <c r="H9" s="410"/>
      <c r="I9" s="316"/>
      <c r="J9" s="316"/>
      <c r="K9" s="316"/>
    </row>
    <row r="10" spans="1:11">
      <c r="A10" s="335" t="s">
        <v>21</v>
      </c>
      <c r="B10" s="316">
        <v>117.2</v>
      </c>
      <c r="C10" s="316">
        <v>15.1</v>
      </c>
      <c r="D10" s="407">
        <v>50</v>
      </c>
      <c r="E10" s="410">
        <v>-5.2</v>
      </c>
      <c r="F10" s="410">
        <v>10</v>
      </c>
      <c r="H10" s="410"/>
      <c r="I10" s="316"/>
      <c r="J10" s="316"/>
      <c r="K10" s="316"/>
    </row>
    <row r="11" spans="1:11">
      <c r="A11" s="335" t="s">
        <v>82</v>
      </c>
      <c r="B11" s="316">
        <v>117.3</v>
      </c>
      <c r="C11" s="316">
        <v>13.1</v>
      </c>
      <c r="D11" s="407">
        <v>35.6</v>
      </c>
      <c r="E11" s="410">
        <v>1.8</v>
      </c>
      <c r="F11" s="410">
        <v>2.7</v>
      </c>
      <c r="G11" s="403" t="s">
        <v>82</v>
      </c>
      <c r="H11" s="410"/>
      <c r="I11" s="316"/>
      <c r="J11" s="316"/>
      <c r="K11" s="316"/>
    </row>
    <row r="12" spans="1:11">
      <c r="A12" s="335" t="s">
        <v>106</v>
      </c>
      <c r="B12" s="316">
        <v>119.7</v>
      </c>
      <c r="C12" s="316">
        <v>13.5</v>
      </c>
      <c r="D12" s="407">
        <v>37.6</v>
      </c>
      <c r="E12" s="410">
        <v>-11.6</v>
      </c>
      <c r="F12" s="410">
        <v>-3.6</v>
      </c>
      <c r="I12" s="316"/>
      <c r="J12" s="316"/>
      <c r="K12" s="316"/>
    </row>
    <row r="13" spans="1:11">
      <c r="A13" s="335" t="s">
        <v>107</v>
      </c>
      <c r="B13" s="410">
        <v>117.8</v>
      </c>
      <c r="C13" s="316">
        <v>4.0999999999999996</v>
      </c>
      <c r="D13" s="407">
        <v>14.7</v>
      </c>
      <c r="E13" s="409">
        <v>-15.6</v>
      </c>
      <c r="F13" s="410">
        <v>-2.4</v>
      </c>
      <c r="G13" s="403" t="s">
        <v>107</v>
      </c>
      <c r="I13" s="316"/>
      <c r="J13" s="316"/>
      <c r="K13" s="316"/>
    </row>
    <row r="14" spans="1:11">
      <c r="A14" s="335" t="s">
        <v>108</v>
      </c>
      <c r="B14" s="316">
        <v>115.3</v>
      </c>
      <c r="C14" s="316">
        <v>10.5</v>
      </c>
      <c r="D14" s="316">
        <v>12.3</v>
      </c>
      <c r="E14" s="409">
        <v>7</v>
      </c>
      <c r="F14" s="510">
        <v>1.5</v>
      </c>
    </row>
    <row r="15" spans="1:11">
      <c r="A15" s="335" t="s">
        <v>86</v>
      </c>
      <c r="B15" s="316">
        <v>112</v>
      </c>
      <c r="C15" s="316">
        <v>16.7</v>
      </c>
      <c r="D15" s="316">
        <v>1.5</v>
      </c>
      <c r="E15" s="316">
        <v>10.3</v>
      </c>
      <c r="F15" s="316">
        <v>-4</v>
      </c>
      <c r="G15" s="403" t="s">
        <v>86</v>
      </c>
    </row>
    <row r="16" spans="1:11">
      <c r="A16" s="335" t="s">
        <v>109</v>
      </c>
      <c r="B16" s="316">
        <v>110.5</v>
      </c>
      <c r="C16" s="316">
        <v>-21</v>
      </c>
      <c r="D16" s="316">
        <v>37.9</v>
      </c>
      <c r="E16" s="316">
        <v>-15.9</v>
      </c>
      <c r="F16" s="316">
        <v>-13.4</v>
      </c>
    </row>
    <row r="17" spans="1:8">
      <c r="A17" s="335" t="s">
        <v>110</v>
      </c>
      <c r="B17" s="316">
        <v>90.8</v>
      </c>
      <c r="C17" s="316">
        <v>-23</v>
      </c>
      <c r="D17" s="316">
        <v>-1.1000000000000001</v>
      </c>
      <c r="E17" s="316">
        <v>-33.700000000000003</v>
      </c>
      <c r="F17" s="316">
        <v>-29.3</v>
      </c>
      <c r="G17" s="403" t="s">
        <v>551</v>
      </c>
    </row>
    <row r="18" spans="1:8">
      <c r="A18" s="335" t="s">
        <v>111</v>
      </c>
      <c r="B18" s="316">
        <v>100.8</v>
      </c>
      <c r="C18" s="316">
        <v>-25.1</v>
      </c>
      <c r="D18" s="316">
        <v>7.2</v>
      </c>
      <c r="E18" s="316">
        <v>12</v>
      </c>
      <c r="F18" s="316">
        <v>-16.3</v>
      </c>
    </row>
    <row r="19" spans="1:8">
      <c r="A19" s="335" t="s">
        <v>90</v>
      </c>
      <c r="B19" s="316">
        <v>99.6</v>
      </c>
      <c r="C19" s="316">
        <v>-26.5</v>
      </c>
      <c r="D19" s="316">
        <v>8.8000000000000007</v>
      </c>
      <c r="E19" s="316">
        <v>6.3</v>
      </c>
      <c r="F19" s="316">
        <v>-11.2</v>
      </c>
      <c r="G19" s="403" t="s">
        <v>90</v>
      </c>
    </row>
    <row r="20" spans="1:8">
      <c r="A20" s="335" t="s">
        <v>253</v>
      </c>
      <c r="B20" s="316">
        <v>108.4</v>
      </c>
      <c r="C20" s="316">
        <v>-7.8</v>
      </c>
      <c r="D20" s="316">
        <v>-28.3</v>
      </c>
      <c r="E20" s="316">
        <v>32.9</v>
      </c>
      <c r="F20" s="316">
        <v>-3.1</v>
      </c>
    </row>
    <row r="21" spans="1:8">
      <c r="A21" s="335" t="s">
        <v>197</v>
      </c>
      <c r="B21" s="316">
        <v>112.3</v>
      </c>
      <c r="C21" s="316">
        <v>5.9</v>
      </c>
      <c r="D21" s="316">
        <v>1.6</v>
      </c>
      <c r="E21" s="316">
        <v>93.3</v>
      </c>
      <c r="F21" s="316">
        <v>29</v>
      </c>
      <c r="G21" s="403" t="s">
        <v>1232</v>
      </c>
    </row>
    <row r="22" spans="1:8">
      <c r="B22" s="316"/>
      <c r="C22" s="316"/>
      <c r="D22" s="316"/>
      <c r="E22" s="316"/>
      <c r="F22" s="316"/>
      <c r="H22" s="12" t="str">
        <f>IF(Content!$E$1=1,H23,H24)</f>
        <v>Джерело: ДССУ, ДКСУ, НБУ, Укравтопром.</v>
      </c>
    </row>
    <row r="23" spans="1:8">
      <c r="B23" s="316"/>
      <c r="C23" s="316"/>
      <c r="D23" s="316"/>
      <c r="E23" s="316"/>
      <c r="F23" s="316"/>
      <c r="H23" s="403" t="s">
        <v>891</v>
      </c>
    </row>
    <row r="24" spans="1:8">
      <c r="B24" s="316"/>
      <c r="C24" s="316"/>
      <c r="D24" s="316"/>
      <c r="E24" s="316"/>
      <c r="F24" s="316"/>
      <c r="H24" s="403" t="s">
        <v>892</v>
      </c>
    </row>
    <row r="25" spans="1:8">
      <c r="B25" s="316"/>
      <c r="C25" s="316"/>
      <c r="D25" s="316"/>
      <c r="E25" s="316"/>
      <c r="F25" s="316"/>
    </row>
    <row r="26" spans="1:8">
      <c r="B26" s="316"/>
      <c r="C26" s="316"/>
      <c r="D26" s="316"/>
      <c r="E26" s="316"/>
      <c r="F26" s="316"/>
    </row>
    <row r="27" spans="1:8">
      <c r="B27" s="316"/>
      <c r="C27" s="316"/>
      <c r="D27" s="316"/>
      <c r="E27" s="316"/>
      <c r="F27" s="316"/>
    </row>
    <row r="28" spans="1:8">
      <c r="B28" s="316"/>
      <c r="C28" s="316"/>
      <c r="D28" s="316"/>
      <c r="E28" s="316"/>
      <c r="F28" s="316"/>
    </row>
    <row r="29" spans="1:8">
      <c r="A29" s="409"/>
      <c r="B29" s="410"/>
      <c r="C29" s="410"/>
      <c r="D29" s="407"/>
    </row>
    <row r="30" spans="1:8">
      <c r="A30" s="409"/>
      <c r="B30" s="410"/>
      <c r="C30" s="316"/>
      <c r="D30" s="410"/>
    </row>
    <row r="31" spans="1:8">
      <c r="A31" s="409"/>
      <c r="B31" s="316"/>
      <c r="C31" s="316"/>
      <c r="D31" s="316"/>
    </row>
    <row r="32" spans="1:8">
      <c r="A32" s="409"/>
      <c r="B32" s="316"/>
      <c r="C32" s="316"/>
      <c r="D32" s="316"/>
    </row>
    <row r="33" spans="1:4">
      <c r="A33" s="409"/>
      <c r="B33" s="410"/>
      <c r="C33" s="410"/>
      <c r="D33" s="410"/>
    </row>
    <row r="34" spans="1:4">
      <c r="A34" s="409"/>
      <c r="B34" s="410"/>
      <c r="C34" s="410"/>
      <c r="D34" s="410"/>
    </row>
    <row r="35" spans="1:4">
      <c r="A35" s="409"/>
      <c r="B35" s="410"/>
      <c r="C35" s="410"/>
      <c r="D35" s="410"/>
    </row>
    <row r="36" spans="1:4">
      <c r="A36" s="409"/>
      <c r="B36" s="410"/>
      <c r="C36" s="410"/>
      <c r="D36" s="410"/>
    </row>
    <row r="37" spans="1:4">
      <c r="A37" s="409"/>
      <c r="B37" s="410"/>
      <c r="C37" s="410"/>
      <c r="D37" s="410"/>
    </row>
    <row r="38" spans="1:4">
      <c r="A38" s="409"/>
      <c r="B38" s="410"/>
      <c r="C38" s="410"/>
      <c r="D38" s="410"/>
    </row>
    <row r="39" spans="1:4">
      <c r="A39" s="409"/>
      <c r="B39" s="410"/>
      <c r="C39" s="410"/>
      <c r="D39" s="410"/>
    </row>
    <row r="40" spans="1:4">
      <c r="B40" s="410"/>
      <c r="C40" s="410"/>
      <c r="D40" s="410"/>
    </row>
    <row r="41" spans="1:4">
      <c r="B41" s="410"/>
      <c r="C41" s="410"/>
      <c r="D41" s="410"/>
    </row>
    <row r="42" spans="1:4">
      <c r="B42" s="410"/>
    </row>
  </sheetData>
  <hyperlinks>
    <hyperlink ref="A1" location="Content!A1" display="&lt;&lt;" xr:uid="{00000000-0004-0000-2100-000000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Q42"/>
  <sheetViews>
    <sheetView zoomScale="110" zoomScaleNormal="110" workbookViewId="0"/>
  </sheetViews>
  <sheetFormatPr defaultColWidth="9.453125" defaultRowHeight="12.5"/>
  <cols>
    <col min="1" max="1" width="9.453125" style="335"/>
    <col min="2" max="4" width="9.453125" style="335" customWidth="1"/>
    <col min="5" max="6" width="9.453125" style="409" customWidth="1"/>
    <col min="7" max="7" width="9.453125" style="409"/>
    <col min="8" max="8" width="9.453125" style="403"/>
    <col min="9" max="9" width="9.453125" style="409"/>
    <col min="10" max="16" width="9.453125" style="335"/>
    <col min="17" max="17" width="9.453125" style="316"/>
    <col min="18" max="16384" width="9.453125" style="335"/>
  </cols>
  <sheetData>
    <row r="1" spans="1:12">
      <c r="A1" s="408" t="s">
        <v>52</v>
      </c>
      <c r="B1" s="12" t="str">
        <f>IF(Content!$E$1=1,B2,B3)</f>
        <v>С/г</v>
      </c>
      <c r="C1" s="12" t="str">
        <f>IF(Content!$E$1=1,C2,C3)</f>
        <v>Промисловість</v>
      </c>
      <c r="D1" s="12" t="str">
        <f>IF(Content!$E$1=1,D2,D3)</f>
        <v>Будівництво</v>
      </c>
      <c r="E1" s="12" t="str">
        <f>IF(Content!$E$1=1,E2,E3)</f>
        <v>Торгівля</v>
      </c>
      <c r="F1" s="12" t="str">
        <f>IF(Content!$E$1=1,F2,F3)</f>
        <v>Транспорт</v>
      </c>
      <c r="G1" s="12" t="str">
        <f>IF(Content!$E$1=1,G2,G3)</f>
        <v>Інші</v>
      </c>
      <c r="I1" s="12" t="str">
        <f>IF(Content!$E$1=1,I2,I3)</f>
        <v>Баланс очікувань* підприємств щодо інвестицій в обладнання у наступні 12 місяців, %</v>
      </c>
      <c r="J1" s="409"/>
      <c r="K1" s="409"/>
      <c r="L1" s="409"/>
    </row>
    <row r="2" spans="1:12" hidden="1">
      <c r="A2" s="408"/>
      <c r="B2" s="335" t="s">
        <v>829</v>
      </c>
      <c r="C2" s="335" t="s">
        <v>65</v>
      </c>
      <c r="D2" s="335" t="s">
        <v>684</v>
      </c>
      <c r="E2" s="335" t="s">
        <v>751</v>
      </c>
      <c r="F2" s="335" t="s">
        <v>659</v>
      </c>
      <c r="G2" s="409" t="s">
        <v>48</v>
      </c>
      <c r="I2" s="409" t="s">
        <v>1047</v>
      </c>
      <c r="K2" s="409"/>
      <c r="L2" s="409"/>
    </row>
    <row r="3" spans="1:12" ht="12.5" hidden="1" customHeight="1">
      <c r="B3" s="291" t="s">
        <v>66</v>
      </c>
      <c r="C3" s="291" t="s">
        <v>67</v>
      </c>
      <c r="D3" s="291" t="s">
        <v>691</v>
      </c>
      <c r="E3" s="291" t="s">
        <v>754</v>
      </c>
      <c r="F3" s="291" t="s">
        <v>702</v>
      </c>
      <c r="G3" s="291" t="s">
        <v>47</v>
      </c>
      <c r="I3" s="409" t="s">
        <v>1262</v>
      </c>
    </row>
    <row r="4" spans="1:12">
      <c r="A4" s="335" t="s">
        <v>15</v>
      </c>
      <c r="B4" s="335">
        <v>13.3</v>
      </c>
      <c r="C4" s="335">
        <v>19</v>
      </c>
      <c r="D4" s="335">
        <v>3.4</v>
      </c>
      <c r="E4" s="409">
        <v>13.6</v>
      </c>
      <c r="F4" s="409">
        <v>29.5</v>
      </c>
      <c r="G4" s="409">
        <v>9.6999999999999993</v>
      </c>
      <c r="I4" s="410"/>
      <c r="J4" s="316"/>
      <c r="K4" s="316"/>
      <c r="L4" s="316"/>
    </row>
    <row r="5" spans="1:12">
      <c r="A5" s="335" t="s">
        <v>16</v>
      </c>
      <c r="B5" s="335">
        <v>26.5</v>
      </c>
      <c r="C5" s="335">
        <v>22.1</v>
      </c>
      <c r="D5" s="335">
        <v>17.899999999999999</v>
      </c>
      <c r="E5" s="409">
        <v>17.5</v>
      </c>
      <c r="F5" s="409">
        <v>33.799999999999997</v>
      </c>
      <c r="G5" s="409">
        <v>2.4</v>
      </c>
      <c r="H5" s="403" t="s">
        <v>16</v>
      </c>
      <c r="I5" s="410"/>
      <c r="J5" s="316"/>
      <c r="K5" s="316"/>
      <c r="L5" s="316"/>
    </row>
    <row r="6" spans="1:12">
      <c r="A6" s="335" t="s">
        <v>17</v>
      </c>
      <c r="B6" s="335">
        <v>12.7</v>
      </c>
      <c r="C6" s="335">
        <v>29.5</v>
      </c>
      <c r="D6" s="335">
        <v>-11.1</v>
      </c>
      <c r="E6" s="409">
        <v>18.5</v>
      </c>
      <c r="F6" s="409">
        <v>42.2</v>
      </c>
      <c r="G6" s="409">
        <v>30.2</v>
      </c>
      <c r="I6" s="410"/>
      <c r="J6" s="316"/>
      <c r="K6" s="316"/>
      <c r="L6" s="316"/>
    </row>
    <row r="7" spans="1:12">
      <c r="A7" s="335" t="s">
        <v>18</v>
      </c>
      <c r="B7" s="335">
        <v>23.5</v>
      </c>
      <c r="C7" s="335">
        <v>33.5</v>
      </c>
      <c r="D7" s="335">
        <v>-22.2</v>
      </c>
      <c r="E7" s="409">
        <v>21.5</v>
      </c>
      <c r="F7" s="409">
        <v>19.399999999999999</v>
      </c>
      <c r="G7" s="409">
        <v>20.2</v>
      </c>
      <c r="H7" s="403" t="s">
        <v>18</v>
      </c>
      <c r="I7" s="410"/>
      <c r="J7" s="316"/>
      <c r="K7" s="316"/>
      <c r="L7" s="316"/>
    </row>
    <row r="8" spans="1:12">
      <c r="A8" s="335" t="s">
        <v>19</v>
      </c>
      <c r="B8" s="335">
        <v>23.3</v>
      </c>
      <c r="C8" s="335">
        <v>34.1</v>
      </c>
      <c r="D8" s="335">
        <v>17.899999999999999</v>
      </c>
      <c r="E8" s="409">
        <v>27.8</v>
      </c>
      <c r="F8" s="409">
        <v>24.2</v>
      </c>
      <c r="G8" s="409">
        <v>23.7</v>
      </c>
      <c r="I8" s="410"/>
      <c r="J8" s="316"/>
      <c r="K8" s="316"/>
      <c r="L8" s="316"/>
    </row>
    <row r="9" spans="1:12">
      <c r="A9" s="335" t="s">
        <v>20</v>
      </c>
      <c r="B9" s="335">
        <v>26.7</v>
      </c>
      <c r="C9" s="335">
        <v>26.1</v>
      </c>
      <c r="D9" s="335">
        <v>17.899999999999999</v>
      </c>
      <c r="E9" s="409">
        <v>16.5</v>
      </c>
      <c r="F9" s="409">
        <v>36.1</v>
      </c>
      <c r="G9" s="409">
        <v>12.5</v>
      </c>
      <c r="H9" s="403" t="s">
        <v>20</v>
      </c>
      <c r="I9" s="410"/>
      <c r="J9" s="316"/>
      <c r="K9" s="316"/>
      <c r="L9" s="316"/>
    </row>
    <row r="10" spans="1:12">
      <c r="A10" s="335" t="s">
        <v>21</v>
      </c>
      <c r="B10" s="335">
        <v>16.899999999999999</v>
      </c>
      <c r="C10" s="335">
        <v>32</v>
      </c>
      <c r="D10" s="335">
        <v>3.7</v>
      </c>
      <c r="E10" s="409">
        <v>19.7</v>
      </c>
      <c r="F10" s="409">
        <v>18.2</v>
      </c>
      <c r="G10" s="409">
        <v>25</v>
      </c>
      <c r="I10" s="410"/>
      <c r="J10" s="316"/>
      <c r="K10" s="316"/>
      <c r="L10" s="316"/>
    </row>
    <row r="11" spans="1:12">
      <c r="A11" s="335" t="s">
        <v>82</v>
      </c>
      <c r="B11" s="335">
        <v>20</v>
      </c>
      <c r="C11" s="335">
        <v>34.9</v>
      </c>
      <c r="D11" s="335">
        <v>10.7</v>
      </c>
      <c r="E11" s="409">
        <v>21.4</v>
      </c>
      <c r="F11" s="409">
        <v>21.9</v>
      </c>
      <c r="G11" s="409">
        <v>16</v>
      </c>
      <c r="H11" s="403" t="s">
        <v>82</v>
      </c>
      <c r="I11" s="410"/>
      <c r="J11" s="316"/>
      <c r="K11" s="316"/>
      <c r="L11" s="316"/>
    </row>
    <row r="12" spans="1:12">
      <c r="A12" s="335" t="s">
        <v>106</v>
      </c>
      <c r="B12" s="316">
        <v>13</v>
      </c>
      <c r="C12" s="316">
        <v>26.4</v>
      </c>
      <c r="D12" s="316">
        <v>36.799999999999997</v>
      </c>
      <c r="E12" s="316">
        <v>17.7</v>
      </c>
      <c r="F12" s="316">
        <v>38.799999999999997</v>
      </c>
      <c r="G12" s="316">
        <v>28.6</v>
      </c>
      <c r="J12" s="316"/>
      <c r="K12" s="316"/>
      <c r="L12" s="316"/>
    </row>
    <row r="13" spans="1:12">
      <c r="A13" s="335" t="s">
        <v>107</v>
      </c>
      <c r="B13" s="316">
        <v>19.8</v>
      </c>
      <c r="C13" s="316">
        <v>18.8</v>
      </c>
      <c r="D13" s="316">
        <v>33.299999999999997</v>
      </c>
      <c r="E13" s="316">
        <v>22.5</v>
      </c>
      <c r="F13" s="316">
        <v>32.1</v>
      </c>
      <c r="G13" s="316">
        <v>23.2</v>
      </c>
      <c r="H13" s="403" t="s">
        <v>107</v>
      </c>
      <c r="J13" s="316"/>
      <c r="K13" s="316"/>
      <c r="L13" s="316"/>
    </row>
    <row r="14" spans="1:12">
      <c r="A14" s="335" t="s">
        <v>108</v>
      </c>
      <c r="B14" s="316">
        <v>1.7</v>
      </c>
      <c r="C14" s="316">
        <v>23.1</v>
      </c>
      <c r="D14" s="316">
        <v>16.7</v>
      </c>
      <c r="E14" s="316">
        <v>11.2</v>
      </c>
      <c r="F14" s="316">
        <v>26.6</v>
      </c>
      <c r="G14" s="316">
        <v>25.9</v>
      </c>
    </row>
    <row r="15" spans="1:12">
      <c r="A15" s="335" t="s">
        <v>86</v>
      </c>
      <c r="B15" s="316">
        <v>-10.4</v>
      </c>
      <c r="C15" s="316">
        <v>18.600000000000001</v>
      </c>
      <c r="D15" s="316">
        <v>16.7</v>
      </c>
      <c r="E15" s="316">
        <v>16.2</v>
      </c>
      <c r="F15" s="316">
        <v>31.3</v>
      </c>
      <c r="G15" s="316">
        <v>19.5</v>
      </c>
      <c r="H15" s="403" t="s">
        <v>86</v>
      </c>
    </row>
    <row r="16" spans="1:12">
      <c r="A16" s="335" t="s">
        <v>109</v>
      </c>
      <c r="B16" s="316">
        <v>-10.5</v>
      </c>
      <c r="C16" s="316">
        <v>16.8</v>
      </c>
      <c r="D16" s="316">
        <v>10</v>
      </c>
      <c r="E16" s="316">
        <v>16.399999999999999</v>
      </c>
      <c r="F16" s="316">
        <v>26.6</v>
      </c>
      <c r="G16" s="316">
        <v>19.5</v>
      </c>
    </row>
    <row r="17" spans="1:9">
      <c r="A17" s="335" t="s">
        <v>110</v>
      </c>
      <c r="B17" s="316">
        <v>-22.8</v>
      </c>
      <c r="C17" s="316">
        <v>-8.9</v>
      </c>
      <c r="D17" s="316">
        <v>-16.7</v>
      </c>
      <c r="E17" s="316">
        <v>-6.4</v>
      </c>
      <c r="F17" s="316">
        <v>-2.2999999999999998</v>
      </c>
      <c r="G17" s="316">
        <v>-12.9</v>
      </c>
      <c r="H17" s="403" t="s">
        <v>551</v>
      </c>
    </row>
    <row r="18" spans="1:9">
      <c r="A18" s="335" t="s">
        <v>111</v>
      </c>
      <c r="B18" s="316">
        <v>5</v>
      </c>
      <c r="C18" s="316">
        <v>8.8000000000000007</v>
      </c>
      <c r="D18" s="316">
        <v>9.1</v>
      </c>
      <c r="E18" s="316">
        <v>5.9</v>
      </c>
      <c r="F18" s="316">
        <v>9.5</v>
      </c>
      <c r="G18" s="316">
        <v>-6.1</v>
      </c>
    </row>
    <row r="19" spans="1:9">
      <c r="A19" s="335" t="s">
        <v>90</v>
      </c>
      <c r="B19" s="316">
        <v>-10.9</v>
      </c>
      <c r="C19" s="316">
        <v>11.3</v>
      </c>
      <c r="D19" s="316">
        <v>-4.5</v>
      </c>
      <c r="E19" s="316">
        <v>3.6</v>
      </c>
      <c r="F19" s="316">
        <v>12.9</v>
      </c>
      <c r="G19" s="316">
        <v>-1.7</v>
      </c>
      <c r="H19" s="403" t="s">
        <v>90</v>
      </c>
    </row>
    <row r="20" spans="1:9">
      <c r="A20" s="335" t="s">
        <v>253</v>
      </c>
      <c r="B20" s="316">
        <v>8</v>
      </c>
      <c r="C20" s="316">
        <v>22.6</v>
      </c>
      <c r="D20" s="316">
        <v>15</v>
      </c>
      <c r="E20" s="316">
        <v>3.7</v>
      </c>
      <c r="F20" s="316">
        <v>14.1</v>
      </c>
      <c r="G20" s="316">
        <v>3.4</v>
      </c>
    </row>
    <row r="21" spans="1:9">
      <c r="A21" s="335" t="s">
        <v>197</v>
      </c>
      <c r="B21" s="316">
        <v>21.9</v>
      </c>
      <c r="C21" s="316">
        <v>19.600000000000001</v>
      </c>
      <c r="D21" s="316">
        <v>15</v>
      </c>
      <c r="E21" s="316">
        <v>14.6</v>
      </c>
      <c r="F21" s="316">
        <v>16.7</v>
      </c>
      <c r="G21" s="316">
        <v>11.7</v>
      </c>
      <c r="H21" s="403" t="s">
        <v>1232</v>
      </c>
      <c r="I21" s="510" t="str">
        <f>IF(Content!$E$1=1,I23,I25)</f>
        <v>* Різниця між часткою відповідей зростуть та знизяться.</v>
      </c>
    </row>
    <row r="22" spans="1:9">
      <c r="B22" s="316"/>
      <c r="C22" s="316"/>
      <c r="D22" s="316"/>
      <c r="E22" s="316"/>
      <c r="F22" s="316"/>
      <c r="G22" s="316"/>
      <c r="I22" s="12" t="str">
        <f>IF(Content!$E$1=1,I24,I26)</f>
        <v>Джерело: НБУ.</v>
      </c>
    </row>
    <row r="23" spans="1:9">
      <c r="B23" s="316"/>
      <c r="C23" s="316"/>
      <c r="D23" s="316"/>
      <c r="E23" s="316"/>
      <c r="F23" s="316"/>
      <c r="G23" s="316"/>
      <c r="I23" s="403" t="s">
        <v>1048</v>
      </c>
    </row>
    <row r="24" spans="1:9">
      <c r="B24" s="316"/>
      <c r="C24" s="316"/>
      <c r="D24" s="316"/>
      <c r="E24" s="316"/>
      <c r="F24" s="316"/>
      <c r="G24" s="316"/>
      <c r="I24" s="403" t="s">
        <v>37</v>
      </c>
    </row>
    <row r="25" spans="1:9">
      <c r="B25" s="316"/>
      <c r="C25" s="316"/>
      <c r="D25" s="316"/>
      <c r="E25" s="316"/>
      <c r="F25" s="316"/>
      <c r="G25" s="316"/>
      <c r="I25" s="403" t="s">
        <v>1049</v>
      </c>
    </row>
    <row r="26" spans="1:9">
      <c r="B26" s="316"/>
      <c r="C26" s="316"/>
      <c r="D26" s="316"/>
      <c r="E26" s="316"/>
      <c r="F26" s="316"/>
      <c r="G26" s="316"/>
      <c r="I26" s="403" t="s">
        <v>38</v>
      </c>
    </row>
    <row r="27" spans="1:9">
      <c r="B27" s="316"/>
      <c r="C27" s="316"/>
      <c r="D27" s="316"/>
      <c r="E27" s="316"/>
      <c r="F27" s="316"/>
      <c r="G27" s="316"/>
    </row>
    <row r="28" spans="1:9">
      <c r="B28" s="316"/>
      <c r="C28" s="316"/>
      <c r="D28" s="316"/>
      <c r="E28" s="316"/>
      <c r="F28" s="316"/>
      <c r="G28" s="316"/>
    </row>
    <row r="29" spans="1:9">
      <c r="A29" s="409"/>
      <c r="B29" s="410"/>
      <c r="C29" s="410"/>
      <c r="D29" s="407"/>
    </row>
    <row r="30" spans="1:9">
      <c r="A30" s="409"/>
      <c r="B30" s="410"/>
      <c r="C30" s="316"/>
      <c r="D30" s="410"/>
    </row>
    <row r="31" spans="1:9">
      <c r="A31" s="409"/>
      <c r="B31" s="316"/>
      <c r="C31" s="316"/>
      <c r="D31" s="316"/>
    </row>
    <row r="32" spans="1:9">
      <c r="A32" s="409"/>
      <c r="B32" s="316"/>
      <c r="C32" s="316"/>
      <c r="D32" s="316"/>
    </row>
    <row r="33" spans="1:4">
      <c r="A33" s="409"/>
      <c r="B33" s="410"/>
      <c r="C33" s="410"/>
      <c r="D33" s="410"/>
    </row>
    <row r="34" spans="1:4">
      <c r="A34" s="409"/>
      <c r="B34" s="410"/>
      <c r="C34" s="410"/>
      <c r="D34" s="410"/>
    </row>
    <row r="35" spans="1:4">
      <c r="A35" s="409"/>
      <c r="B35" s="410"/>
      <c r="C35" s="410"/>
      <c r="D35" s="410"/>
    </row>
    <row r="36" spans="1:4">
      <c r="A36" s="409"/>
      <c r="B36" s="410"/>
      <c r="C36" s="410"/>
      <c r="D36" s="410"/>
    </row>
    <row r="37" spans="1:4">
      <c r="A37" s="409"/>
      <c r="B37" s="410"/>
      <c r="C37" s="410"/>
      <c r="D37" s="410"/>
    </row>
    <row r="38" spans="1:4">
      <c r="A38" s="409"/>
      <c r="B38" s="410"/>
      <c r="C38" s="410"/>
      <c r="D38" s="410"/>
    </row>
    <row r="39" spans="1:4">
      <c r="A39" s="409"/>
      <c r="B39" s="410"/>
      <c r="C39" s="410"/>
      <c r="D39" s="410"/>
    </row>
    <row r="40" spans="1:4">
      <c r="B40" s="410"/>
      <c r="C40" s="410"/>
      <c r="D40" s="410"/>
    </row>
    <row r="41" spans="1:4">
      <c r="B41" s="410"/>
      <c r="C41" s="410"/>
      <c r="D41" s="410"/>
    </row>
    <row r="42" spans="1:4">
      <c r="B42" s="410"/>
    </row>
  </sheetData>
  <hyperlinks>
    <hyperlink ref="A1" location="Content!A1" display="&lt;&lt;"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I33"/>
  <sheetViews>
    <sheetView zoomScaleNormal="100" workbookViewId="0"/>
  </sheetViews>
  <sheetFormatPr defaultColWidth="8.453125" defaultRowHeight="14"/>
  <cols>
    <col min="1" max="1" width="12.453125" style="514" customWidth="1"/>
    <col min="2" max="2" width="11.453125" style="514" customWidth="1"/>
    <col min="3" max="16384" width="8.453125" style="514"/>
  </cols>
  <sheetData>
    <row r="1" spans="1:9">
      <c r="A1" s="408" t="s">
        <v>52</v>
      </c>
      <c r="B1" s="12" t="str">
        <f>IF(Content!$E$1=1,B2,B3)</f>
        <v>Роздрібна торгівля</v>
      </c>
      <c r="C1" s="12" t="str">
        <f>IF(Content!$E$1=1,C2,C3)</f>
        <v>Пасажирообіг</v>
      </c>
      <c r="D1" s="12" t="str">
        <f>IF(Content!$E$1=1,D2,D3)</f>
        <v>Вантажообіг</v>
      </c>
      <c r="E1" s="12" t="str">
        <f>IF(Content!$E$1=1,E2,E3)</f>
        <v>Будівництво</v>
      </c>
      <c r="F1" s="12" t="str">
        <f>IF(Content!$E$1=1,F2,F3)</f>
        <v>Промисловість</v>
      </c>
      <c r="G1" s="409"/>
      <c r="H1" s="409"/>
      <c r="I1" s="12" t="str">
        <f>IF(Content!$E$1=1,I2,I3)</f>
        <v>Виробництво в окремих видах діяльності, с/с, індекс 01.2020=100%</v>
      </c>
    </row>
    <row r="2" spans="1:9" hidden="1">
      <c r="A2" s="515"/>
      <c r="B2" s="409" t="s">
        <v>1050</v>
      </c>
      <c r="C2" s="409" t="s">
        <v>1051</v>
      </c>
      <c r="D2" s="409" t="s">
        <v>1052</v>
      </c>
      <c r="E2" s="409" t="s">
        <v>684</v>
      </c>
      <c r="F2" s="409" t="s">
        <v>65</v>
      </c>
      <c r="G2" s="409"/>
      <c r="H2" s="409"/>
      <c r="I2" s="409" t="s">
        <v>1053</v>
      </c>
    </row>
    <row r="3" spans="1:9" hidden="1">
      <c r="A3" s="515"/>
      <c r="B3" s="409" t="s">
        <v>1054</v>
      </c>
      <c r="C3" s="409" t="s">
        <v>1055</v>
      </c>
      <c r="D3" s="409" t="s">
        <v>1263</v>
      </c>
      <c r="E3" s="409" t="s">
        <v>1264</v>
      </c>
      <c r="F3" s="409" t="s">
        <v>67</v>
      </c>
      <c r="G3" s="409"/>
      <c r="H3" s="409"/>
      <c r="I3" s="409" t="s">
        <v>1265</v>
      </c>
    </row>
    <row r="4" spans="1:9">
      <c r="A4" s="409" t="s">
        <v>435</v>
      </c>
      <c r="B4" s="316">
        <v>100</v>
      </c>
      <c r="C4" s="316">
        <v>101</v>
      </c>
      <c r="D4" s="316">
        <v>100</v>
      </c>
      <c r="E4" s="316">
        <v>100</v>
      </c>
      <c r="F4" s="316">
        <v>100</v>
      </c>
      <c r="G4" s="516"/>
    </row>
    <row r="5" spans="1:9">
      <c r="A5" s="409" t="s">
        <v>462</v>
      </c>
      <c r="B5" s="316">
        <v>102.6</v>
      </c>
      <c r="C5" s="316">
        <v>97.7</v>
      </c>
      <c r="D5" s="316">
        <v>106.1</v>
      </c>
      <c r="E5" s="316">
        <v>97.3</v>
      </c>
      <c r="F5" s="316">
        <v>100</v>
      </c>
      <c r="G5" s="516"/>
    </row>
    <row r="6" spans="1:9">
      <c r="A6" s="409" t="s">
        <v>463</v>
      </c>
      <c r="B6" s="316">
        <v>98.1</v>
      </c>
      <c r="C6" s="316">
        <v>39.700000000000003</v>
      </c>
      <c r="D6" s="316">
        <v>105.9</v>
      </c>
      <c r="E6" s="316">
        <v>95.5</v>
      </c>
      <c r="F6" s="316">
        <v>98</v>
      </c>
      <c r="G6" s="516"/>
    </row>
    <row r="7" spans="1:9">
      <c r="A7" s="409" t="s">
        <v>470</v>
      </c>
      <c r="B7" s="316">
        <v>87</v>
      </c>
      <c r="C7" s="316">
        <v>5.7</v>
      </c>
      <c r="D7" s="316">
        <v>95.7</v>
      </c>
      <c r="E7" s="316">
        <v>92.9</v>
      </c>
      <c r="F7" s="316">
        <v>92</v>
      </c>
      <c r="G7" s="516"/>
    </row>
    <row r="8" spans="1:9">
      <c r="A8" s="409" t="s">
        <v>530</v>
      </c>
      <c r="B8" s="316">
        <v>95.1</v>
      </c>
      <c r="C8" s="316">
        <v>11.4</v>
      </c>
      <c r="D8" s="316">
        <v>93.4</v>
      </c>
      <c r="E8" s="316">
        <v>100.6</v>
      </c>
      <c r="F8" s="316">
        <v>94.7</v>
      </c>
      <c r="G8" s="516"/>
    </row>
    <row r="9" spans="1:9">
      <c r="A9" s="409" t="s">
        <v>531</v>
      </c>
      <c r="B9" s="316">
        <v>100.5</v>
      </c>
      <c r="C9" s="316">
        <v>45.5</v>
      </c>
      <c r="D9" s="316">
        <v>95.8</v>
      </c>
      <c r="E9" s="316">
        <v>99.4</v>
      </c>
      <c r="F9" s="316">
        <v>98.4</v>
      </c>
      <c r="G9" s="516"/>
    </row>
    <row r="10" spans="1:9">
      <c r="A10" s="409" t="s">
        <v>556</v>
      </c>
      <c r="B10" s="316">
        <v>106.1</v>
      </c>
      <c r="C10" s="316">
        <v>67.900000000000006</v>
      </c>
      <c r="D10" s="316">
        <v>103.8</v>
      </c>
      <c r="E10" s="316">
        <v>102.1</v>
      </c>
      <c r="F10" s="316">
        <v>100</v>
      </c>
      <c r="G10" s="516"/>
    </row>
    <row r="11" spans="1:9">
      <c r="A11" s="409" t="s">
        <v>654</v>
      </c>
      <c r="B11" s="316">
        <v>106.4</v>
      </c>
      <c r="C11" s="316">
        <v>81.7</v>
      </c>
      <c r="D11" s="316">
        <v>109</v>
      </c>
      <c r="E11" s="316">
        <v>105.7</v>
      </c>
      <c r="F11" s="316">
        <v>100.1</v>
      </c>
      <c r="G11" s="516"/>
    </row>
    <row r="12" spans="1:9">
      <c r="A12" s="409" t="s">
        <v>627</v>
      </c>
      <c r="B12" s="316">
        <v>110.1</v>
      </c>
      <c r="C12" s="316">
        <v>78</v>
      </c>
      <c r="D12" s="316">
        <v>103.2</v>
      </c>
      <c r="E12" s="316">
        <v>108.4</v>
      </c>
      <c r="F12" s="316">
        <v>98.9</v>
      </c>
      <c r="G12" s="516"/>
    </row>
    <row r="13" spans="1:9">
      <c r="A13" s="409" t="s">
        <v>666</v>
      </c>
      <c r="B13" s="316">
        <v>113.1</v>
      </c>
      <c r="C13" s="316">
        <v>75.099999999999994</v>
      </c>
      <c r="D13" s="316">
        <v>109.3</v>
      </c>
      <c r="E13" s="316">
        <v>111.1</v>
      </c>
      <c r="F13" s="316">
        <v>98.5</v>
      </c>
      <c r="G13" s="516"/>
    </row>
    <row r="14" spans="1:9">
      <c r="A14" s="409" t="s">
        <v>744</v>
      </c>
      <c r="B14" s="316">
        <v>114</v>
      </c>
      <c r="C14" s="316">
        <v>73.900000000000006</v>
      </c>
      <c r="D14" s="316">
        <v>109.4</v>
      </c>
      <c r="E14" s="316">
        <v>111.5</v>
      </c>
      <c r="F14" s="316">
        <v>100.2</v>
      </c>
      <c r="G14" s="516"/>
    </row>
    <row r="15" spans="1:9">
      <c r="A15" s="409" t="s">
        <v>730</v>
      </c>
      <c r="B15" s="316">
        <v>116.1</v>
      </c>
      <c r="C15" s="316">
        <v>77.2</v>
      </c>
      <c r="D15" s="316">
        <v>108</v>
      </c>
      <c r="E15" s="316">
        <v>110.2</v>
      </c>
      <c r="F15" s="316">
        <v>101.2</v>
      </c>
      <c r="G15" s="516"/>
    </row>
    <row r="16" spans="1:9">
      <c r="A16" s="409" t="s">
        <v>731</v>
      </c>
      <c r="B16" s="316">
        <v>114.7</v>
      </c>
      <c r="C16" s="316">
        <v>78.3</v>
      </c>
      <c r="D16" s="316">
        <v>102.2</v>
      </c>
      <c r="E16" s="316">
        <v>94.1</v>
      </c>
      <c r="F16" s="316">
        <v>98.1</v>
      </c>
      <c r="G16" s="516"/>
    </row>
    <row r="17" spans="1:9">
      <c r="A17" s="409" t="s">
        <v>834</v>
      </c>
      <c r="B17" s="316">
        <v>119.3</v>
      </c>
      <c r="C17" s="316">
        <v>83.7</v>
      </c>
      <c r="D17" s="316">
        <v>100.4</v>
      </c>
      <c r="E17" s="316">
        <v>92.6</v>
      </c>
      <c r="F17" s="316">
        <v>98.6</v>
      </c>
      <c r="G17" s="516"/>
    </row>
    <row r="18" spans="1:9">
      <c r="A18" s="409" t="s">
        <v>837</v>
      </c>
      <c r="B18" s="316">
        <v>122.8</v>
      </c>
      <c r="C18" s="316">
        <v>85.5</v>
      </c>
      <c r="D18" s="316">
        <v>102.2</v>
      </c>
      <c r="E18" s="316">
        <v>92.3</v>
      </c>
      <c r="F18" s="316">
        <v>100.4</v>
      </c>
      <c r="G18" s="516"/>
    </row>
    <row r="19" spans="1:9">
      <c r="A19" s="409" t="s">
        <v>852</v>
      </c>
      <c r="B19" s="316">
        <v>128.6</v>
      </c>
      <c r="C19" s="316">
        <v>84.2</v>
      </c>
      <c r="D19" s="316">
        <v>105.7</v>
      </c>
      <c r="E19" s="316">
        <v>102.8</v>
      </c>
      <c r="F19" s="316">
        <v>103</v>
      </c>
      <c r="G19" s="516"/>
    </row>
    <row r="20" spans="1:9">
      <c r="A20" s="409" t="s">
        <v>1044</v>
      </c>
      <c r="B20" s="316">
        <v>128.6</v>
      </c>
      <c r="C20" s="316">
        <v>91.2</v>
      </c>
      <c r="D20" s="316">
        <v>110.6</v>
      </c>
      <c r="E20" s="316">
        <v>95.7</v>
      </c>
      <c r="F20" s="316">
        <v>99.9</v>
      </c>
      <c r="G20" s="516"/>
    </row>
    <row r="21" spans="1:9">
      <c r="A21" s="409" t="s">
        <v>998</v>
      </c>
      <c r="G21" s="516"/>
      <c r="I21" s="12" t="str">
        <f>IF(Content!$E$1=1,I22,I23)</f>
        <v>Джерело: ДССУ, розрахунки НБУ.</v>
      </c>
    </row>
    <row r="22" spans="1:9">
      <c r="G22" s="516"/>
      <c r="I22" s="403" t="s">
        <v>22</v>
      </c>
    </row>
    <row r="23" spans="1:9">
      <c r="G23" s="516"/>
      <c r="I23" s="403" t="s">
        <v>23</v>
      </c>
    </row>
    <row r="24" spans="1:9">
      <c r="G24" s="516"/>
    </row>
    <row r="26" spans="1:9">
      <c r="G26" s="516"/>
    </row>
    <row r="27" spans="1:9">
      <c r="G27" s="516"/>
    </row>
    <row r="28" spans="1:9">
      <c r="G28" s="516"/>
    </row>
    <row r="29" spans="1:9">
      <c r="G29" s="516"/>
    </row>
    <row r="30" spans="1:9">
      <c r="G30" s="516"/>
    </row>
    <row r="31" spans="1:9">
      <c r="G31" s="516"/>
    </row>
    <row r="32" spans="1:9">
      <c r="G32" s="516"/>
    </row>
    <row r="33" spans="7:7">
      <c r="G33" s="516"/>
    </row>
  </sheetData>
  <hyperlinks>
    <hyperlink ref="A1" location="Content!A1" display="&lt;&lt;"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I53"/>
  <sheetViews>
    <sheetView showGridLines="0" topLeftCell="B1" workbookViewId="0">
      <selection activeCell="K19" sqref="K19"/>
    </sheetView>
  </sheetViews>
  <sheetFormatPr defaultColWidth="9.453125" defaultRowHeight="14"/>
  <cols>
    <col min="1" max="2" width="9.453125" style="456"/>
    <col min="3" max="3" width="9.453125" style="459"/>
    <col min="4" max="7" width="9.453125" style="456"/>
    <col min="8" max="8" width="9.453125" style="459"/>
    <col min="9" max="16384" width="9.453125" style="456"/>
  </cols>
  <sheetData>
    <row r="1" spans="1:8">
      <c r="A1" s="6" t="s">
        <v>52</v>
      </c>
      <c r="B1" s="21" t="str">
        <f>IF(Content!$E$1=1,B2,B3)</f>
        <v>ІОДА</v>
      </c>
      <c r="C1" s="21" t="str">
        <f>IF(Content!$E$1=1,C2,C3)</f>
        <v>Промисловість</v>
      </c>
      <c r="D1" s="21" t="str">
        <f>IF(Content!$E$1=1,D2,D3)</f>
        <v>Будівництво</v>
      </c>
      <c r="E1" s="21" t="str">
        <f>IF(Content!$E$1=1,E2,E3)</f>
        <v>Торгівля</v>
      </c>
      <c r="F1" s="21" t="str">
        <f>IF(Content!$E$1=1,F2,F3)</f>
        <v>Послуги</v>
      </c>
      <c r="G1" s="166"/>
      <c r="H1" s="12" t="str">
        <f>IF(Content!$E$1=1,H2,H3)</f>
        <v>Індекс очікувань ділової активності (ІОДА), п.</v>
      </c>
    </row>
    <row r="2" spans="1:8" hidden="1">
      <c r="B2" s="21" t="s">
        <v>750</v>
      </c>
      <c r="C2" s="21" t="s">
        <v>65</v>
      </c>
      <c r="D2" s="21" t="s">
        <v>684</v>
      </c>
      <c r="E2" s="21" t="s">
        <v>751</v>
      </c>
      <c r="F2" s="21" t="s">
        <v>39</v>
      </c>
      <c r="G2" s="166"/>
      <c r="H2" s="12" t="s">
        <v>752</v>
      </c>
    </row>
    <row r="3" spans="1:8" hidden="1">
      <c r="A3" s="457" t="s">
        <v>500</v>
      </c>
      <c r="B3" s="21" t="s">
        <v>753</v>
      </c>
      <c r="C3" s="21" t="s">
        <v>67</v>
      </c>
      <c r="D3" s="21" t="s">
        <v>691</v>
      </c>
      <c r="E3" s="21" t="s">
        <v>754</v>
      </c>
      <c r="F3" s="21" t="s">
        <v>43</v>
      </c>
      <c r="G3" s="166"/>
      <c r="H3" s="12" t="s">
        <v>755</v>
      </c>
    </row>
    <row r="4" spans="1:8">
      <c r="A4" s="21" t="s">
        <v>390</v>
      </c>
      <c r="B4" s="23">
        <v>52.2</v>
      </c>
      <c r="C4" s="23">
        <v>54.1</v>
      </c>
      <c r="D4" s="23">
        <v>47.8</v>
      </c>
      <c r="E4" s="23">
        <v>51.4</v>
      </c>
      <c r="F4" s="23">
        <v>51.2</v>
      </c>
      <c r="G4" s="20" t="s">
        <v>390</v>
      </c>
      <c r="H4" s="458"/>
    </row>
    <row r="5" spans="1:8">
      <c r="A5" s="21" t="s">
        <v>384</v>
      </c>
      <c r="B5" s="23">
        <v>54.7</v>
      </c>
      <c r="C5" s="23">
        <v>53.6</v>
      </c>
      <c r="D5" s="23">
        <v>48.6</v>
      </c>
      <c r="E5" s="23">
        <v>55.5</v>
      </c>
      <c r="F5" s="23">
        <v>56.3</v>
      </c>
      <c r="G5" s="20"/>
      <c r="H5" s="458"/>
    </row>
    <row r="6" spans="1:8">
      <c r="A6" s="21" t="s">
        <v>364</v>
      </c>
      <c r="B6" s="23">
        <v>56.8</v>
      </c>
      <c r="C6" s="23">
        <v>57.3</v>
      </c>
      <c r="D6" s="23">
        <v>56.2</v>
      </c>
      <c r="E6" s="23">
        <v>54.5</v>
      </c>
      <c r="F6" s="23">
        <v>58.1</v>
      </c>
      <c r="G6" s="20"/>
      <c r="H6" s="458"/>
    </row>
    <row r="7" spans="1:8">
      <c r="A7" s="21" t="s">
        <v>458</v>
      </c>
      <c r="B7" s="23">
        <v>52.5</v>
      </c>
      <c r="C7" s="23">
        <v>49.6</v>
      </c>
      <c r="D7" s="23">
        <v>46</v>
      </c>
      <c r="E7" s="23">
        <v>53.3</v>
      </c>
      <c r="F7" s="23">
        <v>56.2</v>
      </c>
      <c r="G7" s="20"/>
      <c r="H7" s="458"/>
    </row>
    <row r="8" spans="1:8">
      <c r="A8" s="21" t="s">
        <v>444</v>
      </c>
      <c r="B8" s="23">
        <v>49.3</v>
      </c>
      <c r="C8" s="23">
        <v>47.7</v>
      </c>
      <c r="D8" s="23">
        <v>43.5</v>
      </c>
      <c r="E8" s="23">
        <v>49.3</v>
      </c>
      <c r="F8" s="23">
        <v>52.1</v>
      </c>
      <c r="G8" s="20"/>
      <c r="H8" s="458"/>
    </row>
    <row r="9" spans="1:8">
      <c r="A9" s="21" t="s">
        <v>434</v>
      </c>
      <c r="B9" s="23">
        <v>48.6</v>
      </c>
      <c r="C9" s="23">
        <v>47.8</v>
      </c>
      <c r="D9" s="23">
        <v>39.700000000000003</v>
      </c>
      <c r="E9" s="23">
        <v>49.9</v>
      </c>
      <c r="F9" s="23">
        <v>49.9</v>
      </c>
      <c r="G9" s="20"/>
      <c r="H9" s="458"/>
    </row>
    <row r="10" spans="1:8">
      <c r="A10" s="21" t="s">
        <v>435</v>
      </c>
      <c r="B10" s="23">
        <v>40.700000000000003</v>
      </c>
      <c r="C10" s="23">
        <v>43.7</v>
      </c>
      <c r="D10" s="23">
        <v>34.299999999999997</v>
      </c>
      <c r="E10" s="23">
        <v>36.299999999999997</v>
      </c>
      <c r="F10" s="23">
        <v>41.1</v>
      </c>
      <c r="G10" s="20" t="s">
        <v>435</v>
      </c>
      <c r="H10" s="458"/>
    </row>
    <row r="11" spans="1:8">
      <c r="A11" s="21" t="s">
        <v>462</v>
      </c>
      <c r="B11" s="23">
        <v>51.4</v>
      </c>
      <c r="C11" s="23">
        <v>53.1</v>
      </c>
      <c r="D11" s="23">
        <v>34.200000000000003</v>
      </c>
      <c r="E11" s="23">
        <v>49.9</v>
      </c>
      <c r="F11" s="23">
        <v>52.8</v>
      </c>
      <c r="G11" s="20"/>
      <c r="H11" s="458"/>
    </row>
    <row r="12" spans="1:8">
      <c r="A12" s="21" t="s">
        <v>463</v>
      </c>
      <c r="B12" s="23">
        <v>44.7</v>
      </c>
      <c r="C12" s="23">
        <v>48.6</v>
      </c>
      <c r="D12" s="23">
        <v>40.6</v>
      </c>
      <c r="E12" s="23">
        <v>50.4</v>
      </c>
      <c r="F12" s="23">
        <v>36.1</v>
      </c>
      <c r="G12" s="20"/>
      <c r="H12" s="458"/>
    </row>
    <row r="13" spans="1:8">
      <c r="A13" s="21" t="s">
        <v>470</v>
      </c>
      <c r="B13" s="23">
        <v>28.9</v>
      </c>
      <c r="C13" s="23">
        <v>33.299999999999997</v>
      </c>
      <c r="D13" s="23">
        <v>24.5</v>
      </c>
      <c r="E13" s="23">
        <v>33.700000000000003</v>
      </c>
      <c r="F13" s="23">
        <v>20.399999999999999</v>
      </c>
      <c r="G13" s="20"/>
      <c r="H13" s="458"/>
    </row>
    <row r="14" spans="1:8">
      <c r="A14" s="21" t="s">
        <v>530</v>
      </c>
      <c r="B14" s="23">
        <v>35.9</v>
      </c>
      <c r="C14" s="23">
        <v>40.4</v>
      </c>
      <c r="D14" s="23">
        <v>40.1</v>
      </c>
      <c r="E14" s="23">
        <v>37.6</v>
      </c>
      <c r="F14" s="23">
        <v>28.5</v>
      </c>
      <c r="G14" s="20"/>
    </row>
    <row r="15" spans="1:8">
      <c r="A15" s="341" t="s">
        <v>531</v>
      </c>
      <c r="B15" s="23">
        <v>45.5</v>
      </c>
      <c r="C15" s="23">
        <v>49.2</v>
      </c>
      <c r="D15" s="23">
        <v>36</v>
      </c>
      <c r="E15" s="23">
        <v>50.5</v>
      </c>
      <c r="F15" s="23">
        <v>40.799999999999997</v>
      </c>
      <c r="G15" s="197"/>
    </row>
    <row r="16" spans="1:8">
      <c r="A16" s="341" t="s">
        <v>556</v>
      </c>
      <c r="B16" s="23">
        <v>46.9</v>
      </c>
      <c r="C16" s="23">
        <v>47.5</v>
      </c>
      <c r="D16" s="23">
        <v>41.7</v>
      </c>
      <c r="E16" s="23">
        <v>48</v>
      </c>
      <c r="F16" s="23">
        <v>46.5</v>
      </c>
      <c r="G16" s="197" t="s">
        <v>556</v>
      </c>
    </row>
    <row r="17" spans="1:9">
      <c r="A17" s="341" t="s">
        <v>654</v>
      </c>
      <c r="B17" s="23">
        <v>47.9</v>
      </c>
      <c r="C17" s="23">
        <v>48.3</v>
      </c>
      <c r="D17" s="23">
        <v>38.9</v>
      </c>
      <c r="E17" s="23">
        <v>52.3</v>
      </c>
      <c r="F17" s="23">
        <v>46.2</v>
      </c>
      <c r="G17" s="197"/>
      <c r="H17" s="12" t="str">
        <f>IF(Content!$E$1=1,H21,H23)</f>
        <v>Рівень індексу вище 50 п. означає позитивні зміни, нижче – негативні.</v>
      </c>
    </row>
    <row r="18" spans="1:9">
      <c r="A18" s="341" t="s">
        <v>627</v>
      </c>
      <c r="B18" s="23">
        <v>49.4</v>
      </c>
      <c r="C18" s="23">
        <v>50.1</v>
      </c>
      <c r="D18" s="23">
        <v>33.5</v>
      </c>
      <c r="E18" s="23">
        <v>46.4</v>
      </c>
      <c r="F18" s="23">
        <v>52.2</v>
      </c>
      <c r="G18" s="197"/>
      <c r="H18" s="12" t="str">
        <f>IF(Content!$E$1=1,H22,H24)</f>
        <v>Джерело: НБУ.</v>
      </c>
    </row>
    <row r="19" spans="1:9">
      <c r="A19" s="341" t="s">
        <v>666</v>
      </c>
      <c r="B19" s="23">
        <v>47.8</v>
      </c>
      <c r="C19" s="23">
        <v>47.5</v>
      </c>
      <c r="D19" s="23">
        <v>32.5</v>
      </c>
      <c r="E19" s="23">
        <v>52.3</v>
      </c>
      <c r="F19" s="23">
        <v>47.4</v>
      </c>
      <c r="G19" s="197"/>
      <c r="I19" s="459"/>
    </row>
    <row r="20" spans="1:9">
      <c r="A20" s="21" t="s">
        <v>744</v>
      </c>
      <c r="B20" s="23">
        <v>43.4</v>
      </c>
      <c r="C20" s="23">
        <v>46.1</v>
      </c>
      <c r="D20" s="23">
        <v>35</v>
      </c>
      <c r="E20" s="23">
        <v>47.2</v>
      </c>
      <c r="F20" s="23">
        <v>40.1</v>
      </c>
      <c r="G20" s="20"/>
      <c r="I20" s="459"/>
    </row>
    <row r="21" spans="1:9">
      <c r="A21" s="21" t="s">
        <v>730</v>
      </c>
      <c r="B21" s="23">
        <v>45.5</v>
      </c>
      <c r="C21" s="23">
        <v>44.6</v>
      </c>
      <c r="D21" s="23">
        <v>39.1</v>
      </c>
      <c r="E21" s="23">
        <v>48.5</v>
      </c>
      <c r="F21" s="23">
        <v>45.3</v>
      </c>
      <c r="G21" s="20"/>
      <c r="H21" s="20" t="s">
        <v>756</v>
      </c>
    </row>
    <row r="22" spans="1:9">
      <c r="A22" s="460" t="s">
        <v>731</v>
      </c>
      <c r="B22" s="23">
        <v>37.6</v>
      </c>
      <c r="C22" s="23">
        <v>38.6</v>
      </c>
      <c r="D22" s="23">
        <v>33.1</v>
      </c>
      <c r="E22" s="23">
        <v>33.299999999999997</v>
      </c>
      <c r="F22" s="23">
        <v>39.700000000000003</v>
      </c>
      <c r="G22" s="732" t="s">
        <v>731</v>
      </c>
      <c r="H22" s="20" t="s">
        <v>37</v>
      </c>
    </row>
    <row r="23" spans="1:9">
      <c r="A23" s="460" t="s">
        <v>834</v>
      </c>
      <c r="B23" s="23">
        <v>48.8</v>
      </c>
      <c r="C23" s="23">
        <v>50.3</v>
      </c>
      <c r="D23" s="23">
        <v>35.299999999999997</v>
      </c>
      <c r="E23" s="23">
        <v>49</v>
      </c>
      <c r="F23" s="23">
        <v>49</v>
      </c>
      <c r="G23" s="732"/>
      <c r="H23" s="20" t="s">
        <v>883</v>
      </c>
    </row>
    <row r="24" spans="1:9">
      <c r="A24" s="460" t="s">
        <v>837</v>
      </c>
      <c r="B24" s="23">
        <v>51.4</v>
      </c>
      <c r="C24" s="23">
        <v>52.3</v>
      </c>
      <c r="D24" s="23">
        <v>40.6</v>
      </c>
      <c r="E24" s="23">
        <v>52.2</v>
      </c>
      <c r="F24" s="23">
        <v>51.4</v>
      </c>
      <c r="G24" s="732"/>
      <c r="H24" s="20" t="s">
        <v>38</v>
      </c>
    </row>
    <row r="25" spans="1:9">
      <c r="A25" s="460" t="s">
        <v>852</v>
      </c>
      <c r="B25" s="23">
        <v>46.9</v>
      </c>
      <c r="C25" s="23">
        <v>49.8</v>
      </c>
      <c r="D25" s="23">
        <v>51.5</v>
      </c>
      <c r="E25" s="23">
        <v>48.9</v>
      </c>
      <c r="F25" s="23">
        <v>43</v>
      </c>
      <c r="G25" s="732"/>
    </row>
    <row r="26" spans="1:9">
      <c r="A26" s="460" t="s">
        <v>1044</v>
      </c>
      <c r="B26" s="23">
        <v>50.5</v>
      </c>
      <c r="C26" s="23">
        <v>50.8</v>
      </c>
      <c r="D26" s="23">
        <v>49.4</v>
      </c>
      <c r="E26" s="23">
        <v>49.9</v>
      </c>
      <c r="F26" s="23">
        <v>50.7</v>
      </c>
      <c r="G26" s="732"/>
    </row>
    <row r="27" spans="1:9">
      <c r="A27" s="460" t="s">
        <v>998</v>
      </c>
      <c r="B27" s="23">
        <v>51.6</v>
      </c>
      <c r="C27" s="23">
        <v>52.5</v>
      </c>
      <c r="D27" s="23">
        <v>58.1</v>
      </c>
      <c r="E27" s="23">
        <v>48.2</v>
      </c>
      <c r="F27" s="23">
        <v>52.3</v>
      </c>
      <c r="G27" s="732" t="s">
        <v>998</v>
      </c>
    </row>
    <row r="28" spans="1:9">
      <c r="A28" s="458"/>
      <c r="B28" s="461"/>
      <c r="D28" s="459"/>
      <c r="E28" s="459"/>
      <c r="F28" s="459"/>
    </row>
    <row r="29" spans="1:9">
      <c r="A29" s="458"/>
      <c r="B29" s="461"/>
      <c r="D29" s="459"/>
      <c r="E29" s="459"/>
      <c r="F29" s="459"/>
    </row>
    <row r="30" spans="1:9">
      <c r="A30" s="458"/>
      <c r="B30" s="461"/>
      <c r="D30" s="459"/>
      <c r="E30" s="459"/>
      <c r="F30" s="459"/>
    </row>
    <row r="31" spans="1:9">
      <c r="A31" s="458"/>
      <c r="B31" s="461"/>
      <c r="D31" s="459"/>
      <c r="E31" s="459"/>
      <c r="F31" s="459"/>
    </row>
    <row r="32" spans="1:9">
      <c r="A32" s="459"/>
      <c r="B32" s="461"/>
      <c r="D32" s="459"/>
      <c r="E32" s="459"/>
      <c r="F32" s="459"/>
    </row>
    <row r="33" spans="1:6">
      <c r="A33" s="459"/>
      <c r="B33" s="459"/>
      <c r="D33" s="459"/>
      <c r="E33" s="459"/>
      <c r="F33" s="459"/>
    </row>
    <row r="34" spans="1:6">
      <c r="A34" s="459"/>
      <c r="B34" s="459"/>
      <c r="D34" s="459"/>
      <c r="E34" s="459"/>
      <c r="F34" s="459"/>
    </row>
    <row r="35" spans="1:6">
      <c r="A35" s="459"/>
      <c r="B35" s="459"/>
      <c r="D35" s="459"/>
      <c r="E35" s="459"/>
      <c r="F35" s="459"/>
    </row>
    <row r="36" spans="1:6">
      <c r="A36" s="459"/>
      <c r="B36" s="459"/>
      <c r="D36" s="459"/>
      <c r="E36" s="459"/>
      <c r="F36" s="459"/>
    </row>
    <row r="37" spans="1:6">
      <c r="A37" s="459"/>
      <c r="B37" s="459"/>
      <c r="D37" s="459"/>
      <c r="E37" s="459"/>
      <c r="F37" s="459"/>
    </row>
    <row r="38" spans="1:6">
      <c r="D38" s="459"/>
      <c r="E38" s="459"/>
      <c r="F38" s="459"/>
    </row>
    <row r="39" spans="1:6">
      <c r="D39" s="459"/>
      <c r="E39" s="459"/>
      <c r="F39" s="459"/>
    </row>
    <row r="40" spans="1:6">
      <c r="D40" s="459"/>
      <c r="E40" s="459"/>
      <c r="F40" s="459"/>
    </row>
    <row r="41" spans="1:6">
      <c r="D41" s="459"/>
      <c r="E41" s="459"/>
      <c r="F41" s="459"/>
    </row>
    <row r="42" spans="1:6">
      <c r="D42" s="459"/>
      <c r="E42" s="459"/>
      <c r="F42" s="459"/>
    </row>
    <row r="43" spans="1:6">
      <c r="D43" s="459"/>
      <c r="E43" s="459"/>
      <c r="F43" s="459"/>
    </row>
    <row r="44" spans="1:6">
      <c r="D44" s="459"/>
      <c r="E44" s="459"/>
      <c r="F44" s="459"/>
    </row>
    <row r="45" spans="1:6">
      <c r="D45" s="459"/>
      <c r="E45" s="459"/>
      <c r="F45" s="459"/>
    </row>
    <row r="46" spans="1:6">
      <c r="D46" s="459"/>
      <c r="E46" s="459"/>
      <c r="F46" s="459"/>
    </row>
    <row r="47" spans="1:6">
      <c r="D47" s="459"/>
      <c r="E47" s="459"/>
      <c r="F47" s="459"/>
    </row>
    <row r="48" spans="1:6">
      <c r="D48" s="459"/>
      <c r="E48" s="459"/>
      <c r="F48" s="459"/>
    </row>
    <row r="49" spans="4:6">
      <c r="D49" s="459"/>
      <c r="E49" s="459"/>
      <c r="F49" s="459"/>
    </row>
    <row r="50" spans="4:6">
      <c r="D50" s="459"/>
      <c r="E50" s="459"/>
      <c r="F50" s="459"/>
    </row>
    <row r="51" spans="4:6">
      <c r="D51" s="459"/>
      <c r="E51" s="459"/>
      <c r="F51" s="459"/>
    </row>
    <row r="52" spans="4:6">
      <c r="D52" s="459"/>
      <c r="E52" s="459"/>
      <c r="F52" s="459"/>
    </row>
    <row r="53" spans="4:6">
      <c r="D53" s="459"/>
      <c r="E53" s="459"/>
      <c r="F53" s="459"/>
    </row>
  </sheetData>
  <hyperlinks>
    <hyperlink ref="A1" location="Content!A1" display="&lt;&lt;"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O52"/>
  <sheetViews>
    <sheetView showGridLines="0" zoomScaleNormal="100" zoomScalePageLayoutView="85" workbookViewId="0"/>
  </sheetViews>
  <sheetFormatPr defaultColWidth="9.453125" defaultRowHeight="12.5"/>
  <cols>
    <col min="1" max="1" width="9.453125" style="234"/>
    <col min="2" max="2" width="16.453125" style="234" bestFit="1" customWidth="1"/>
    <col min="3" max="3" width="4.453125" style="234" bestFit="1" customWidth="1"/>
    <col min="4" max="4" width="22.453125" style="234" bestFit="1" customWidth="1"/>
    <col min="5" max="5" width="20" style="234" customWidth="1"/>
    <col min="6" max="6" width="10.453125" style="234" bestFit="1" customWidth="1"/>
    <col min="7" max="11" width="9.453125" style="234"/>
    <col min="12" max="14" width="9.453125" style="233"/>
    <col min="15" max="15" width="9.453125" style="234"/>
    <col min="16" max="16384" width="9.453125" style="233"/>
  </cols>
  <sheetData>
    <row r="1" spans="1:15">
      <c r="A1" s="6" t="s">
        <v>52</v>
      </c>
      <c r="B1" s="286" t="str">
        <f>IF(Content!$E$1=1,B2,B3)</f>
        <v>Безробіття</v>
      </c>
      <c r="C1" s="286" t="str">
        <f>IF(Content!$E$1=1,C2,C3)</f>
        <v>с/с</v>
      </c>
      <c r="D1" s="286" t="str">
        <f>IF(Content!$E$1=1,D2,D3)</f>
        <v>Участь у роб. силі (п.ш.)</v>
      </c>
      <c r="E1" s="286" t="str">
        <f>IF(Content!$E$1=1,E2,E3)</f>
        <v>с/с (п.ш.)</v>
      </c>
      <c r="G1" s="286" t="str">
        <f>IF(Content!$E$1=1,G2,G3)</f>
        <v>Рівень безробіття за МОП* та рівень участі в робочій силі**, %</v>
      </c>
      <c r="O1" s="233"/>
    </row>
    <row r="2" spans="1:15" hidden="1">
      <c r="A2" s="185"/>
      <c r="B2" s="233" t="s">
        <v>340</v>
      </c>
      <c r="C2" s="233" t="s">
        <v>341</v>
      </c>
      <c r="D2" s="233" t="s">
        <v>382</v>
      </c>
      <c r="E2" s="233" t="s">
        <v>383</v>
      </c>
      <c r="G2" s="233" t="s">
        <v>451</v>
      </c>
      <c r="N2" s="235"/>
      <c r="O2" s="233"/>
    </row>
    <row r="3" spans="1:15" ht="12" hidden="1" customHeight="1">
      <c r="B3" s="233" t="s">
        <v>200</v>
      </c>
      <c r="C3" s="233" t="s">
        <v>433</v>
      </c>
      <c r="D3" s="233" t="s">
        <v>532</v>
      </c>
      <c r="E3" s="233" t="s">
        <v>387</v>
      </c>
      <c r="G3" s="233" t="s">
        <v>398</v>
      </c>
      <c r="N3" s="235"/>
      <c r="O3" s="233"/>
    </row>
    <row r="4" spans="1:15">
      <c r="A4" s="234" t="s">
        <v>15</v>
      </c>
      <c r="B4" s="255">
        <v>10.1</v>
      </c>
      <c r="C4" s="255">
        <v>9.4357000000000006</v>
      </c>
      <c r="D4" s="255">
        <v>61.4</v>
      </c>
      <c r="E4" s="255">
        <v>61.915910571319898</v>
      </c>
      <c r="F4" s="238"/>
      <c r="N4" s="236" t="s">
        <v>15</v>
      </c>
    </row>
    <row r="5" spans="1:15">
      <c r="A5" s="234" t="s">
        <v>16</v>
      </c>
      <c r="B5" s="255">
        <v>9.1</v>
      </c>
      <c r="C5" s="255">
        <v>9.5487000000000002</v>
      </c>
      <c r="D5" s="255">
        <v>62.5</v>
      </c>
      <c r="E5" s="255">
        <v>62.085613393093446</v>
      </c>
      <c r="F5" s="238"/>
      <c r="N5" s="236"/>
    </row>
    <row r="6" spans="1:15">
      <c r="A6" s="234" t="s">
        <v>17</v>
      </c>
      <c r="B6" s="255">
        <v>8.9</v>
      </c>
      <c r="C6" s="255">
        <v>9.5737000000000005</v>
      </c>
      <c r="D6" s="255">
        <v>62.6</v>
      </c>
      <c r="E6" s="255">
        <v>62.04578374625769</v>
      </c>
      <c r="F6" s="238"/>
      <c r="N6" s="236"/>
    </row>
    <row r="7" spans="1:15">
      <c r="A7" s="234" t="s">
        <v>18</v>
      </c>
      <c r="B7" s="255">
        <v>9.9</v>
      </c>
      <c r="C7" s="255">
        <v>9.4571000000000005</v>
      </c>
      <c r="D7" s="255">
        <v>61.5</v>
      </c>
      <c r="E7" s="255">
        <v>62.040812299667998</v>
      </c>
      <c r="F7" s="238"/>
      <c r="N7" s="236"/>
    </row>
    <row r="8" spans="1:15">
      <c r="A8" s="234" t="s">
        <v>19</v>
      </c>
      <c r="B8" s="255">
        <v>9.6999999999999993</v>
      </c>
      <c r="C8" s="255">
        <v>9.0671999999999997</v>
      </c>
      <c r="D8" s="255">
        <v>61.9</v>
      </c>
      <c r="E8" s="255">
        <v>62.327559247989903</v>
      </c>
      <c r="F8" s="238"/>
      <c r="N8" s="236" t="s">
        <v>19</v>
      </c>
    </row>
    <row r="9" spans="1:15">
      <c r="A9" s="234" t="s">
        <v>20</v>
      </c>
      <c r="B9" s="255">
        <v>8.3000000000000007</v>
      </c>
      <c r="C9" s="255">
        <v>8.6989000000000001</v>
      </c>
      <c r="D9" s="255">
        <v>62.9</v>
      </c>
      <c r="E9" s="255">
        <v>62.487956378809223</v>
      </c>
      <c r="F9" s="238"/>
      <c r="N9" s="236"/>
    </row>
    <row r="10" spans="1:15">
      <c r="A10" s="234" t="s">
        <v>21</v>
      </c>
      <c r="B10" s="255">
        <v>8</v>
      </c>
      <c r="C10" s="255">
        <v>8.6006</v>
      </c>
      <c r="D10" s="255">
        <v>63.2</v>
      </c>
      <c r="E10" s="255">
        <v>62.675736562937338</v>
      </c>
      <c r="F10" s="238"/>
      <c r="N10" s="236"/>
    </row>
    <row r="11" spans="1:15">
      <c r="A11" s="234" t="s">
        <v>82</v>
      </c>
      <c r="B11" s="255">
        <v>9.3000000000000007</v>
      </c>
      <c r="C11" s="255">
        <v>8.9029000000000007</v>
      </c>
      <c r="D11" s="255">
        <v>62.4</v>
      </c>
      <c r="E11" s="255">
        <v>62.931688674090495</v>
      </c>
      <c r="F11" s="238"/>
      <c r="N11" s="236"/>
    </row>
    <row r="12" spans="1:15">
      <c r="A12" s="234" t="s">
        <v>106</v>
      </c>
      <c r="B12" s="255">
        <v>9.1999999999999993</v>
      </c>
      <c r="C12" s="255">
        <v>8.5915999999999997</v>
      </c>
      <c r="D12" s="255">
        <v>62.8</v>
      </c>
      <c r="E12" s="255">
        <v>63.120602231066229</v>
      </c>
      <c r="F12" s="238"/>
      <c r="N12" s="236" t="s">
        <v>106</v>
      </c>
    </row>
    <row r="13" spans="1:15">
      <c r="A13" s="234" t="s">
        <v>107</v>
      </c>
      <c r="B13" s="255">
        <v>7.8</v>
      </c>
      <c r="C13" s="255">
        <v>8.1671999999999993</v>
      </c>
      <c r="D13" s="255">
        <v>63.6</v>
      </c>
      <c r="E13" s="255">
        <v>63.29680912690322</v>
      </c>
      <c r="F13" s="238"/>
      <c r="N13" s="236"/>
    </row>
    <row r="14" spans="1:15">
      <c r="A14" s="234" t="s">
        <v>108</v>
      </c>
      <c r="B14" s="255">
        <v>7.3</v>
      </c>
      <c r="C14" s="255">
        <v>7.8491999999999997</v>
      </c>
      <c r="D14" s="255">
        <v>64</v>
      </c>
      <c r="E14" s="255">
        <v>63.472786515606607</v>
      </c>
      <c r="F14" s="238"/>
      <c r="H14" s="233"/>
      <c r="I14" s="233"/>
      <c r="J14" s="233"/>
      <c r="K14" s="233"/>
      <c r="N14" s="236"/>
    </row>
    <row r="15" spans="1:15">
      <c r="A15" s="234" t="s">
        <v>86</v>
      </c>
      <c r="B15" s="255">
        <v>8.6999999999999993</v>
      </c>
      <c r="C15" s="255">
        <v>8.3390000000000004</v>
      </c>
      <c r="D15" s="255">
        <v>63.2</v>
      </c>
      <c r="E15" s="255">
        <v>63.65685078370867</v>
      </c>
      <c r="F15" s="238"/>
      <c r="H15" s="233"/>
      <c r="I15" s="233"/>
      <c r="J15" s="233"/>
      <c r="K15" s="233"/>
      <c r="N15" s="236"/>
    </row>
    <row r="16" spans="1:15">
      <c r="A16" s="234" t="s">
        <v>109</v>
      </c>
      <c r="B16" s="255">
        <v>8.6</v>
      </c>
      <c r="C16" s="255">
        <v>8.0238999999999994</v>
      </c>
      <c r="D16" s="255">
        <v>63.7</v>
      </c>
      <c r="E16" s="255">
        <v>64.018000000000001</v>
      </c>
      <c r="F16" s="238"/>
      <c r="H16" s="233"/>
      <c r="I16" s="233"/>
      <c r="J16" s="233"/>
      <c r="K16" s="233"/>
      <c r="N16" s="236" t="s">
        <v>109</v>
      </c>
    </row>
    <row r="17" spans="1:15">
      <c r="A17" s="234" t="s">
        <v>110</v>
      </c>
      <c r="B17" s="305">
        <v>9.9</v>
      </c>
      <c r="C17" s="305">
        <v>10.363</v>
      </c>
      <c r="D17" s="255">
        <v>61.2</v>
      </c>
      <c r="E17" s="255">
        <v>61.082000000000001</v>
      </c>
      <c r="F17" s="238"/>
      <c r="G17" s="286" t="str">
        <f>IF(Content!$E$1=1,G23,G24)</f>
        <v>* У % до робочої сили віком 15–70 років.</v>
      </c>
      <c r="H17" s="233"/>
      <c r="I17" s="233"/>
      <c r="J17" s="233"/>
      <c r="K17" s="233"/>
      <c r="N17" s="236"/>
    </row>
    <row r="18" spans="1:15">
      <c r="A18" s="234" t="s">
        <v>111</v>
      </c>
      <c r="B18" s="389">
        <v>9.5</v>
      </c>
      <c r="C18" s="389">
        <v>10.2202</v>
      </c>
      <c r="D18" s="389">
        <v>62</v>
      </c>
      <c r="E18" s="389">
        <v>61.457999999999998</v>
      </c>
      <c r="F18" s="238"/>
      <c r="G18" s="286" t="str">
        <f>IF(Content!$E$1=1,G25,G26)</f>
        <v>** У % до всього населення віком 15–70 років.</v>
      </c>
      <c r="H18" s="233"/>
      <c r="I18" s="233"/>
      <c r="J18" s="233"/>
      <c r="K18" s="233"/>
      <c r="N18" s="236"/>
    </row>
    <row r="19" spans="1:15">
      <c r="A19" s="234" t="s">
        <v>90</v>
      </c>
      <c r="B19" s="305">
        <v>10.1</v>
      </c>
      <c r="C19" s="305">
        <v>9.6819000000000006</v>
      </c>
      <c r="D19" s="305">
        <v>61.5</v>
      </c>
      <c r="E19" s="305">
        <v>61.813000000000002</v>
      </c>
      <c r="F19" s="238"/>
      <c r="G19" s="286" t="str">
        <f>IF(Content!$E$1=1,G21,G22)</f>
        <v>Джерело: ДССУ, розрахунки НБУ.</v>
      </c>
      <c r="H19" s="233"/>
      <c r="I19" s="233"/>
      <c r="J19" s="233"/>
      <c r="K19" s="233"/>
      <c r="N19" s="236"/>
    </row>
    <row r="20" spans="1:15">
      <c r="A20" s="234" t="s">
        <v>196</v>
      </c>
      <c r="B20" s="305">
        <v>10.5</v>
      </c>
      <c r="C20" s="305">
        <v>9.7949999999999999</v>
      </c>
      <c r="D20" s="305">
        <v>61.4</v>
      </c>
      <c r="E20" s="305">
        <v>61.732999999999997</v>
      </c>
      <c r="F20" s="238"/>
      <c r="G20" s="287"/>
      <c r="H20" s="233"/>
      <c r="I20" s="233"/>
      <c r="J20" s="233"/>
      <c r="K20" s="233"/>
      <c r="N20" s="236"/>
    </row>
    <row r="21" spans="1:15">
      <c r="A21" s="234" t="s">
        <v>197</v>
      </c>
      <c r="B21" s="503">
        <v>9.3000000000000007</v>
      </c>
      <c r="C21" s="503">
        <v>9.6999999999999993</v>
      </c>
      <c r="D21" s="503">
        <v>62</v>
      </c>
      <c r="E21" s="503">
        <v>61.92</v>
      </c>
      <c r="F21" s="238"/>
      <c r="G21" s="235" t="s">
        <v>22</v>
      </c>
      <c r="H21" s="233"/>
      <c r="I21" s="233"/>
      <c r="J21" s="233"/>
      <c r="K21" s="233"/>
      <c r="N21" s="236" t="s">
        <v>197</v>
      </c>
    </row>
    <row r="22" spans="1:15">
      <c r="B22" s="389"/>
      <c r="C22" s="389"/>
      <c r="D22" s="389"/>
      <c r="E22" s="389"/>
      <c r="F22" s="238"/>
      <c r="G22" s="235" t="s">
        <v>23</v>
      </c>
      <c r="H22" s="233"/>
      <c r="I22" s="233"/>
      <c r="J22" s="233"/>
      <c r="K22" s="233"/>
      <c r="N22" s="236"/>
    </row>
    <row r="23" spans="1:15">
      <c r="B23" s="305"/>
      <c r="C23" s="305"/>
      <c r="D23" s="305"/>
      <c r="E23" s="305"/>
      <c r="F23" s="238"/>
      <c r="G23" s="235" t="s">
        <v>415</v>
      </c>
      <c r="H23" s="233"/>
      <c r="I23" s="233"/>
      <c r="J23" s="233"/>
      <c r="K23" s="233"/>
      <c r="N23" s="236"/>
      <c r="O23" s="238"/>
    </row>
    <row r="24" spans="1:15">
      <c r="B24" s="305"/>
      <c r="C24" s="305"/>
      <c r="D24" s="305"/>
      <c r="E24" s="305"/>
      <c r="F24" s="238"/>
      <c r="G24" s="235" t="s">
        <v>416</v>
      </c>
      <c r="K24" s="238"/>
      <c r="N24" s="236"/>
      <c r="O24" s="238"/>
    </row>
    <row r="25" spans="1:15">
      <c r="B25" s="503"/>
      <c r="C25" s="503"/>
      <c r="D25" s="503"/>
      <c r="E25" s="503"/>
      <c r="F25" s="238"/>
      <c r="G25" s="235" t="s">
        <v>417</v>
      </c>
      <c r="N25" s="236" t="s">
        <v>197</v>
      </c>
    </row>
    <row r="26" spans="1:15">
      <c r="B26" s="238"/>
      <c r="C26" s="238"/>
      <c r="D26" s="238"/>
      <c r="E26" s="238"/>
      <c r="F26" s="238"/>
      <c r="G26" s="235" t="s">
        <v>418</v>
      </c>
    </row>
    <row r="27" spans="1:15">
      <c r="B27" s="238"/>
      <c r="C27" s="238"/>
      <c r="D27" s="238"/>
      <c r="E27" s="238"/>
      <c r="F27" s="237"/>
      <c r="G27" s="288"/>
    </row>
    <row r="28" spans="1:15">
      <c r="B28" s="238"/>
      <c r="C28" s="238"/>
      <c r="D28" s="238"/>
      <c r="E28" s="238"/>
      <c r="F28" s="237"/>
      <c r="G28" s="287"/>
    </row>
    <row r="29" spans="1:15">
      <c r="B29" s="238"/>
      <c r="C29" s="238"/>
      <c r="D29" s="238"/>
      <c r="E29" s="238"/>
      <c r="F29" s="237"/>
      <c r="G29" s="257"/>
    </row>
    <row r="30" spans="1:15">
      <c r="B30" s="238"/>
      <c r="C30" s="238"/>
      <c r="D30" s="238"/>
      <c r="E30" s="238"/>
      <c r="G30" s="257"/>
    </row>
    <row r="31" spans="1:15">
      <c r="B31" s="238"/>
      <c r="C31" s="238"/>
      <c r="D31" s="238"/>
      <c r="E31" s="238"/>
      <c r="G31" s="257"/>
    </row>
    <row r="32" spans="1:15">
      <c r="B32" s="238"/>
      <c r="C32" s="238"/>
      <c r="D32" s="238"/>
      <c r="E32" s="238"/>
      <c r="G32" s="257"/>
    </row>
    <row r="33" spans="2:7">
      <c r="B33" s="238"/>
      <c r="C33" s="238"/>
      <c r="D33" s="238"/>
      <c r="E33" s="238"/>
      <c r="G33" s="257"/>
    </row>
    <row r="34" spans="2:7">
      <c r="B34" s="238"/>
      <c r="C34" s="238"/>
      <c r="D34" s="238"/>
      <c r="E34" s="238"/>
      <c r="G34" s="257"/>
    </row>
    <row r="35" spans="2:7">
      <c r="B35" s="238"/>
      <c r="C35" s="238"/>
      <c r="D35" s="238"/>
      <c r="E35" s="238"/>
    </row>
    <row r="36" spans="2:7">
      <c r="B36" s="238"/>
      <c r="C36" s="238"/>
      <c r="D36" s="238"/>
      <c r="E36" s="238"/>
    </row>
    <row r="37" spans="2:7">
      <c r="B37" s="238"/>
      <c r="C37" s="238"/>
      <c r="D37" s="238"/>
      <c r="E37" s="238"/>
    </row>
    <row r="38" spans="2:7">
      <c r="B38" s="238"/>
      <c r="C38" s="238"/>
      <c r="D38" s="238"/>
      <c r="E38" s="238"/>
    </row>
    <row r="39" spans="2:7">
      <c r="B39" s="238"/>
      <c r="C39" s="238"/>
      <c r="D39" s="238"/>
      <c r="E39" s="238"/>
    </row>
    <row r="40" spans="2:7">
      <c r="B40" s="238"/>
      <c r="C40" s="238"/>
      <c r="D40" s="238"/>
      <c r="E40" s="238"/>
    </row>
    <row r="41" spans="2:7">
      <c r="B41" s="238"/>
      <c r="C41" s="238"/>
      <c r="D41" s="238"/>
      <c r="E41" s="238"/>
    </row>
    <row r="42" spans="2:7">
      <c r="B42" s="238"/>
      <c r="C42" s="238"/>
      <c r="D42" s="238"/>
      <c r="E42" s="238"/>
    </row>
    <row r="43" spans="2:7">
      <c r="B43" s="238"/>
      <c r="C43" s="238"/>
      <c r="D43" s="238"/>
      <c r="E43" s="238"/>
    </row>
    <row r="44" spans="2:7">
      <c r="B44" s="238"/>
      <c r="C44" s="238"/>
      <c r="D44" s="238"/>
      <c r="E44" s="238"/>
    </row>
    <row r="45" spans="2:7">
      <c r="B45" s="238"/>
      <c r="C45" s="238"/>
      <c r="D45" s="238"/>
      <c r="E45" s="238"/>
    </row>
    <row r="46" spans="2:7">
      <c r="B46" s="238"/>
      <c r="C46" s="238"/>
      <c r="D46" s="238"/>
      <c r="E46" s="238"/>
    </row>
    <row r="47" spans="2:7">
      <c r="B47" s="238"/>
      <c r="C47" s="238"/>
      <c r="D47" s="238"/>
      <c r="E47" s="238"/>
    </row>
    <row r="48" spans="2:7">
      <c r="B48" s="238"/>
      <c r="C48" s="238"/>
      <c r="D48" s="238"/>
      <c r="E48" s="238"/>
    </row>
    <row r="49" spans="2:5">
      <c r="B49" s="240"/>
      <c r="C49" s="240"/>
      <c r="D49" s="240"/>
      <c r="E49" s="240"/>
    </row>
    <row r="50" spans="2:5">
      <c r="B50" s="240"/>
      <c r="C50" s="240"/>
      <c r="D50" s="240"/>
      <c r="E50" s="240"/>
    </row>
    <row r="51" spans="2:5">
      <c r="B51" s="240"/>
      <c r="C51" s="240"/>
      <c r="D51" s="240"/>
      <c r="E51" s="240"/>
    </row>
    <row r="52" spans="2:5">
      <c r="B52" s="240"/>
      <c r="C52" s="240"/>
      <c r="D52" s="240"/>
      <c r="E52" s="240"/>
    </row>
  </sheetData>
  <hyperlinks>
    <hyperlink ref="A1" location="Content!A1" display="&lt;&lt;" xr:uid="{00000000-0004-0000-2500-000000000000}"/>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sheetPr>
  <dimension ref="A1:Q254"/>
  <sheetViews>
    <sheetView showGridLines="0" zoomScaleNormal="100" workbookViewId="0"/>
  </sheetViews>
  <sheetFormatPr defaultColWidth="9.453125" defaultRowHeight="12.5"/>
  <cols>
    <col min="1" max="1" width="9.453125" style="234"/>
    <col min="2" max="2" width="8.453125" style="234" bestFit="1" customWidth="1"/>
    <col min="3" max="3" width="10.453125" style="234" bestFit="1" customWidth="1"/>
    <col min="4" max="4" width="12" style="234" customWidth="1"/>
    <col min="5" max="5" width="18.453125" style="234" customWidth="1"/>
    <col min="6" max="6" width="10.453125" style="234" bestFit="1" customWidth="1"/>
    <col min="7" max="11" width="9.453125" style="234"/>
    <col min="12" max="13" width="9.453125" style="165"/>
    <col min="14" max="14" width="9.453125" style="167"/>
    <col min="15" max="15" width="9.453125" style="234"/>
    <col min="16" max="16" width="9.453125" style="244"/>
    <col min="17" max="17" width="9.453125" style="167"/>
    <col min="18" max="16384" width="9.453125" style="165"/>
  </cols>
  <sheetData>
    <row r="1" spans="1:17">
      <c r="A1" s="6" t="s">
        <v>52</v>
      </c>
      <c r="B1" s="307" t="str">
        <f>IF(Content!$E$1=1,B2,B3)</f>
        <v>Кількість зайнятих</v>
      </c>
      <c r="C1" s="307" t="str">
        <f>IF(Content!$E$1=1,C2,C3)</f>
        <v>Кількість безробітних (п.ш.)</v>
      </c>
      <c r="D1" s="307" t="str">
        <f>IF(Content!$E$1=1,D2,D3)</f>
        <v>Робоча сила</v>
      </c>
      <c r="E1" s="286"/>
      <c r="G1" s="286" t="str">
        <f>IF(Content!$E$1=1,G2,G3)</f>
        <v>Окремі показники ринку праці, млн осіб, с/с</v>
      </c>
      <c r="O1" s="165"/>
    </row>
    <row r="2" spans="1:17" hidden="1">
      <c r="A2" s="6"/>
      <c r="B2" t="s">
        <v>1023</v>
      </c>
      <c r="C2" t="s">
        <v>1024</v>
      </c>
      <c r="D2" t="s">
        <v>1025</v>
      </c>
      <c r="E2" s="165"/>
      <c r="G2" s="165" t="s">
        <v>1026</v>
      </c>
      <c r="O2" s="165"/>
    </row>
    <row r="3" spans="1:17" ht="27.75" hidden="1" customHeight="1">
      <c r="B3" s="234" t="s">
        <v>655</v>
      </c>
      <c r="C3" s="234" t="s">
        <v>1027</v>
      </c>
      <c r="D3" s="165" t="s">
        <v>1028</v>
      </c>
      <c r="E3" s="165"/>
      <c r="G3" s="165" t="s">
        <v>1029</v>
      </c>
      <c r="O3" s="165"/>
    </row>
    <row r="4" spans="1:17">
      <c r="A4" s="286" t="s">
        <v>15</v>
      </c>
      <c r="B4" s="234">
        <v>16132.2</v>
      </c>
      <c r="C4" s="234">
        <v>1698.8</v>
      </c>
      <c r="D4" s="234">
        <v>17855.3</v>
      </c>
      <c r="E4" s="242"/>
      <c r="M4" s="280" t="s">
        <v>15</v>
      </c>
      <c r="O4" s="280"/>
      <c r="Q4" s="167">
        <v>5</v>
      </c>
    </row>
    <row r="5" spans="1:17">
      <c r="A5" s="286" t="s">
        <v>16</v>
      </c>
      <c r="B5" s="234">
        <v>16205.7</v>
      </c>
      <c r="C5" s="234">
        <v>1703.3</v>
      </c>
      <c r="D5" s="234">
        <v>17882.5</v>
      </c>
      <c r="E5" s="242"/>
      <c r="M5" s="280"/>
      <c r="O5" s="280"/>
      <c r="Q5" s="167">
        <v>6</v>
      </c>
    </row>
    <row r="6" spans="1:17">
      <c r="A6" s="286" t="s">
        <v>17</v>
      </c>
      <c r="B6" s="234">
        <v>16133.5</v>
      </c>
      <c r="C6" s="234">
        <v>1692.9</v>
      </c>
      <c r="D6" s="234">
        <v>17864.2</v>
      </c>
      <c r="E6" s="242"/>
      <c r="M6" s="280"/>
      <c r="O6" s="280"/>
      <c r="Q6" s="167">
        <v>7</v>
      </c>
    </row>
    <row r="7" spans="1:17">
      <c r="A7" s="286" t="s">
        <v>18</v>
      </c>
      <c r="B7" s="234">
        <v>16157.3</v>
      </c>
      <c r="C7" s="234">
        <v>1670.4</v>
      </c>
      <c r="D7" s="234">
        <v>17840</v>
      </c>
      <c r="E7" s="242"/>
      <c r="M7" s="280"/>
      <c r="O7" s="280"/>
      <c r="Q7" s="167">
        <v>8</v>
      </c>
    </row>
    <row r="8" spans="1:17">
      <c r="A8" s="286" t="s">
        <v>19</v>
      </c>
      <c r="B8" s="234">
        <v>16283.1</v>
      </c>
      <c r="C8" s="234">
        <v>1622.2</v>
      </c>
      <c r="D8" s="234">
        <v>17899.900000000001</v>
      </c>
      <c r="E8" s="242"/>
      <c r="F8" s="237"/>
      <c r="G8" s="165"/>
      <c r="M8" s="280" t="s">
        <v>19</v>
      </c>
      <c r="O8" s="280"/>
      <c r="Q8" s="167">
        <v>9</v>
      </c>
    </row>
    <row r="9" spans="1:17">
      <c r="A9" s="286" t="s">
        <v>20</v>
      </c>
      <c r="B9" s="234">
        <v>16378.4</v>
      </c>
      <c r="C9" s="234">
        <v>1587.3</v>
      </c>
      <c r="D9" s="234">
        <v>17920.099999999999</v>
      </c>
      <c r="E9" s="242"/>
      <c r="F9" s="237"/>
      <c r="M9" s="280"/>
      <c r="O9" s="280"/>
      <c r="Q9" s="167">
        <v>10</v>
      </c>
    </row>
    <row r="10" spans="1:17">
      <c r="A10" s="286" t="s">
        <v>21</v>
      </c>
      <c r="B10" s="234">
        <v>16365.9</v>
      </c>
      <c r="C10" s="234">
        <v>1566.1</v>
      </c>
      <c r="D10" s="234">
        <v>17945.400000000001</v>
      </c>
      <c r="E10" s="242"/>
      <c r="F10" s="237"/>
      <c r="H10" s="165"/>
      <c r="I10" s="165"/>
      <c r="J10" s="165"/>
      <c r="K10" s="165"/>
      <c r="M10" s="280"/>
      <c r="O10" s="280"/>
      <c r="Q10" s="167">
        <v>11</v>
      </c>
    </row>
    <row r="11" spans="1:17">
      <c r="A11" s="286" t="s">
        <v>82</v>
      </c>
      <c r="B11" s="234">
        <v>16414</v>
      </c>
      <c r="C11" s="234">
        <v>1551.1</v>
      </c>
      <c r="D11" s="234">
        <v>18002.7</v>
      </c>
      <c r="E11" s="242"/>
      <c r="F11" s="237"/>
      <c r="H11" s="165"/>
      <c r="I11" s="165"/>
      <c r="J11" s="165"/>
      <c r="K11" s="165"/>
      <c r="M11" s="280"/>
      <c r="O11" s="280"/>
      <c r="Q11" s="167">
        <v>12</v>
      </c>
    </row>
    <row r="12" spans="1:17">
      <c r="A12" s="286" t="s">
        <v>106</v>
      </c>
      <c r="B12" s="234">
        <v>16516.3</v>
      </c>
      <c r="C12" s="234">
        <v>1533</v>
      </c>
      <c r="D12" s="234">
        <v>18026.099999999999</v>
      </c>
      <c r="E12" s="242"/>
      <c r="F12" s="237"/>
      <c r="H12" s="165"/>
      <c r="I12" s="165"/>
      <c r="J12" s="165"/>
      <c r="K12" s="165"/>
      <c r="M12" s="280" t="s">
        <v>106</v>
      </c>
      <c r="O12" s="280"/>
      <c r="Q12" s="167">
        <v>13</v>
      </c>
    </row>
    <row r="13" spans="1:17">
      <c r="A13" s="286" t="s">
        <v>107</v>
      </c>
      <c r="B13" s="234">
        <v>16560.400000000001</v>
      </c>
      <c r="C13" s="234">
        <v>1499.1</v>
      </c>
      <c r="D13" s="234">
        <v>18053</v>
      </c>
      <c r="E13" s="242"/>
      <c r="F13" s="237"/>
      <c r="H13" s="165"/>
      <c r="I13" s="165"/>
      <c r="J13" s="165"/>
      <c r="K13" s="165"/>
      <c r="M13" s="280"/>
      <c r="O13" s="280"/>
      <c r="Q13" s="167">
        <v>14</v>
      </c>
    </row>
    <row r="14" spans="1:17">
      <c r="A14" s="286" t="s">
        <v>108</v>
      </c>
      <c r="B14" s="234">
        <v>16616.900000000001</v>
      </c>
      <c r="C14" s="234">
        <v>1459.2</v>
      </c>
      <c r="D14" s="234">
        <v>18077.900000000001</v>
      </c>
      <c r="E14" s="242"/>
      <c r="F14" s="237"/>
      <c r="H14" s="165"/>
      <c r="I14" s="165"/>
      <c r="J14" s="165"/>
      <c r="K14" s="165"/>
      <c r="M14" s="280"/>
      <c r="O14" s="280"/>
      <c r="Q14" s="167">
        <v>15</v>
      </c>
    </row>
    <row r="15" spans="1:17">
      <c r="A15" s="286" t="s">
        <v>86</v>
      </c>
      <c r="B15" s="234">
        <v>16614.599999999999</v>
      </c>
      <c r="C15" s="234">
        <v>1477.2</v>
      </c>
      <c r="D15" s="234">
        <v>18085.7</v>
      </c>
      <c r="E15" s="242"/>
      <c r="F15" s="237"/>
      <c r="H15" s="165"/>
      <c r="I15" s="165"/>
      <c r="J15" s="165"/>
      <c r="K15" s="165"/>
      <c r="M15" s="280"/>
      <c r="O15" s="280"/>
      <c r="Q15" s="167">
        <v>16</v>
      </c>
    </row>
    <row r="16" spans="1:17">
      <c r="A16" s="286" t="s">
        <v>109</v>
      </c>
      <c r="B16" s="234">
        <v>16753.400000000001</v>
      </c>
      <c r="C16" s="234">
        <v>1443.5</v>
      </c>
      <c r="D16" s="234">
        <v>18188.599999999999</v>
      </c>
      <c r="E16" s="242"/>
      <c r="F16" s="237"/>
      <c r="H16" s="165"/>
      <c r="I16" s="165"/>
      <c r="J16" s="165"/>
      <c r="K16" s="165"/>
      <c r="M16" s="280" t="s">
        <v>109</v>
      </c>
      <c r="O16" s="280"/>
      <c r="Q16" s="167">
        <v>17</v>
      </c>
    </row>
    <row r="17" spans="1:17">
      <c r="A17" s="286" t="s">
        <v>110</v>
      </c>
      <c r="B17" s="234">
        <v>15487.3</v>
      </c>
      <c r="C17" s="234">
        <v>1771.7</v>
      </c>
      <c r="D17" s="234">
        <v>17313.7</v>
      </c>
      <c r="E17" s="242"/>
      <c r="F17" s="237"/>
      <c r="H17" s="165"/>
      <c r="I17" s="165"/>
      <c r="J17" s="165"/>
      <c r="K17" s="165"/>
      <c r="M17" s="280"/>
      <c r="O17" s="280"/>
      <c r="Q17" s="167">
        <v>18</v>
      </c>
    </row>
    <row r="18" spans="1:17">
      <c r="A18" s="286" t="s">
        <v>111</v>
      </c>
      <c r="B18" s="234">
        <v>15619.7</v>
      </c>
      <c r="C18" s="234">
        <v>1763.5</v>
      </c>
      <c r="D18" s="234">
        <v>17373.7</v>
      </c>
      <c r="E18" s="242"/>
      <c r="F18" s="237"/>
      <c r="H18" s="165"/>
      <c r="I18" s="165"/>
      <c r="J18" s="165"/>
      <c r="K18" s="165"/>
      <c r="M18" s="280"/>
      <c r="O18" s="280"/>
      <c r="Q18" s="167">
        <v>19</v>
      </c>
    </row>
    <row r="19" spans="1:17">
      <c r="A19" s="286" t="s">
        <v>90</v>
      </c>
      <c r="B19" s="234">
        <v>15816.5</v>
      </c>
      <c r="C19" s="234">
        <v>1719.2</v>
      </c>
      <c r="D19" s="234">
        <v>17432.599999999999</v>
      </c>
      <c r="E19" s="242"/>
      <c r="G19" s="244"/>
      <c r="M19" s="280"/>
      <c r="O19" s="280"/>
    </row>
    <row r="20" spans="1:17">
      <c r="A20" s="286" t="s">
        <v>196</v>
      </c>
      <c r="B20" s="234">
        <v>15680.4</v>
      </c>
      <c r="C20" s="234">
        <v>1722.5</v>
      </c>
      <c r="D20" s="234">
        <v>17408</v>
      </c>
      <c r="E20" s="242"/>
      <c r="G20" s="286" t="str">
        <f>IF(Content!$E$1=1,G21,G22)</f>
        <v>Джерело: ДССУ, розрахунки НБУ.</v>
      </c>
      <c r="M20" s="280" t="s">
        <v>196</v>
      </c>
    </row>
    <row r="21" spans="1:17">
      <c r="A21" s="233"/>
      <c r="B21" s="233"/>
      <c r="C21" s="233"/>
      <c r="D21" s="240"/>
      <c r="E21" s="240"/>
      <c r="G21" s="306" t="s">
        <v>22</v>
      </c>
    </row>
    <row r="22" spans="1:17">
      <c r="A22" s="233"/>
      <c r="B22" s="233"/>
      <c r="C22" s="233"/>
      <c r="D22" s="240"/>
      <c r="E22" s="240"/>
      <c r="G22" s="306" t="s">
        <v>23</v>
      </c>
    </row>
    <row r="23" spans="1:17">
      <c r="A23" s="233"/>
      <c r="B23" s="233"/>
      <c r="C23" s="233"/>
      <c r="D23" s="240"/>
      <c r="E23" s="240"/>
      <c r="G23" s="244"/>
    </row>
    <row r="24" spans="1:17">
      <c r="A24" s="233"/>
      <c r="B24" s="233"/>
      <c r="C24" s="233"/>
      <c r="D24" s="240"/>
      <c r="E24" s="240"/>
      <c r="G24" s="244"/>
    </row>
    <row r="25" spans="1:17">
      <c r="A25" s="233"/>
      <c r="B25" s="233"/>
      <c r="C25" s="233"/>
      <c r="D25" s="240"/>
      <c r="E25" s="240"/>
      <c r="G25" s="257"/>
    </row>
    <row r="26" spans="1:17">
      <c r="A26" s="233"/>
      <c r="B26" s="233"/>
      <c r="C26" s="233"/>
      <c r="D26" s="240"/>
      <c r="E26" s="240"/>
      <c r="G26" s="257"/>
    </row>
    <row r="27" spans="1:17">
      <c r="A27" s="233"/>
      <c r="B27" s="233"/>
      <c r="C27" s="233"/>
      <c r="D27" s="240"/>
      <c r="E27" s="240"/>
      <c r="G27" s="257"/>
    </row>
    <row r="28" spans="1:17" s="234" customFormat="1">
      <c r="A28" s="233"/>
      <c r="B28" s="233"/>
      <c r="C28" s="233"/>
      <c r="D28" s="240"/>
      <c r="E28" s="240"/>
      <c r="G28" s="257"/>
      <c r="L28" s="165"/>
      <c r="M28" s="165"/>
      <c r="N28" s="167"/>
      <c r="P28" s="257"/>
      <c r="Q28" s="236"/>
    </row>
    <row r="29" spans="1:17" s="234" customFormat="1">
      <c r="A29" s="233"/>
      <c r="B29" s="233"/>
      <c r="C29" s="233"/>
      <c r="D29" s="240"/>
      <c r="E29" s="240"/>
      <c r="L29" s="165"/>
      <c r="M29" s="165"/>
      <c r="N29" s="167"/>
      <c r="P29" s="257"/>
      <c r="Q29" s="236"/>
    </row>
    <row r="30" spans="1:17" s="234" customFormat="1">
      <c r="A30" s="233"/>
      <c r="B30" s="233"/>
      <c r="C30" s="233"/>
      <c r="D30" s="240"/>
      <c r="E30" s="240"/>
      <c r="L30" s="165"/>
      <c r="M30" s="165"/>
      <c r="N30" s="167"/>
      <c r="P30" s="257"/>
      <c r="Q30" s="236"/>
    </row>
    <row r="31" spans="1:17" s="234" customFormat="1">
      <c r="A31" s="233"/>
      <c r="B31" s="233"/>
      <c r="C31" s="233"/>
      <c r="D31" s="240"/>
      <c r="E31" s="240"/>
      <c r="L31" s="165"/>
      <c r="M31" s="165"/>
      <c r="N31" s="167"/>
      <c r="P31" s="257"/>
      <c r="Q31" s="236"/>
    </row>
    <row r="32" spans="1:17" s="234" customFormat="1">
      <c r="A32" s="233"/>
      <c r="B32" s="233"/>
      <c r="C32" s="233"/>
      <c r="D32" s="240"/>
      <c r="E32" s="240"/>
      <c r="L32" s="165"/>
      <c r="M32" s="165"/>
      <c r="N32" s="167"/>
      <c r="P32" s="257"/>
      <c r="Q32" s="236"/>
    </row>
    <row r="33" spans="1:17" s="234" customFormat="1">
      <c r="A33" s="233"/>
      <c r="B33" s="233"/>
      <c r="C33" s="233"/>
      <c r="D33" s="240"/>
      <c r="E33" s="240"/>
      <c r="L33" s="165"/>
      <c r="M33" s="165"/>
      <c r="N33" s="167"/>
      <c r="P33" s="257"/>
      <c r="Q33" s="236"/>
    </row>
    <row r="34" spans="1:17" s="234" customFormat="1">
      <c r="A34" s="233"/>
      <c r="B34" s="233"/>
      <c r="C34" s="233"/>
      <c r="D34" s="240"/>
      <c r="E34" s="240"/>
      <c r="L34" s="165"/>
      <c r="M34" s="165"/>
      <c r="N34" s="167"/>
      <c r="P34" s="257"/>
      <c r="Q34" s="236"/>
    </row>
    <row r="35" spans="1:17" s="234" customFormat="1">
      <c r="A35" s="233"/>
      <c r="B35" s="233"/>
      <c r="C35" s="233"/>
      <c r="D35" s="240"/>
      <c r="E35" s="240"/>
      <c r="L35" s="165"/>
      <c r="M35" s="165"/>
      <c r="N35" s="167"/>
      <c r="P35" s="257"/>
      <c r="Q35" s="236"/>
    </row>
    <row r="36" spans="1:17" s="234" customFormat="1">
      <c r="A36" s="233"/>
      <c r="B36" s="233"/>
      <c r="C36" s="233"/>
      <c r="D36" s="240"/>
      <c r="E36" s="240"/>
      <c r="L36" s="165"/>
      <c r="M36" s="165"/>
      <c r="N36" s="167"/>
      <c r="P36" s="257"/>
      <c r="Q36" s="236"/>
    </row>
    <row r="37" spans="1:17" s="234" customFormat="1">
      <c r="A37" s="233"/>
      <c r="B37" s="233"/>
      <c r="C37" s="233"/>
      <c r="D37" s="240"/>
      <c r="E37" s="240"/>
      <c r="L37" s="165"/>
      <c r="M37" s="165"/>
      <c r="N37" s="167"/>
      <c r="P37" s="257"/>
      <c r="Q37" s="236"/>
    </row>
    <row r="38" spans="1:17" s="234" customFormat="1">
      <c r="A38" s="233"/>
      <c r="B38" s="233"/>
      <c r="C38" s="233"/>
      <c r="D38" s="240"/>
      <c r="E38" s="240"/>
      <c r="L38" s="165"/>
      <c r="M38" s="165"/>
      <c r="N38" s="167"/>
      <c r="P38" s="257"/>
      <c r="Q38" s="236"/>
    </row>
    <row r="39" spans="1:17" s="234" customFormat="1">
      <c r="A39" s="233"/>
      <c r="B39" s="233"/>
      <c r="C39" s="233"/>
      <c r="D39" s="240"/>
      <c r="E39" s="240"/>
      <c r="L39" s="165"/>
      <c r="M39" s="165"/>
      <c r="N39" s="167"/>
      <c r="P39" s="257"/>
      <c r="Q39" s="236"/>
    </row>
    <row r="40" spans="1:17" s="234" customFormat="1">
      <c r="A40" s="233"/>
      <c r="B40" s="233"/>
      <c r="C40" s="233"/>
      <c r="D40" s="240"/>
      <c r="E40" s="240"/>
      <c r="L40" s="165"/>
      <c r="M40" s="165"/>
      <c r="N40" s="167"/>
      <c r="P40" s="257"/>
      <c r="Q40" s="236"/>
    </row>
    <row r="41" spans="1:17" s="234" customFormat="1">
      <c r="A41" s="233"/>
      <c r="B41" s="233"/>
      <c r="C41" s="233"/>
      <c r="D41" s="240"/>
      <c r="E41" s="240"/>
      <c r="L41" s="165"/>
      <c r="M41" s="165"/>
      <c r="N41" s="167"/>
      <c r="P41" s="257"/>
      <c r="Q41" s="236"/>
    </row>
    <row r="42" spans="1:17" s="234" customFormat="1">
      <c r="A42" s="233"/>
      <c r="B42" s="233"/>
      <c r="C42" s="233"/>
      <c r="D42" s="240"/>
      <c r="E42" s="240"/>
      <c r="L42" s="165"/>
      <c r="M42" s="165"/>
      <c r="N42" s="167"/>
      <c r="P42" s="257"/>
      <c r="Q42" s="236"/>
    </row>
    <row r="43" spans="1:17" s="234" customFormat="1">
      <c r="A43" s="233"/>
      <c r="B43" s="233"/>
      <c r="C43" s="233"/>
      <c r="D43" s="240"/>
      <c r="E43" s="240"/>
      <c r="L43" s="165"/>
      <c r="M43" s="165"/>
      <c r="N43" s="167"/>
      <c r="P43" s="257"/>
      <c r="Q43" s="236"/>
    </row>
    <row r="44" spans="1:17" s="234" customFormat="1">
      <c r="A44" s="233"/>
      <c r="B44" s="233"/>
      <c r="C44" s="233"/>
      <c r="D44" s="240"/>
      <c r="E44" s="240"/>
      <c r="L44" s="165"/>
      <c r="M44" s="165"/>
      <c r="N44" s="167"/>
      <c r="P44" s="257"/>
      <c r="Q44" s="236"/>
    </row>
    <row r="45" spans="1:17" s="234" customFormat="1">
      <c r="A45" s="233"/>
      <c r="B45" s="233"/>
      <c r="C45" s="233"/>
      <c r="D45" s="240"/>
      <c r="E45" s="240"/>
      <c r="L45" s="165"/>
      <c r="M45" s="165"/>
      <c r="N45" s="167"/>
      <c r="P45" s="257"/>
      <c r="Q45" s="236"/>
    </row>
    <row r="46" spans="1:17" s="234" customFormat="1">
      <c r="A46" s="233"/>
      <c r="B46" s="233"/>
      <c r="C46" s="233"/>
      <c r="D46" s="243"/>
      <c r="E46" s="243"/>
      <c r="L46" s="165"/>
      <c r="M46" s="165"/>
      <c r="N46" s="167"/>
      <c r="P46" s="257"/>
      <c r="Q46" s="236"/>
    </row>
    <row r="47" spans="1:17" s="234" customFormat="1">
      <c r="A47" s="233"/>
      <c r="B47" s="233"/>
      <c r="C47" s="233"/>
      <c r="D47" s="243"/>
      <c r="E47" s="243"/>
      <c r="L47" s="165"/>
      <c r="M47" s="165"/>
      <c r="N47" s="167"/>
      <c r="P47" s="257"/>
      <c r="Q47" s="236"/>
    </row>
    <row r="48" spans="1:17" s="234" customFormat="1">
      <c r="A48" s="233"/>
      <c r="B48" s="233"/>
      <c r="C48" s="233"/>
      <c r="D48" s="243"/>
      <c r="E48" s="243"/>
      <c r="L48" s="165"/>
      <c r="M48" s="165"/>
      <c r="N48" s="167"/>
      <c r="P48" s="257"/>
      <c r="Q48" s="236"/>
    </row>
    <row r="49" spans="4:17">
      <c r="D49" s="243"/>
      <c r="E49" s="243"/>
    </row>
    <row r="50" spans="4:17">
      <c r="D50" s="243"/>
      <c r="E50" s="243"/>
    </row>
    <row r="53" spans="4:17" s="234" customFormat="1">
      <c r="D53" s="238"/>
      <c r="E53" s="238"/>
      <c r="L53" s="165"/>
      <c r="M53" s="165"/>
      <c r="N53" s="167"/>
      <c r="P53" s="257"/>
      <c r="Q53" s="236"/>
    </row>
    <row r="54" spans="4:17" s="234" customFormat="1">
      <c r="D54" s="238"/>
      <c r="E54" s="238"/>
      <c r="L54" s="165"/>
      <c r="M54" s="165"/>
      <c r="N54" s="167"/>
      <c r="P54" s="257"/>
      <c r="Q54" s="236"/>
    </row>
    <row r="55" spans="4:17" s="234" customFormat="1">
      <c r="D55" s="238"/>
      <c r="E55" s="238"/>
      <c r="L55" s="165"/>
      <c r="M55" s="165"/>
      <c r="N55" s="167"/>
      <c r="P55" s="257"/>
      <c r="Q55" s="236"/>
    </row>
    <row r="56" spans="4:17" s="234" customFormat="1">
      <c r="D56" s="238"/>
      <c r="E56" s="238"/>
      <c r="L56" s="165"/>
      <c r="M56" s="165"/>
      <c r="N56" s="167"/>
      <c r="P56" s="257"/>
      <c r="Q56" s="236"/>
    </row>
    <row r="57" spans="4:17" s="234" customFormat="1">
      <c r="D57" s="238"/>
      <c r="E57" s="238"/>
      <c r="L57" s="165"/>
      <c r="M57" s="165"/>
      <c r="N57" s="167"/>
      <c r="P57" s="257"/>
      <c r="Q57" s="236"/>
    </row>
    <row r="58" spans="4:17" s="234" customFormat="1">
      <c r="D58" s="238"/>
      <c r="E58" s="238"/>
      <c r="L58" s="165"/>
      <c r="M58" s="165"/>
      <c r="N58" s="167"/>
      <c r="P58" s="257"/>
      <c r="Q58" s="236"/>
    </row>
    <row r="59" spans="4:17" s="234" customFormat="1">
      <c r="D59" s="238"/>
      <c r="E59" s="238"/>
      <c r="L59" s="165"/>
      <c r="M59" s="165"/>
      <c r="N59" s="167"/>
      <c r="P59" s="257"/>
      <c r="Q59" s="236"/>
    </row>
    <row r="60" spans="4:17" s="234" customFormat="1">
      <c r="D60" s="238"/>
      <c r="E60" s="238"/>
      <c r="L60" s="165"/>
      <c r="M60" s="165"/>
      <c r="N60" s="167"/>
      <c r="P60" s="257"/>
      <c r="Q60" s="236"/>
    </row>
    <row r="61" spans="4:17" s="234" customFormat="1">
      <c r="D61" s="238"/>
      <c r="E61" s="238"/>
      <c r="L61" s="165"/>
      <c r="M61" s="165"/>
      <c r="N61" s="167"/>
      <c r="P61" s="257"/>
      <c r="Q61" s="236"/>
    </row>
    <row r="62" spans="4:17" s="234" customFormat="1">
      <c r="D62" s="238"/>
      <c r="E62" s="238"/>
      <c r="L62" s="165"/>
      <c r="M62" s="165"/>
      <c r="N62" s="167"/>
      <c r="P62" s="257"/>
      <c r="Q62" s="236"/>
    </row>
    <row r="63" spans="4:17" s="234" customFormat="1">
      <c r="D63" s="238"/>
      <c r="E63" s="238"/>
      <c r="L63" s="165"/>
      <c r="M63" s="165"/>
      <c r="N63" s="167"/>
      <c r="P63" s="257"/>
      <c r="Q63" s="236"/>
    </row>
    <row r="64" spans="4:17" s="234" customFormat="1">
      <c r="D64" s="238"/>
      <c r="E64" s="238"/>
      <c r="L64" s="165"/>
      <c r="M64" s="165"/>
      <c r="N64" s="167"/>
      <c r="P64" s="257"/>
      <c r="Q64" s="236"/>
    </row>
    <row r="65" spans="4:17" s="234" customFormat="1">
      <c r="D65" s="238"/>
      <c r="E65" s="238"/>
      <c r="L65" s="165"/>
      <c r="M65" s="165"/>
      <c r="N65" s="167"/>
      <c r="P65" s="257"/>
      <c r="Q65" s="236"/>
    </row>
    <row r="66" spans="4:17" s="234" customFormat="1">
      <c r="D66" s="238"/>
      <c r="E66" s="238"/>
      <c r="L66" s="165"/>
      <c r="M66" s="165"/>
      <c r="N66" s="167"/>
      <c r="P66" s="257"/>
      <c r="Q66" s="236"/>
    </row>
    <row r="67" spans="4:17" s="234" customFormat="1">
      <c r="D67" s="238"/>
      <c r="E67" s="238"/>
      <c r="L67" s="165"/>
      <c r="M67" s="165"/>
      <c r="N67" s="167"/>
      <c r="P67" s="257"/>
      <c r="Q67" s="236"/>
    </row>
    <row r="68" spans="4:17" s="234" customFormat="1">
      <c r="D68" s="238"/>
      <c r="E68" s="238"/>
      <c r="L68" s="165"/>
      <c r="M68" s="165"/>
      <c r="N68" s="167"/>
      <c r="P68" s="257"/>
      <c r="Q68" s="236"/>
    </row>
    <row r="69" spans="4:17" s="234" customFormat="1">
      <c r="D69" s="238"/>
      <c r="E69" s="238"/>
      <c r="L69" s="165"/>
      <c r="M69" s="165"/>
      <c r="N69" s="167"/>
      <c r="P69" s="257"/>
      <c r="Q69" s="236"/>
    </row>
    <row r="70" spans="4:17" s="234" customFormat="1">
      <c r="D70" s="238"/>
      <c r="E70" s="238"/>
      <c r="L70" s="165"/>
      <c r="M70" s="165"/>
      <c r="N70" s="167"/>
      <c r="P70" s="257"/>
      <c r="Q70" s="236"/>
    </row>
    <row r="71" spans="4:17" s="234" customFormat="1">
      <c r="D71" s="238"/>
      <c r="E71" s="238"/>
      <c r="L71" s="165"/>
      <c r="M71" s="165"/>
      <c r="N71" s="167"/>
      <c r="P71" s="257"/>
      <c r="Q71" s="236"/>
    </row>
    <row r="72" spans="4:17" s="234" customFormat="1">
      <c r="D72" s="238"/>
      <c r="E72" s="238"/>
      <c r="L72" s="165"/>
      <c r="M72" s="165"/>
      <c r="N72" s="167"/>
      <c r="P72" s="257"/>
      <c r="Q72" s="236"/>
    </row>
    <row r="73" spans="4:17" s="234" customFormat="1">
      <c r="D73" s="238"/>
      <c r="E73" s="238"/>
      <c r="L73" s="165"/>
      <c r="M73" s="165"/>
      <c r="N73" s="167"/>
      <c r="P73" s="257"/>
      <c r="Q73" s="236"/>
    </row>
    <row r="74" spans="4:17" s="234" customFormat="1">
      <c r="D74" s="238"/>
      <c r="E74" s="238"/>
      <c r="L74" s="165"/>
      <c r="M74" s="165"/>
      <c r="N74" s="167"/>
      <c r="P74" s="257"/>
      <c r="Q74" s="236"/>
    </row>
    <row r="75" spans="4:17" s="234" customFormat="1">
      <c r="D75" s="238"/>
      <c r="E75" s="238"/>
      <c r="L75" s="165"/>
      <c r="M75" s="165"/>
      <c r="N75" s="167"/>
      <c r="P75" s="257"/>
      <c r="Q75" s="236"/>
    </row>
    <row r="76" spans="4:17" s="234" customFormat="1">
      <c r="D76" s="238"/>
      <c r="E76" s="238"/>
      <c r="L76" s="165"/>
      <c r="M76" s="165"/>
      <c r="N76" s="167"/>
      <c r="P76" s="257"/>
      <c r="Q76" s="236"/>
    </row>
    <row r="77" spans="4:17" s="234" customFormat="1">
      <c r="D77" s="238"/>
      <c r="E77" s="238"/>
      <c r="L77" s="165"/>
      <c r="M77" s="165"/>
      <c r="N77" s="167"/>
      <c r="P77" s="257"/>
      <c r="Q77" s="236"/>
    </row>
    <row r="78" spans="4:17" s="234" customFormat="1">
      <c r="D78" s="238"/>
      <c r="E78" s="238"/>
      <c r="L78" s="165"/>
      <c r="M78" s="165"/>
      <c r="N78" s="167"/>
      <c r="P78" s="257"/>
      <c r="Q78" s="236"/>
    </row>
    <row r="79" spans="4:17" s="234" customFormat="1">
      <c r="D79" s="238"/>
      <c r="E79" s="238"/>
      <c r="L79" s="165"/>
      <c r="M79" s="165"/>
      <c r="N79" s="167"/>
      <c r="P79" s="257"/>
      <c r="Q79" s="236"/>
    </row>
    <row r="80" spans="4:17" s="234" customFormat="1">
      <c r="D80" s="238"/>
      <c r="E80" s="238"/>
      <c r="L80" s="165"/>
      <c r="M80" s="165"/>
      <c r="N80" s="167"/>
      <c r="P80" s="257"/>
      <c r="Q80" s="236"/>
    </row>
    <row r="81" spans="4:17" s="234" customFormat="1">
      <c r="D81" s="238"/>
      <c r="E81" s="238"/>
      <c r="L81" s="165"/>
      <c r="M81" s="165"/>
      <c r="N81" s="167"/>
      <c r="P81" s="257"/>
      <c r="Q81" s="236"/>
    </row>
    <row r="82" spans="4:17" s="234" customFormat="1">
      <c r="D82" s="238"/>
      <c r="E82" s="238"/>
      <c r="L82" s="165"/>
      <c r="M82" s="165"/>
      <c r="N82" s="167"/>
      <c r="P82" s="257"/>
      <c r="Q82" s="236"/>
    </row>
    <row r="83" spans="4:17" s="234" customFormat="1">
      <c r="D83" s="238"/>
      <c r="E83" s="238"/>
      <c r="L83" s="165"/>
      <c r="M83" s="165"/>
      <c r="N83" s="167"/>
      <c r="P83" s="257"/>
      <c r="Q83" s="236"/>
    </row>
    <row r="84" spans="4:17" s="234" customFormat="1">
      <c r="D84" s="238"/>
      <c r="E84" s="238"/>
      <c r="L84" s="165"/>
      <c r="M84" s="165"/>
      <c r="N84" s="167"/>
      <c r="P84" s="257"/>
      <c r="Q84" s="236"/>
    </row>
    <row r="85" spans="4:17" s="234" customFormat="1">
      <c r="D85" s="238"/>
      <c r="E85" s="238"/>
      <c r="L85" s="165"/>
      <c r="M85" s="165"/>
      <c r="N85" s="167"/>
      <c r="P85" s="257"/>
      <c r="Q85" s="236"/>
    </row>
    <row r="86" spans="4:17" s="234" customFormat="1">
      <c r="D86" s="238"/>
      <c r="E86" s="238"/>
      <c r="L86" s="165"/>
      <c r="M86" s="165"/>
      <c r="N86" s="167"/>
      <c r="P86" s="257"/>
      <c r="Q86" s="236"/>
    </row>
    <row r="87" spans="4:17" s="234" customFormat="1">
      <c r="D87" s="238"/>
      <c r="E87" s="238"/>
      <c r="L87" s="165"/>
      <c r="M87" s="165"/>
      <c r="N87" s="167"/>
      <c r="P87" s="257"/>
      <c r="Q87" s="236"/>
    </row>
    <row r="88" spans="4:17" s="234" customFormat="1">
      <c r="D88" s="238"/>
      <c r="E88" s="238"/>
      <c r="L88" s="165"/>
      <c r="M88" s="165"/>
      <c r="N88" s="167"/>
      <c r="P88" s="257"/>
      <c r="Q88" s="236"/>
    </row>
    <row r="89" spans="4:17" s="234" customFormat="1">
      <c r="D89" s="238"/>
      <c r="E89" s="238"/>
      <c r="L89" s="165"/>
      <c r="M89" s="165"/>
      <c r="N89" s="167"/>
      <c r="P89" s="257"/>
      <c r="Q89" s="236"/>
    </row>
    <row r="90" spans="4:17" s="234" customFormat="1">
      <c r="D90" s="238"/>
      <c r="E90" s="238"/>
      <c r="L90" s="165"/>
      <c r="M90" s="165"/>
      <c r="N90" s="167"/>
      <c r="P90" s="257"/>
      <c r="Q90" s="236"/>
    </row>
    <row r="91" spans="4:17" s="234" customFormat="1">
      <c r="D91" s="238"/>
      <c r="E91" s="238"/>
      <c r="L91" s="165"/>
      <c r="M91" s="165"/>
      <c r="N91" s="167"/>
      <c r="P91" s="257"/>
      <c r="Q91" s="236"/>
    </row>
    <row r="92" spans="4:17" s="234" customFormat="1">
      <c r="D92" s="238"/>
      <c r="E92" s="238"/>
      <c r="L92" s="165"/>
      <c r="M92" s="165"/>
      <c r="N92" s="167"/>
      <c r="P92" s="257"/>
      <c r="Q92" s="236"/>
    </row>
    <row r="93" spans="4:17" s="234" customFormat="1">
      <c r="D93" s="238"/>
      <c r="E93" s="238"/>
      <c r="L93" s="165"/>
      <c r="M93" s="165"/>
      <c r="N93" s="167"/>
      <c r="P93" s="257"/>
      <c r="Q93" s="236"/>
    </row>
    <row r="94" spans="4:17" s="234" customFormat="1">
      <c r="D94" s="238"/>
      <c r="E94" s="238"/>
      <c r="L94" s="165"/>
      <c r="M94" s="165"/>
      <c r="N94" s="167"/>
      <c r="P94" s="257"/>
      <c r="Q94" s="236"/>
    </row>
    <row r="95" spans="4:17" s="234" customFormat="1">
      <c r="D95" s="238"/>
      <c r="E95" s="238"/>
      <c r="L95" s="165"/>
      <c r="M95" s="165"/>
      <c r="N95" s="167"/>
      <c r="P95" s="257"/>
      <c r="Q95" s="236"/>
    </row>
    <row r="96" spans="4:17" s="234" customFormat="1">
      <c r="D96" s="238"/>
      <c r="E96" s="238"/>
      <c r="L96" s="165"/>
      <c r="M96" s="165"/>
      <c r="N96" s="167"/>
      <c r="P96" s="257"/>
      <c r="Q96" s="236"/>
    </row>
    <row r="97" spans="4:17" s="234" customFormat="1">
      <c r="D97" s="238"/>
      <c r="E97" s="238"/>
      <c r="L97" s="165"/>
      <c r="M97" s="165"/>
      <c r="N97" s="167"/>
      <c r="P97" s="257"/>
      <c r="Q97" s="236"/>
    </row>
    <row r="98" spans="4:17" s="234" customFormat="1">
      <c r="D98" s="238"/>
      <c r="E98" s="238"/>
      <c r="L98" s="165"/>
      <c r="M98" s="165"/>
      <c r="N98" s="167"/>
      <c r="P98" s="257"/>
      <c r="Q98" s="236"/>
    </row>
    <row r="99" spans="4:17" s="234" customFormat="1">
      <c r="D99" s="238"/>
      <c r="E99" s="238"/>
      <c r="L99" s="165"/>
      <c r="M99" s="165"/>
      <c r="N99" s="167"/>
      <c r="P99" s="257"/>
      <c r="Q99" s="236"/>
    </row>
    <row r="100" spans="4:17" s="234" customFormat="1">
      <c r="D100" s="238"/>
      <c r="E100" s="238"/>
      <c r="L100" s="165"/>
      <c r="M100" s="165"/>
      <c r="N100" s="167"/>
      <c r="P100" s="257"/>
      <c r="Q100" s="236"/>
    </row>
    <row r="101" spans="4:17" s="234" customFormat="1">
      <c r="D101" s="238"/>
      <c r="E101" s="238"/>
      <c r="L101" s="165"/>
      <c r="M101" s="165"/>
      <c r="N101" s="167"/>
      <c r="P101" s="257"/>
      <c r="Q101" s="236"/>
    </row>
    <row r="102" spans="4:17" s="234" customFormat="1">
      <c r="D102" s="238"/>
      <c r="E102" s="238"/>
      <c r="L102" s="165"/>
      <c r="M102" s="165"/>
      <c r="N102" s="167"/>
      <c r="P102" s="257"/>
      <c r="Q102" s="236"/>
    </row>
    <row r="103" spans="4:17" s="234" customFormat="1">
      <c r="D103" s="238"/>
      <c r="E103" s="238"/>
      <c r="L103" s="165"/>
      <c r="M103" s="165"/>
      <c r="N103" s="167"/>
      <c r="P103" s="257"/>
      <c r="Q103" s="236"/>
    </row>
    <row r="104" spans="4:17" s="234" customFormat="1">
      <c r="D104" s="238"/>
      <c r="E104" s="238"/>
      <c r="L104" s="165"/>
      <c r="M104" s="165"/>
      <c r="N104" s="167"/>
      <c r="P104" s="257"/>
      <c r="Q104" s="236"/>
    </row>
    <row r="105" spans="4:17" s="234" customFormat="1">
      <c r="D105" s="238"/>
      <c r="E105" s="238"/>
      <c r="L105" s="165"/>
      <c r="M105" s="165"/>
      <c r="N105" s="167"/>
      <c r="P105" s="257"/>
      <c r="Q105" s="236"/>
    </row>
    <row r="106" spans="4:17" s="234" customFormat="1">
      <c r="D106" s="238"/>
      <c r="E106" s="238"/>
      <c r="L106" s="165"/>
      <c r="M106" s="165"/>
      <c r="N106" s="167"/>
      <c r="P106" s="257"/>
      <c r="Q106" s="236"/>
    </row>
    <row r="107" spans="4:17" s="234" customFormat="1">
      <c r="D107" s="238"/>
      <c r="E107" s="238"/>
      <c r="L107" s="165"/>
      <c r="M107" s="165"/>
      <c r="N107" s="167"/>
      <c r="P107" s="257"/>
      <c r="Q107" s="236"/>
    </row>
    <row r="108" spans="4:17" s="234" customFormat="1">
      <c r="D108" s="238"/>
      <c r="E108" s="238"/>
      <c r="L108" s="165"/>
      <c r="M108" s="165"/>
      <c r="N108" s="167"/>
      <c r="P108" s="257"/>
      <c r="Q108" s="236"/>
    </row>
    <row r="109" spans="4:17" s="234" customFormat="1">
      <c r="D109" s="238"/>
      <c r="E109" s="238"/>
      <c r="L109" s="165"/>
      <c r="M109" s="165"/>
      <c r="N109" s="167"/>
      <c r="P109" s="257"/>
      <c r="Q109" s="236"/>
    </row>
    <row r="110" spans="4:17" s="234" customFormat="1">
      <c r="D110" s="238"/>
      <c r="E110" s="238"/>
      <c r="L110" s="165"/>
      <c r="M110" s="165"/>
      <c r="N110" s="167"/>
      <c r="P110" s="257"/>
      <c r="Q110" s="236"/>
    </row>
    <row r="111" spans="4:17" s="234" customFormat="1">
      <c r="D111" s="238"/>
      <c r="E111" s="238"/>
      <c r="L111" s="165"/>
      <c r="M111" s="165"/>
      <c r="N111" s="167"/>
      <c r="P111" s="257"/>
      <c r="Q111" s="236"/>
    </row>
    <row r="112" spans="4:17" s="234" customFormat="1">
      <c r="D112" s="238"/>
      <c r="E112" s="238"/>
      <c r="L112" s="165"/>
      <c r="M112" s="165"/>
      <c r="N112" s="167"/>
      <c r="P112" s="257"/>
      <c r="Q112" s="236"/>
    </row>
    <row r="113" spans="4:17" s="234" customFormat="1">
      <c r="D113" s="238"/>
      <c r="E113" s="238"/>
      <c r="L113" s="165"/>
      <c r="M113" s="165"/>
      <c r="N113" s="167"/>
      <c r="P113" s="257"/>
      <c r="Q113" s="236"/>
    </row>
    <row r="114" spans="4:17" s="234" customFormat="1">
      <c r="D114" s="238"/>
      <c r="E114" s="238"/>
      <c r="L114" s="165"/>
      <c r="M114" s="165"/>
      <c r="N114" s="167"/>
      <c r="P114" s="257"/>
      <c r="Q114" s="236"/>
    </row>
    <row r="115" spans="4:17" s="234" customFormat="1">
      <c r="D115" s="238"/>
      <c r="E115" s="238"/>
      <c r="L115" s="165"/>
      <c r="M115" s="165"/>
      <c r="N115" s="167"/>
      <c r="P115" s="257"/>
      <c r="Q115" s="236"/>
    </row>
    <row r="116" spans="4:17" s="234" customFormat="1">
      <c r="D116" s="238"/>
      <c r="E116" s="238"/>
      <c r="L116" s="165"/>
      <c r="M116" s="165"/>
      <c r="N116" s="167"/>
      <c r="P116" s="257"/>
      <c r="Q116" s="236"/>
    </row>
    <row r="117" spans="4:17" s="234" customFormat="1">
      <c r="D117" s="238"/>
      <c r="E117" s="238"/>
      <c r="L117" s="165"/>
      <c r="M117" s="165"/>
      <c r="N117" s="167"/>
      <c r="P117" s="257"/>
      <c r="Q117" s="236"/>
    </row>
    <row r="118" spans="4:17" s="234" customFormat="1">
      <c r="D118" s="238"/>
      <c r="E118" s="238"/>
      <c r="L118" s="165"/>
      <c r="M118" s="165"/>
      <c r="N118" s="167"/>
      <c r="P118" s="257"/>
      <c r="Q118" s="236"/>
    </row>
    <row r="119" spans="4:17" s="234" customFormat="1">
      <c r="D119" s="238"/>
      <c r="E119" s="238"/>
      <c r="L119" s="165"/>
      <c r="M119" s="165"/>
      <c r="N119" s="167"/>
      <c r="P119" s="257"/>
      <c r="Q119" s="236"/>
    </row>
    <row r="120" spans="4:17" s="234" customFormat="1">
      <c r="D120" s="238"/>
      <c r="E120" s="238"/>
      <c r="L120" s="165"/>
      <c r="M120" s="165"/>
      <c r="N120" s="167"/>
      <c r="P120" s="257"/>
      <c r="Q120" s="236"/>
    </row>
    <row r="121" spans="4:17" s="234" customFormat="1">
      <c r="D121" s="238"/>
      <c r="E121" s="238"/>
      <c r="L121" s="165"/>
      <c r="M121" s="165"/>
      <c r="N121" s="167"/>
      <c r="P121" s="257"/>
      <c r="Q121" s="236"/>
    </row>
    <row r="122" spans="4:17" s="234" customFormat="1">
      <c r="D122" s="238"/>
      <c r="E122" s="238"/>
      <c r="L122" s="165"/>
      <c r="M122" s="165"/>
      <c r="N122" s="167"/>
      <c r="P122" s="257"/>
      <c r="Q122" s="236"/>
    </row>
    <row r="123" spans="4:17" s="234" customFormat="1">
      <c r="D123" s="238"/>
      <c r="E123" s="238"/>
      <c r="L123" s="165"/>
      <c r="M123" s="165"/>
      <c r="N123" s="167"/>
      <c r="P123" s="257"/>
      <c r="Q123" s="236"/>
    </row>
    <row r="124" spans="4:17" s="234" customFormat="1">
      <c r="D124" s="238"/>
      <c r="E124" s="238"/>
      <c r="L124" s="165"/>
      <c r="M124" s="165"/>
      <c r="N124" s="167"/>
      <c r="P124" s="257"/>
      <c r="Q124" s="236"/>
    </row>
    <row r="125" spans="4:17" s="234" customFormat="1">
      <c r="D125" s="238"/>
      <c r="E125" s="238"/>
      <c r="L125" s="165"/>
      <c r="M125" s="165"/>
      <c r="N125" s="167"/>
      <c r="P125" s="257"/>
      <c r="Q125" s="236"/>
    </row>
    <row r="126" spans="4:17" s="234" customFormat="1">
      <c r="D126" s="238"/>
      <c r="E126" s="238"/>
      <c r="L126" s="165"/>
      <c r="M126" s="165"/>
      <c r="N126" s="167"/>
      <c r="P126" s="257"/>
      <c r="Q126" s="236"/>
    </row>
    <row r="127" spans="4:17" s="234" customFormat="1">
      <c r="D127" s="238"/>
      <c r="E127" s="238"/>
      <c r="L127" s="165"/>
      <c r="M127" s="165"/>
      <c r="N127" s="167"/>
      <c r="P127" s="257"/>
      <c r="Q127" s="236"/>
    </row>
    <row r="128" spans="4:17" s="234" customFormat="1">
      <c r="D128" s="238"/>
      <c r="E128" s="238"/>
      <c r="L128" s="165"/>
      <c r="M128" s="165"/>
      <c r="N128" s="167"/>
      <c r="P128" s="257"/>
      <c r="Q128" s="236"/>
    </row>
    <row r="129" spans="4:17" s="234" customFormat="1">
      <c r="D129" s="238"/>
      <c r="E129" s="238"/>
      <c r="L129" s="165"/>
      <c r="M129" s="165"/>
      <c r="N129" s="167"/>
      <c r="P129" s="257"/>
      <c r="Q129" s="236"/>
    </row>
    <row r="130" spans="4:17" s="234" customFormat="1">
      <c r="D130" s="238"/>
      <c r="E130" s="238"/>
      <c r="L130" s="165"/>
      <c r="M130" s="165"/>
      <c r="N130" s="167"/>
      <c r="P130" s="257"/>
      <c r="Q130" s="236"/>
    </row>
    <row r="131" spans="4:17" s="234" customFormat="1">
      <c r="D131" s="238"/>
      <c r="E131" s="238"/>
      <c r="L131" s="165"/>
      <c r="M131" s="165"/>
      <c r="N131" s="167"/>
      <c r="P131" s="257"/>
      <c r="Q131" s="236"/>
    </row>
    <row r="132" spans="4:17" s="234" customFormat="1">
      <c r="D132" s="238"/>
      <c r="E132" s="238"/>
      <c r="L132" s="165"/>
      <c r="M132" s="165"/>
      <c r="N132" s="167"/>
      <c r="P132" s="257"/>
      <c r="Q132" s="236"/>
    </row>
    <row r="133" spans="4:17" s="234" customFormat="1">
      <c r="D133" s="238"/>
      <c r="E133" s="238"/>
      <c r="L133" s="165"/>
      <c r="M133" s="165"/>
      <c r="N133" s="167"/>
      <c r="P133" s="257"/>
      <c r="Q133" s="236"/>
    </row>
    <row r="134" spans="4:17" s="234" customFormat="1">
      <c r="D134" s="238"/>
      <c r="E134" s="238"/>
      <c r="L134" s="165"/>
      <c r="M134" s="165"/>
      <c r="N134" s="167"/>
      <c r="P134" s="257"/>
      <c r="Q134" s="236"/>
    </row>
    <row r="135" spans="4:17" s="234" customFormat="1">
      <c r="D135" s="238"/>
      <c r="E135" s="238"/>
      <c r="L135" s="165"/>
      <c r="M135" s="165"/>
      <c r="N135" s="167"/>
      <c r="P135" s="257"/>
      <c r="Q135" s="236"/>
    </row>
    <row r="136" spans="4:17" s="234" customFormat="1">
      <c r="D136" s="238"/>
      <c r="E136" s="238"/>
      <c r="L136" s="165"/>
      <c r="M136" s="165"/>
      <c r="N136" s="167"/>
      <c r="P136" s="257"/>
      <c r="Q136" s="236"/>
    </row>
    <row r="137" spans="4:17" s="234" customFormat="1">
      <c r="D137" s="238"/>
      <c r="E137" s="238"/>
      <c r="L137" s="165"/>
      <c r="M137" s="165"/>
      <c r="N137" s="167"/>
      <c r="P137" s="257"/>
      <c r="Q137" s="236"/>
    </row>
    <row r="138" spans="4:17" s="234" customFormat="1">
      <c r="D138" s="238"/>
      <c r="E138" s="238"/>
      <c r="L138" s="165"/>
      <c r="M138" s="165"/>
      <c r="N138" s="167"/>
      <c r="P138" s="257"/>
      <c r="Q138" s="236"/>
    </row>
    <row r="139" spans="4:17" s="234" customFormat="1">
      <c r="D139" s="238"/>
      <c r="E139" s="238"/>
      <c r="L139" s="165"/>
      <c r="M139" s="165"/>
      <c r="N139" s="167"/>
      <c r="P139" s="257"/>
      <c r="Q139" s="236"/>
    </row>
    <row r="140" spans="4:17" s="234" customFormat="1">
      <c r="D140" s="238"/>
      <c r="E140" s="238"/>
      <c r="L140" s="165"/>
      <c r="M140" s="165"/>
      <c r="N140" s="167"/>
      <c r="P140" s="257"/>
      <c r="Q140" s="236"/>
    </row>
    <row r="141" spans="4:17" s="234" customFormat="1">
      <c r="D141" s="238"/>
      <c r="E141" s="238"/>
      <c r="L141" s="165"/>
      <c r="M141" s="165"/>
      <c r="N141" s="167"/>
      <c r="P141" s="257"/>
      <c r="Q141" s="236"/>
    </row>
    <row r="142" spans="4:17" s="234" customFormat="1">
      <c r="D142" s="238"/>
      <c r="E142" s="238"/>
      <c r="L142" s="165"/>
      <c r="M142" s="165"/>
      <c r="N142" s="167"/>
      <c r="P142" s="257"/>
      <c r="Q142" s="236"/>
    </row>
    <row r="143" spans="4:17" s="234" customFormat="1">
      <c r="D143" s="238"/>
      <c r="E143" s="238"/>
      <c r="L143" s="165"/>
      <c r="M143" s="165"/>
      <c r="N143" s="167"/>
      <c r="P143" s="257"/>
      <c r="Q143" s="236"/>
    </row>
    <row r="144" spans="4:17" s="234" customFormat="1">
      <c r="D144" s="238"/>
      <c r="E144" s="238"/>
      <c r="L144" s="165"/>
      <c r="M144" s="165"/>
      <c r="N144" s="167"/>
      <c r="P144" s="257"/>
      <c r="Q144" s="236"/>
    </row>
    <row r="145" spans="4:17" s="234" customFormat="1">
      <c r="D145" s="238"/>
      <c r="E145" s="238"/>
      <c r="L145" s="165"/>
      <c r="M145" s="165"/>
      <c r="N145" s="167"/>
      <c r="P145" s="257"/>
      <c r="Q145" s="236"/>
    </row>
    <row r="146" spans="4:17" s="234" customFormat="1">
      <c r="D146" s="238"/>
      <c r="E146" s="238"/>
      <c r="L146" s="165"/>
      <c r="M146" s="165"/>
      <c r="N146" s="167"/>
      <c r="P146" s="257"/>
      <c r="Q146" s="236"/>
    </row>
    <row r="147" spans="4:17" s="234" customFormat="1">
      <c r="D147" s="238"/>
      <c r="E147" s="238"/>
      <c r="L147" s="165"/>
      <c r="M147" s="165"/>
      <c r="N147" s="167"/>
      <c r="P147" s="257"/>
      <c r="Q147" s="236"/>
    </row>
    <row r="148" spans="4:17" s="234" customFormat="1">
      <c r="D148" s="238"/>
      <c r="E148" s="238"/>
      <c r="L148" s="165"/>
      <c r="M148" s="165"/>
      <c r="N148" s="167"/>
      <c r="P148" s="257"/>
      <c r="Q148" s="236"/>
    </row>
    <row r="149" spans="4:17" s="234" customFormat="1">
      <c r="D149" s="238"/>
      <c r="E149" s="238"/>
      <c r="L149" s="165"/>
      <c r="M149" s="165"/>
      <c r="N149" s="167"/>
      <c r="P149" s="257"/>
      <c r="Q149" s="236"/>
    </row>
    <row r="150" spans="4:17" s="234" customFormat="1">
      <c r="D150" s="238"/>
      <c r="E150" s="238"/>
      <c r="L150" s="165"/>
      <c r="M150" s="165"/>
      <c r="N150" s="167"/>
      <c r="P150" s="257"/>
      <c r="Q150" s="236"/>
    </row>
    <row r="151" spans="4:17" s="234" customFormat="1">
      <c r="D151" s="238"/>
      <c r="E151" s="238"/>
      <c r="L151" s="165"/>
      <c r="M151" s="165"/>
      <c r="N151" s="167"/>
      <c r="P151" s="257"/>
      <c r="Q151" s="236"/>
    </row>
    <row r="152" spans="4:17" s="234" customFormat="1">
      <c r="D152" s="238"/>
      <c r="E152" s="238"/>
      <c r="L152" s="165"/>
      <c r="M152" s="165"/>
      <c r="N152" s="167"/>
      <c r="P152" s="257"/>
      <c r="Q152" s="236"/>
    </row>
    <row r="153" spans="4:17" s="234" customFormat="1">
      <c r="D153" s="238"/>
      <c r="E153" s="238"/>
      <c r="L153" s="165"/>
      <c r="M153" s="165"/>
      <c r="N153" s="167"/>
      <c r="P153" s="257"/>
      <c r="Q153" s="236"/>
    </row>
    <row r="154" spans="4:17" s="234" customFormat="1">
      <c r="D154" s="238"/>
      <c r="E154" s="238"/>
      <c r="L154" s="165"/>
      <c r="M154" s="165"/>
      <c r="N154" s="167"/>
      <c r="P154" s="257"/>
      <c r="Q154" s="236"/>
    </row>
    <row r="155" spans="4:17" s="234" customFormat="1">
      <c r="D155" s="238"/>
      <c r="E155" s="238"/>
      <c r="L155" s="165"/>
      <c r="M155" s="165"/>
      <c r="N155" s="167"/>
      <c r="P155" s="257"/>
      <c r="Q155" s="236"/>
    </row>
    <row r="156" spans="4:17" s="234" customFormat="1">
      <c r="D156" s="238"/>
      <c r="E156" s="238"/>
      <c r="L156" s="165"/>
      <c r="M156" s="165"/>
      <c r="N156" s="167"/>
      <c r="P156" s="257"/>
      <c r="Q156" s="236"/>
    </row>
    <row r="157" spans="4:17" s="234" customFormat="1">
      <c r="D157" s="238"/>
      <c r="E157" s="238"/>
      <c r="L157" s="165"/>
      <c r="M157" s="165"/>
      <c r="N157" s="167"/>
      <c r="P157" s="257"/>
      <c r="Q157" s="236"/>
    </row>
    <row r="158" spans="4:17" s="234" customFormat="1">
      <c r="D158" s="238"/>
      <c r="E158" s="238"/>
      <c r="L158" s="165"/>
      <c r="M158" s="165"/>
      <c r="N158" s="167"/>
      <c r="P158" s="257"/>
      <c r="Q158" s="236"/>
    </row>
    <row r="159" spans="4:17" s="234" customFormat="1">
      <c r="D159" s="238"/>
      <c r="E159" s="238"/>
      <c r="L159" s="165"/>
      <c r="M159" s="165"/>
      <c r="N159" s="167"/>
      <c r="P159" s="257"/>
      <c r="Q159" s="236"/>
    </row>
    <row r="160" spans="4:17" s="234" customFormat="1">
      <c r="D160" s="238"/>
      <c r="E160" s="238"/>
      <c r="L160" s="165"/>
      <c r="M160" s="165"/>
      <c r="N160" s="167"/>
      <c r="P160" s="257"/>
      <c r="Q160" s="236"/>
    </row>
    <row r="161" spans="4:17" s="234" customFormat="1">
      <c r="D161" s="238"/>
      <c r="E161" s="238"/>
      <c r="L161" s="165"/>
      <c r="M161" s="165"/>
      <c r="N161" s="167"/>
      <c r="P161" s="257"/>
      <c r="Q161" s="236"/>
    </row>
    <row r="162" spans="4:17" s="234" customFormat="1">
      <c r="D162" s="238"/>
      <c r="E162" s="238"/>
      <c r="L162" s="165"/>
      <c r="M162" s="165"/>
      <c r="N162" s="167"/>
      <c r="P162" s="257"/>
      <c r="Q162" s="236"/>
    </row>
    <row r="163" spans="4:17" s="234" customFormat="1">
      <c r="D163" s="238"/>
      <c r="E163" s="238"/>
      <c r="L163" s="165"/>
      <c r="M163" s="165"/>
      <c r="N163" s="167"/>
      <c r="P163" s="257"/>
      <c r="Q163" s="236"/>
    </row>
    <row r="164" spans="4:17" s="234" customFormat="1">
      <c r="D164" s="238"/>
      <c r="E164" s="238"/>
      <c r="L164" s="165"/>
      <c r="M164" s="165"/>
      <c r="N164" s="167"/>
      <c r="P164" s="257"/>
      <c r="Q164" s="236"/>
    </row>
    <row r="165" spans="4:17" s="234" customFormat="1">
      <c r="D165" s="238"/>
      <c r="E165" s="238"/>
      <c r="L165" s="165"/>
      <c r="M165" s="165"/>
      <c r="N165" s="167"/>
      <c r="P165" s="257"/>
      <c r="Q165" s="236"/>
    </row>
    <row r="166" spans="4:17" s="234" customFormat="1">
      <c r="D166" s="238"/>
      <c r="E166" s="238"/>
      <c r="L166" s="165"/>
      <c r="M166" s="165"/>
      <c r="N166" s="167"/>
      <c r="P166" s="257"/>
      <c r="Q166" s="236"/>
    </row>
    <row r="167" spans="4:17" s="234" customFormat="1">
      <c r="D167" s="238"/>
      <c r="E167" s="238"/>
      <c r="L167" s="165"/>
      <c r="M167" s="165"/>
      <c r="N167" s="167"/>
      <c r="P167" s="257"/>
      <c r="Q167" s="236"/>
    </row>
    <row r="168" spans="4:17" s="234" customFormat="1">
      <c r="D168" s="238"/>
      <c r="E168" s="238"/>
      <c r="L168" s="165"/>
      <c r="M168" s="165"/>
      <c r="N168" s="167"/>
      <c r="P168" s="257"/>
      <c r="Q168" s="236"/>
    </row>
    <row r="169" spans="4:17" s="234" customFormat="1">
      <c r="D169" s="238"/>
      <c r="E169" s="238"/>
      <c r="L169" s="165"/>
      <c r="M169" s="165"/>
      <c r="N169" s="167"/>
      <c r="P169" s="257"/>
      <c r="Q169" s="236"/>
    </row>
    <row r="170" spans="4:17" s="234" customFormat="1">
      <c r="D170" s="238"/>
      <c r="E170" s="238"/>
      <c r="L170" s="165"/>
      <c r="M170" s="165"/>
      <c r="N170" s="167"/>
      <c r="P170" s="257"/>
      <c r="Q170" s="236"/>
    </row>
    <row r="171" spans="4:17" s="234" customFormat="1">
      <c r="D171" s="238"/>
      <c r="E171" s="238"/>
      <c r="L171" s="165"/>
      <c r="M171" s="165"/>
      <c r="N171" s="167"/>
      <c r="P171" s="257"/>
      <c r="Q171" s="236"/>
    </row>
    <row r="172" spans="4:17" s="234" customFormat="1">
      <c r="D172" s="238"/>
      <c r="E172" s="238"/>
      <c r="L172" s="165"/>
      <c r="M172" s="165"/>
      <c r="N172" s="167"/>
      <c r="P172" s="257"/>
      <c r="Q172" s="236"/>
    </row>
    <row r="173" spans="4:17" s="234" customFormat="1">
      <c r="D173" s="238"/>
      <c r="E173" s="238"/>
      <c r="L173" s="165"/>
      <c r="M173" s="165"/>
      <c r="N173" s="167"/>
      <c r="P173" s="257"/>
      <c r="Q173" s="236"/>
    </row>
    <row r="174" spans="4:17" s="234" customFormat="1">
      <c r="D174" s="238"/>
      <c r="E174" s="238"/>
      <c r="L174" s="165"/>
      <c r="M174" s="165"/>
      <c r="N174" s="167"/>
      <c r="P174" s="257"/>
      <c r="Q174" s="236"/>
    </row>
    <row r="175" spans="4:17" s="234" customFormat="1">
      <c r="D175" s="238"/>
      <c r="E175" s="238"/>
      <c r="L175" s="165"/>
      <c r="M175" s="165"/>
      <c r="N175" s="167"/>
      <c r="P175" s="257"/>
      <c r="Q175" s="236"/>
    </row>
    <row r="176" spans="4:17" s="234" customFormat="1">
      <c r="D176" s="238"/>
      <c r="E176" s="238"/>
      <c r="L176" s="165"/>
      <c r="M176" s="165"/>
      <c r="N176" s="167"/>
      <c r="P176" s="257"/>
      <c r="Q176" s="236"/>
    </row>
    <row r="177" spans="4:17" s="234" customFormat="1">
      <c r="D177" s="238"/>
      <c r="E177" s="238"/>
      <c r="L177" s="165"/>
      <c r="M177" s="165"/>
      <c r="N177" s="167"/>
      <c r="P177" s="257"/>
      <c r="Q177" s="236"/>
    </row>
    <row r="178" spans="4:17" s="234" customFormat="1">
      <c r="D178" s="238"/>
      <c r="E178" s="238"/>
      <c r="L178" s="165"/>
      <c r="M178" s="165"/>
      <c r="N178" s="167"/>
      <c r="P178" s="257"/>
      <c r="Q178" s="236"/>
    </row>
    <row r="179" spans="4:17" s="234" customFormat="1">
      <c r="D179" s="238"/>
      <c r="E179" s="238"/>
      <c r="L179" s="165"/>
      <c r="M179" s="165"/>
      <c r="N179" s="167"/>
      <c r="P179" s="257"/>
      <c r="Q179" s="236"/>
    </row>
    <row r="180" spans="4:17" s="234" customFormat="1">
      <c r="D180" s="238"/>
      <c r="E180" s="238"/>
      <c r="L180" s="165"/>
      <c r="M180" s="165"/>
      <c r="N180" s="167"/>
      <c r="P180" s="257"/>
      <c r="Q180" s="236"/>
    </row>
    <row r="181" spans="4:17" s="234" customFormat="1">
      <c r="D181" s="238"/>
      <c r="E181" s="238"/>
      <c r="L181" s="165"/>
      <c r="M181" s="165"/>
      <c r="N181" s="167"/>
      <c r="P181" s="257"/>
      <c r="Q181" s="236"/>
    </row>
    <row r="182" spans="4:17" s="234" customFormat="1">
      <c r="D182" s="238"/>
      <c r="E182" s="238"/>
      <c r="L182" s="165"/>
      <c r="M182" s="165"/>
      <c r="N182" s="167"/>
      <c r="P182" s="257"/>
      <c r="Q182" s="236"/>
    </row>
    <row r="183" spans="4:17" s="234" customFormat="1">
      <c r="D183" s="238"/>
      <c r="E183" s="238"/>
      <c r="L183" s="165"/>
      <c r="M183" s="165"/>
      <c r="N183" s="167"/>
      <c r="P183" s="257"/>
      <c r="Q183" s="236"/>
    </row>
    <row r="184" spans="4:17" s="234" customFormat="1">
      <c r="D184" s="238"/>
      <c r="E184" s="238"/>
      <c r="L184" s="165"/>
      <c r="M184" s="165"/>
      <c r="N184" s="167"/>
      <c r="P184" s="257"/>
      <c r="Q184" s="236"/>
    </row>
    <row r="185" spans="4:17" s="234" customFormat="1">
      <c r="D185" s="238"/>
      <c r="E185" s="238"/>
      <c r="L185" s="165"/>
      <c r="M185" s="165"/>
      <c r="N185" s="167"/>
      <c r="P185" s="257"/>
      <c r="Q185" s="236"/>
    </row>
    <row r="186" spans="4:17" s="234" customFormat="1">
      <c r="D186" s="238"/>
      <c r="E186" s="238"/>
      <c r="L186" s="165"/>
      <c r="M186" s="165"/>
      <c r="N186" s="167"/>
      <c r="P186" s="257"/>
      <c r="Q186" s="236"/>
    </row>
    <row r="187" spans="4:17" s="234" customFormat="1">
      <c r="D187" s="238"/>
      <c r="E187" s="238"/>
      <c r="L187" s="165"/>
      <c r="M187" s="165"/>
      <c r="N187" s="167"/>
      <c r="P187" s="257"/>
      <c r="Q187" s="236"/>
    </row>
    <row r="188" spans="4:17" s="234" customFormat="1">
      <c r="D188" s="238"/>
      <c r="E188" s="238"/>
      <c r="L188" s="165"/>
      <c r="M188" s="165"/>
      <c r="N188" s="167"/>
      <c r="P188" s="257"/>
      <c r="Q188" s="236"/>
    </row>
    <row r="189" spans="4:17" s="234" customFormat="1">
      <c r="D189" s="238"/>
      <c r="E189" s="238"/>
      <c r="L189" s="165"/>
      <c r="M189" s="165"/>
      <c r="N189" s="167"/>
      <c r="P189" s="257"/>
      <c r="Q189" s="236"/>
    </row>
    <row r="190" spans="4:17" s="234" customFormat="1">
      <c r="D190" s="238"/>
      <c r="E190" s="238"/>
      <c r="L190" s="165"/>
      <c r="M190" s="165"/>
      <c r="N190" s="167"/>
      <c r="P190" s="257"/>
      <c r="Q190" s="236"/>
    </row>
    <row r="191" spans="4:17" s="234" customFormat="1">
      <c r="D191" s="238"/>
      <c r="E191" s="238"/>
      <c r="L191" s="165"/>
      <c r="M191" s="165"/>
      <c r="N191" s="167"/>
      <c r="P191" s="257"/>
      <c r="Q191" s="236"/>
    </row>
    <row r="192" spans="4:17" s="234" customFormat="1">
      <c r="D192" s="238"/>
      <c r="E192" s="238"/>
      <c r="L192" s="165"/>
      <c r="M192" s="165"/>
      <c r="N192" s="167"/>
      <c r="P192" s="257"/>
      <c r="Q192" s="236"/>
    </row>
    <row r="193" spans="4:17" s="234" customFormat="1">
      <c r="D193" s="238"/>
      <c r="E193" s="238"/>
      <c r="L193" s="165"/>
      <c r="M193" s="165"/>
      <c r="N193" s="167"/>
      <c r="P193" s="257"/>
      <c r="Q193" s="236"/>
    </row>
    <row r="194" spans="4:17" s="234" customFormat="1">
      <c r="D194" s="238"/>
      <c r="E194" s="238"/>
      <c r="L194" s="165"/>
      <c r="M194" s="165"/>
      <c r="N194" s="167"/>
      <c r="P194" s="257"/>
      <c r="Q194" s="236"/>
    </row>
    <row r="195" spans="4:17" s="234" customFormat="1">
      <c r="D195" s="238"/>
      <c r="E195" s="238"/>
      <c r="L195" s="165"/>
      <c r="M195" s="165"/>
      <c r="N195" s="167"/>
      <c r="P195" s="257"/>
      <c r="Q195" s="236"/>
    </row>
    <row r="196" spans="4:17" s="234" customFormat="1">
      <c r="D196" s="238"/>
      <c r="E196" s="238"/>
      <c r="L196" s="165"/>
      <c r="M196" s="165"/>
      <c r="N196" s="167"/>
      <c r="P196" s="257"/>
      <c r="Q196" s="236"/>
    </row>
    <row r="197" spans="4:17" s="234" customFormat="1">
      <c r="D197" s="238"/>
      <c r="E197" s="238"/>
      <c r="L197" s="165"/>
      <c r="M197" s="165"/>
      <c r="N197" s="167"/>
      <c r="P197" s="257"/>
      <c r="Q197" s="236"/>
    </row>
    <row r="198" spans="4:17" s="234" customFormat="1">
      <c r="D198" s="238"/>
      <c r="E198" s="238"/>
      <c r="L198" s="165"/>
      <c r="M198" s="165"/>
      <c r="N198" s="167"/>
      <c r="P198" s="257"/>
      <c r="Q198" s="236"/>
    </row>
    <row r="199" spans="4:17" s="234" customFormat="1">
      <c r="D199" s="238"/>
      <c r="E199" s="238"/>
      <c r="L199" s="165"/>
      <c r="M199" s="165"/>
      <c r="N199" s="167"/>
      <c r="P199" s="257"/>
      <c r="Q199" s="236"/>
    </row>
    <row r="200" spans="4:17" s="234" customFormat="1">
      <c r="D200" s="238"/>
      <c r="E200" s="238"/>
      <c r="L200" s="165"/>
      <c r="M200" s="165"/>
      <c r="N200" s="167"/>
      <c r="P200" s="257"/>
      <c r="Q200" s="236"/>
    </row>
    <row r="201" spans="4:17" s="234" customFormat="1">
      <c r="D201" s="238"/>
      <c r="E201" s="238"/>
      <c r="L201" s="165"/>
      <c r="M201" s="165"/>
      <c r="N201" s="167"/>
      <c r="P201" s="257"/>
      <c r="Q201" s="236"/>
    </row>
    <row r="202" spans="4:17" s="234" customFormat="1">
      <c r="D202" s="238"/>
      <c r="E202" s="238"/>
      <c r="L202" s="165"/>
      <c r="M202" s="165"/>
      <c r="N202" s="167"/>
      <c r="P202" s="257"/>
      <c r="Q202" s="236"/>
    </row>
    <row r="203" spans="4:17" s="234" customFormat="1">
      <c r="D203" s="238"/>
      <c r="E203" s="238"/>
      <c r="L203" s="165"/>
      <c r="M203" s="165"/>
      <c r="N203" s="167"/>
      <c r="P203" s="257"/>
      <c r="Q203" s="236"/>
    </row>
    <row r="204" spans="4:17" s="234" customFormat="1">
      <c r="D204" s="238"/>
      <c r="E204" s="238"/>
      <c r="L204" s="165"/>
      <c r="M204" s="165"/>
      <c r="N204" s="167"/>
      <c r="P204" s="257"/>
      <c r="Q204" s="236"/>
    </row>
    <row r="205" spans="4:17" s="234" customFormat="1">
      <c r="D205" s="238"/>
      <c r="E205" s="238"/>
      <c r="L205" s="165"/>
      <c r="M205" s="165"/>
      <c r="N205" s="167"/>
      <c r="P205" s="257"/>
      <c r="Q205" s="236"/>
    </row>
    <row r="206" spans="4:17" s="234" customFormat="1">
      <c r="D206" s="238"/>
      <c r="E206" s="238"/>
      <c r="L206" s="165"/>
      <c r="M206" s="165"/>
      <c r="N206" s="167"/>
      <c r="P206" s="257"/>
      <c r="Q206" s="236"/>
    </row>
    <row r="207" spans="4:17" s="234" customFormat="1">
      <c r="D207" s="238"/>
      <c r="E207" s="238"/>
      <c r="L207" s="165"/>
      <c r="M207" s="165"/>
      <c r="N207" s="167"/>
      <c r="P207" s="257"/>
      <c r="Q207" s="236"/>
    </row>
    <row r="208" spans="4:17" s="234" customFormat="1">
      <c r="D208" s="238"/>
      <c r="E208" s="238"/>
      <c r="L208" s="165"/>
      <c r="M208" s="165"/>
      <c r="N208" s="167"/>
      <c r="P208" s="257"/>
      <c r="Q208" s="236"/>
    </row>
    <row r="209" spans="4:17" s="234" customFormat="1">
      <c r="D209" s="238"/>
      <c r="E209" s="238"/>
      <c r="L209" s="165"/>
      <c r="M209" s="165"/>
      <c r="N209" s="167"/>
      <c r="P209" s="257"/>
      <c r="Q209" s="236"/>
    </row>
    <row r="210" spans="4:17" s="234" customFormat="1">
      <c r="D210" s="238"/>
      <c r="E210" s="238"/>
      <c r="L210" s="165"/>
      <c r="M210" s="165"/>
      <c r="N210" s="167"/>
      <c r="P210" s="257"/>
      <c r="Q210" s="236"/>
    </row>
    <row r="211" spans="4:17" s="234" customFormat="1">
      <c r="D211" s="238"/>
      <c r="E211" s="238"/>
      <c r="L211" s="165"/>
      <c r="M211" s="165"/>
      <c r="N211" s="167"/>
      <c r="P211" s="257"/>
      <c r="Q211" s="236"/>
    </row>
    <row r="212" spans="4:17" s="234" customFormat="1">
      <c r="D212" s="238"/>
      <c r="E212" s="238"/>
      <c r="L212" s="165"/>
      <c r="M212" s="165"/>
      <c r="N212" s="167"/>
      <c r="P212" s="257"/>
      <c r="Q212" s="236"/>
    </row>
    <row r="213" spans="4:17" s="234" customFormat="1">
      <c r="D213" s="238"/>
      <c r="E213" s="238"/>
      <c r="L213" s="165"/>
      <c r="M213" s="165"/>
      <c r="N213" s="167"/>
      <c r="P213" s="257"/>
      <c r="Q213" s="236"/>
    </row>
    <row r="214" spans="4:17" s="234" customFormat="1">
      <c r="D214" s="238"/>
      <c r="E214" s="238"/>
      <c r="L214" s="165"/>
      <c r="M214" s="165"/>
      <c r="N214" s="167"/>
      <c r="P214" s="257"/>
      <c r="Q214" s="236"/>
    </row>
    <row r="215" spans="4:17" s="234" customFormat="1">
      <c r="D215" s="238"/>
      <c r="E215" s="238"/>
      <c r="L215" s="165"/>
      <c r="M215" s="165"/>
      <c r="N215" s="167"/>
      <c r="P215" s="257"/>
      <c r="Q215" s="236"/>
    </row>
    <row r="216" spans="4:17" s="234" customFormat="1">
      <c r="D216" s="238"/>
      <c r="E216" s="238"/>
      <c r="L216" s="165"/>
      <c r="M216" s="165"/>
      <c r="N216" s="167"/>
      <c r="P216" s="257"/>
      <c r="Q216" s="236"/>
    </row>
    <row r="217" spans="4:17" s="234" customFormat="1">
      <c r="D217" s="238"/>
      <c r="E217" s="238"/>
      <c r="L217" s="165"/>
      <c r="M217" s="165"/>
      <c r="N217" s="167"/>
      <c r="P217" s="257"/>
      <c r="Q217" s="236"/>
    </row>
    <row r="218" spans="4:17" s="234" customFormat="1">
      <c r="D218" s="238"/>
      <c r="E218" s="238"/>
      <c r="L218" s="165"/>
      <c r="M218" s="165"/>
      <c r="N218" s="167"/>
      <c r="P218" s="257"/>
      <c r="Q218" s="236"/>
    </row>
    <row r="219" spans="4:17" s="234" customFormat="1">
      <c r="D219" s="238"/>
      <c r="E219" s="238"/>
      <c r="L219" s="165"/>
      <c r="M219" s="165"/>
      <c r="N219" s="167"/>
      <c r="P219" s="257"/>
      <c r="Q219" s="236"/>
    </row>
    <row r="220" spans="4:17" s="234" customFormat="1">
      <c r="D220" s="238"/>
      <c r="E220" s="238"/>
      <c r="L220" s="165"/>
      <c r="M220" s="165"/>
      <c r="N220" s="167"/>
      <c r="P220" s="257"/>
      <c r="Q220" s="236"/>
    </row>
    <row r="221" spans="4:17" s="234" customFormat="1">
      <c r="D221" s="238"/>
      <c r="E221" s="238"/>
      <c r="L221" s="165"/>
      <c r="M221" s="165"/>
      <c r="N221" s="167"/>
      <c r="P221" s="257"/>
      <c r="Q221" s="236"/>
    </row>
    <row r="222" spans="4:17" s="234" customFormat="1">
      <c r="D222" s="238"/>
      <c r="E222" s="238"/>
      <c r="L222" s="165"/>
      <c r="M222" s="165"/>
      <c r="N222" s="167"/>
      <c r="P222" s="257"/>
      <c r="Q222" s="236"/>
    </row>
    <row r="223" spans="4:17" s="234" customFormat="1">
      <c r="D223" s="238"/>
      <c r="E223" s="238"/>
      <c r="L223" s="165"/>
      <c r="M223" s="165"/>
      <c r="N223" s="167"/>
      <c r="P223" s="257"/>
      <c r="Q223" s="236"/>
    </row>
    <row r="224" spans="4:17" s="234" customFormat="1">
      <c r="D224" s="238"/>
      <c r="E224" s="238"/>
      <c r="L224" s="165"/>
      <c r="M224" s="165"/>
      <c r="N224" s="167"/>
      <c r="P224" s="257"/>
      <c r="Q224" s="236"/>
    </row>
    <row r="225" spans="4:17" s="234" customFormat="1">
      <c r="D225" s="238"/>
      <c r="E225" s="238"/>
      <c r="L225" s="165"/>
      <c r="M225" s="165"/>
      <c r="N225" s="167"/>
      <c r="P225" s="257"/>
      <c r="Q225" s="236"/>
    </row>
    <row r="226" spans="4:17" s="234" customFormat="1">
      <c r="D226" s="238"/>
      <c r="E226" s="238"/>
      <c r="L226" s="165"/>
      <c r="M226" s="165"/>
      <c r="N226" s="167"/>
      <c r="P226" s="257"/>
      <c r="Q226" s="236"/>
    </row>
    <row r="227" spans="4:17" s="234" customFormat="1">
      <c r="D227" s="238"/>
      <c r="E227" s="238"/>
      <c r="L227" s="165"/>
      <c r="M227" s="165"/>
      <c r="N227" s="167"/>
      <c r="P227" s="257"/>
      <c r="Q227" s="236"/>
    </row>
    <row r="228" spans="4:17" s="234" customFormat="1">
      <c r="D228" s="238"/>
      <c r="E228" s="238"/>
      <c r="L228" s="165"/>
      <c r="M228" s="165"/>
      <c r="N228" s="167"/>
      <c r="P228" s="257"/>
      <c r="Q228" s="236"/>
    </row>
    <row r="229" spans="4:17" s="234" customFormat="1">
      <c r="D229" s="238"/>
      <c r="E229" s="238"/>
      <c r="L229" s="165"/>
      <c r="M229" s="165"/>
      <c r="N229" s="167"/>
      <c r="P229" s="257"/>
      <c r="Q229" s="236"/>
    </row>
    <row r="230" spans="4:17" s="234" customFormat="1">
      <c r="D230" s="238"/>
      <c r="E230" s="238"/>
      <c r="L230" s="165"/>
      <c r="M230" s="165"/>
      <c r="N230" s="167"/>
      <c r="P230" s="257"/>
      <c r="Q230" s="236"/>
    </row>
    <row r="231" spans="4:17" s="234" customFormat="1">
      <c r="D231" s="238"/>
      <c r="E231" s="238"/>
      <c r="L231" s="165"/>
      <c r="M231" s="165"/>
      <c r="N231" s="167"/>
      <c r="P231" s="257"/>
      <c r="Q231" s="236"/>
    </row>
    <row r="232" spans="4:17" s="234" customFormat="1">
      <c r="D232" s="238"/>
      <c r="E232" s="238"/>
      <c r="L232" s="165"/>
      <c r="M232" s="165"/>
      <c r="N232" s="167"/>
      <c r="P232" s="257"/>
      <c r="Q232" s="236"/>
    </row>
    <row r="233" spans="4:17" s="234" customFormat="1">
      <c r="D233" s="238"/>
      <c r="E233" s="238"/>
      <c r="L233" s="165"/>
      <c r="M233" s="165"/>
      <c r="N233" s="167"/>
      <c r="P233" s="257"/>
      <c r="Q233" s="236"/>
    </row>
    <row r="234" spans="4:17" s="234" customFormat="1">
      <c r="D234" s="238"/>
      <c r="E234" s="238"/>
      <c r="L234" s="165"/>
      <c r="M234" s="165"/>
      <c r="N234" s="167"/>
      <c r="P234" s="257"/>
      <c r="Q234" s="236"/>
    </row>
    <row r="235" spans="4:17" s="234" customFormat="1">
      <c r="D235" s="238"/>
      <c r="E235" s="238"/>
      <c r="L235" s="165"/>
      <c r="M235" s="165"/>
      <c r="N235" s="167"/>
      <c r="P235" s="257"/>
      <c r="Q235" s="236"/>
    </row>
    <row r="236" spans="4:17" s="234" customFormat="1">
      <c r="D236" s="238"/>
      <c r="E236" s="238"/>
      <c r="L236" s="165"/>
      <c r="M236" s="165"/>
      <c r="N236" s="167"/>
      <c r="P236" s="257"/>
      <c r="Q236" s="236"/>
    </row>
    <row r="237" spans="4:17" s="234" customFormat="1">
      <c r="D237" s="238"/>
      <c r="E237" s="238"/>
      <c r="L237" s="165"/>
      <c r="M237" s="165"/>
      <c r="N237" s="167"/>
      <c r="P237" s="257"/>
      <c r="Q237" s="236"/>
    </row>
    <row r="238" spans="4:17" s="234" customFormat="1">
      <c r="D238" s="238"/>
      <c r="E238" s="238"/>
      <c r="L238" s="165"/>
      <c r="M238" s="165"/>
      <c r="N238" s="167"/>
      <c r="P238" s="257"/>
      <c r="Q238" s="236"/>
    </row>
    <row r="239" spans="4:17" s="234" customFormat="1">
      <c r="D239" s="238"/>
      <c r="E239" s="238"/>
      <c r="L239" s="165"/>
      <c r="M239" s="165"/>
      <c r="N239" s="167"/>
      <c r="P239" s="257"/>
      <c r="Q239" s="236"/>
    </row>
    <row r="240" spans="4:17" s="234" customFormat="1">
      <c r="D240" s="238"/>
      <c r="E240" s="238"/>
      <c r="L240" s="165"/>
      <c r="M240" s="165"/>
      <c r="N240" s="167"/>
      <c r="P240" s="257"/>
      <c r="Q240" s="236"/>
    </row>
    <row r="241" spans="4:17" s="234" customFormat="1">
      <c r="D241" s="238"/>
      <c r="E241" s="238"/>
      <c r="L241" s="165"/>
      <c r="M241" s="165"/>
      <c r="N241" s="167"/>
      <c r="P241" s="257"/>
      <c r="Q241" s="236"/>
    </row>
    <row r="242" spans="4:17" s="234" customFormat="1">
      <c r="D242" s="238"/>
      <c r="E242" s="238"/>
      <c r="L242" s="165"/>
      <c r="M242" s="165"/>
      <c r="N242" s="167"/>
      <c r="P242" s="257"/>
      <c r="Q242" s="236"/>
    </row>
    <row r="243" spans="4:17" s="234" customFormat="1">
      <c r="D243" s="238"/>
      <c r="E243" s="238"/>
      <c r="L243" s="165"/>
      <c r="M243" s="165"/>
      <c r="N243" s="167"/>
      <c r="P243" s="257"/>
      <c r="Q243" s="236"/>
    </row>
    <row r="244" spans="4:17" s="234" customFormat="1">
      <c r="D244" s="238"/>
      <c r="E244" s="238"/>
      <c r="L244" s="165"/>
      <c r="M244" s="165"/>
      <c r="N244" s="167"/>
      <c r="P244" s="257"/>
      <c r="Q244" s="236"/>
    </row>
    <row r="245" spans="4:17" s="234" customFormat="1">
      <c r="D245" s="238"/>
      <c r="E245" s="238"/>
      <c r="L245" s="165"/>
      <c r="M245" s="165"/>
      <c r="N245" s="167"/>
      <c r="P245" s="257"/>
      <c r="Q245" s="236"/>
    </row>
    <row r="246" spans="4:17" s="234" customFormat="1">
      <c r="D246" s="238"/>
      <c r="E246" s="238"/>
      <c r="L246" s="165"/>
      <c r="M246" s="165"/>
      <c r="N246" s="167"/>
      <c r="P246" s="257"/>
      <c r="Q246" s="236"/>
    </row>
    <row r="247" spans="4:17" s="234" customFormat="1">
      <c r="D247" s="238"/>
      <c r="E247" s="238"/>
      <c r="L247" s="165"/>
      <c r="M247" s="165"/>
      <c r="N247" s="167"/>
      <c r="P247" s="257"/>
      <c r="Q247" s="236"/>
    </row>
    <row r="248" spans="4:17" s="234" customFormat="1">
      <c r="D248" s="238"/>
      <c r="E248" s="238"/>
      <c r="L248" s="165"/>
      <c r="M248" s="165"/>
      <c r="N248" s="167"/>
      <c r="P248" s="257"/>
      <c r="Q248" s="236"/>
    </row>
    <row r="249" spans="4:17" s="234" customFormat="1">
      <c r="D249" s="238"/>
      <c r="E249" s="238"/>
      <c r="L249" s="165"/>
      <c r="M249" s="165"/>
      <c r="N249" s="167"/>
      <c r="P249" s="257"/>
      <c r="Q249" s="236"/>
    </row>
    <row r="250" spans="4:17" s="234" customFormat="1">
      <c r="D250" s="238"/>
      <c r="E250" s="238"/>
      <c r="L250" s="165"/>
      <c r="M250" s="165"/>
      <c r="N250" s="167"/>
      <c r="P250" s="257"/>
      <c r="Q250" s="236"/>
    </row>
    <row r="251" spans="4:17" s="234" customFormat="1">
      <c r="D251" s="238"/>
      <c r="E251" s="238"/>
      <c r="L251" s="165"/>
      <c r="M251" s="165"/>
      <c r="N251" s="167"/>
      <c r="P251" s="257"/>
      <c r="Q251" s="236"/>
    </row>
    <row r="252" spans="4:17" s="234" customFormat="1">
      <c r="D252" s="238"/>
      <c r="E252" s="238"/>
      <c r="L252" s="165"/>
      <c r="M252" s="165"/>
      <c r="N252" s="167"/>
      <c r="P252" s="257"/>
      <c r="Q252" s="236"/>
    </row>
    <row r="253" spans="4:17" s="234" customFormat="1">
      <c r="D253" s="238"/>
      <c r="E253" s="238"/>
      <c r="L253" s="165"/>
      <c r="M253" s="165"/>
      <c r="N253" s="167"/>
      <c r="P253" s="257"/>
      <c r="Q253" s="236"/>
    </row>
    <row r="254" spans="4:17" s="234" customFormat="1">
      <c r="D254" s="238"/>
      <c r="E254" s="238"/>
      <c r="L254" s="165"/>
      <c r="M254" s="165"/>
      <c r="N254" s="167"/>
      <c r="P254" s="257"/>
      <c r="Q254" s="236"/>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R12" sqref="R12"/>
    </sheetView>
  </sheetViews>
  <sheetFormatPr defaultColWidth="8.453125" defaultRowHeight="12.5"/>
  <cols>
    <col min="1" max="6" width="8.453125" style="318"/>
    <col min="7" max="7" width="8.453125" style="282"/>
    <col min="8" max="16384" width="8.453125" style="318"/>
  </cols>
  <sheetData>
    <row r="1" spans="1:16" ht="18" customHeight="1">
      <c r="A1" s="6" t="s">
        <v>52</v>
      </c>
      <c r="I1" s="318" t="str">
        <f>IF(Content!$E$1=1,I2,I3)</f>
        <v>Реальний ВВП окремих країн та середньозважений показник економічного зростання в країнах – ОТП України (UAwGDP), % р/р</v>
      </c>
    </row>
    <row r="2" spans="1:16" hidden="1">
      <c r="A2" s="6"/>
      <c r="B2" s="319"/>
      <c r="C2" s="319"/>
      <c r="D2" s="319"/>
      <c r="E2" s="319"/>
      <c r="F2" s="319"/>
      <c r="I2" s="319" t="s">
        <v>310</v>
      </c>
    </row>
    <row r="3" spans="1:16" hidden="1">
      <c r="A3" s="6"/>
      <c r="B3" s="319"/>
      <c r="C3" s="319"/>
      <c r="D3" s="319"/>
      <c r="E3" s="319"/>
      <c r="F3" s="319"/>
      <c r="I3" s="319" t="s">
        <v>422</v>
      </c>
    </row>
    <row r="4" spans="1:16">
      <c r="A4" s="282" t="s">
        <v>94</v>
      </c>
      <c r="B4" s="282" t="s">
        <v>93</v>
      </c>
      <c r="C4" s="318" t="str">
        <f>IF(Content!$E$1=1,B4,A4)</f>
        <v>Єврозона</v>
      </c>
      <c r="D4" s="359">
        <v>2019</v>
      </c>
      <c r="E4" s="360">
        <v>1.4</v>
      </c>
      <c r="F4" s="360"/>
      <c r="G4" s="319"/>
    </row>
    <row r="5" spans="1:16">
      <c r="A5" s="361"/>
      <c r="B5" s="282"/>
      <c r="C5" s="319"/>
      <c r="D5" s="359">
        <v>2020</v>
      </c>
      <c r="E5" s="360">
        <v>-6.4</v>
      </c>
      <c r="F5" s="360"/>
    </row>
    <row r="6" spans="1:16">
      <c r="A6" s="361"/>
      <c r="B6" s="282"/>
      <c r="C6" s="319"/>
      <c r="D6" s="359">
        <v>2021</v>
      </c>
      <c r="E6" s="360">
        <v>4.5999999999999996</v>
      </c>
      <c r="F6" s="360">
        <v>4.8</v>
      </c>
      <c r="G6" s="282">
        <v>9</v>
      </c>
    </row>
    <row r="7" spans="1:16">
      <c r="A7" s="361"/>
      <c r="B7" s="282"/>
      <c r="C7" s="319"/>
      <c r="D7" s="359">
        <v>2022</v>
      </c>
      <c r="E7" s="360">
        <v>3</v>
      </c>
      <c r="F7" s="360">
        <v>2.4</v>
      </c>
      <c r="G7" s="282">
        <v>9</v>
      </c>
      <c r="P7" s="360"/>
    </row>
    <row r="8" spans="1:16">
      <c r="A8" s="361"/>
      <c r="B8" s="282"/>
      <c r="C8" s="319"/>
      <c r="D8" s="359">
        <v>2023</v>
      </c>
      <c r="E8" s="362">
        <v>2.2000000000000002</v>
      </c>
      <c r="F8" s="360">
        <v>2.2000000000000002</v>
      </c>
      <c r="G8" s="282">
        <v>9</v>
      </c>
      <c r="P8" s="360"/>
    </row>
    <row r="9" spans="1:16">
      <c r="A9" s="282" t="s">
        <v>96</v>
      </c>
      <c r="B9" s="282" t="s">
        <v>95</v>
      </c>
      <c r="C9" s="318" t="str">
        <f>IF(Content!$E$1=1,B9,A9)</f>
        <v>США</v>
      </c>
      <c r="D9" s="359">
        <v>2019</v>
      </c>
      <c r="E9" s="360">
        <v>2.2000000000000002</v>
      </c>
      <c r="F9" s="360"/>
      <c r="P9" s="360"/>
    </row>
    <row r="10" spans="1:16">
      <c r="A10" s="361"/>
      <c r="B10" s="282"/>
      <c r="C10" s="319"/>
      <c r="D10" s="359">
        <v>2020</v>
      </c>
      <c r="E10" s="360">
        <v>-3.5</v>
      </c>
      <c r="F10" s="360"/>
      <c r="P10" s="360"/>
    </row>
    <row r="11" spans="1:16">
      <c r="A11" s="361"/>
      <c r="B11" s="282"/>
      <c r="C11" s="319"/>
      <c r="D11" s="359">
        <v>2021</v>
      </c>
      <c r="E11" s="360">
        <v>6.3</v>
      </c>
      <c r="F11" s="363">
        <v>5.8</v>
      </c>
      <c r="G11" s="282">
        <v>9</v>
      </c>
      <c r="P11" s="360"/>
    </row>
    <row r="12" spans="1:16">
      <c r="A12" s="361"/>
      <c r="B12" s="282"/>
      <c r="C12" s="319"/>
      <c r="D12" s="359">
        <v>2022</v>
      </c>
      <c r="E12" s="360">
        <v>3.3</v>
      </c>
      <c r="F12" s="363">
        <v>2.5</v>
      </c>
      <c r="G12" s="282">
        <v>9</v>
      </c>
      <c r="P12" s="360"/>
    </row>
    <row r="13" spans="1:16">
      <c r="A13" s="361"/>
      <c r="B13" s="282"/>
      <c r="C13" s="364"/>
      <c r="D13" s="359">
        <v>2023</v>
      </c>
      <c r="E13" s="363">
        <v>2.2000000000000002</v>
      </c>
      <c r="F13" s="363">
        <v>2.2000000000000002</v>
      </c>
      <c r="G13" s="282">
        <v>9</v>
      </c>
      <c r="P13" s="360"/>
    </row>
    <row r="14" spans="1:16">
      <c r="A14" s="282" t="s">
        <v>79</v>
      </c>
      <c r="B14" s="282" t="s">
        <v>78</v>
      </c>
      <c r="C14" s="318" t="str">
        <f>IF(Content!$E$1=1,B14,A14)</f>
        <v>Китай</v>
      </c>
      <c r="D14" s="359">
        <v>2019</v>
      </c>
      <c r="E14" s="360">
        <v>6</v>
      </c>
      <c r="F14" s="360"/>
      <c r="P14" s="360"/>
    </row>
    <row r="15" spans="1:16">
      <c r="A15" s="361"/>
      <c r="B15" s="282"/>
      <c r="C15" s="364"/>
      <c r="D15" s="359">
        <v>2020</v>
      </c>
      <c r="E15" s="360">
        <v>2.2999999999999998</v>
      </c>
      <c r="F15" s="360"/>
      <c r="P15" s="360"/>
    </row>
    <row r="16" spans="1:16">
      <c r="A16" s="361"/>
      <c r="B16" s="282"/>
      <c r="C16" s="364"/>
      <c r="D16" s="359">
        <v>2021</v>
      </c>
      <c r="E16" s="360">
        <v>8.6</v>
      </c>
      <c r="F16" s="360">
        <v>8.6</v>
      </c>
      <c r="G16" s="282">
        <v>9</v>
      </c>
      <c r="P16" s="360"/>
    </row>
    <row r="17" spans="1:16">
      <c r="A17" s="361"/>
      <c r="B17" s="282"/>
      <c r="C17" s="364"/>
      <c r="D17" s="359">
        <v>2022</v>
      </c>
      <c r="E17" s="360">
        <v>6.1</v>
      </c>
      <c r="F17" s="360">
        <v>6.1</v>
      </c>
      <c r="G17" s="282">
        <v>9</v>
      </c>
      <c r="P17" s="360"/>
    </row>
    <row r="18" spans="1:16">
      <c r="A18" s="361"/>
      <c r="B18" s="282"/>
      <c r="C18" s="364"/>
      <c r="D18" s="359">
        <v>2023</v>
      </c>
      <c r="E18" s="362">
        <v>5.7</v>
      </c>
      <c r="F18" s="362">
        <v>5.7</v>
      </c>
      <c r="G18" s="282">
        <v>9</v>
      </c>
      <c r="P18" s="360"/>
    </row>
    <row r="19" spans="1:16">
      <c r="A19" s="282" t="s">
        <v>56</v>
      </c>
      <c r="B19" s="282" t="s">
        <v>60</v>
      </c>
      <c r="C19" s="318" t="str">
        <f>IF(Content!$E$1=1,B19,A19)</f>
        <v>Росія</v>
      </c>
      <c r="D19" s="359">
        <v>2019</v>
      </c>
      <c r="E19" s="360">
        <v>2</v>
      </c>
      <c r="F19" s="360"/>
      <c r="G19" s="365"/>
      <c r="P19" s="360"/>
    </row>
    <row r="20" spans="1:16">
      <c r="A20" s="361"/>
      <c r="B20" s="282"/>
      <c r="C20" s="319"/>
      <c r="D20" s="359">
        <v>2020</v>
      </c>
      <c r="E20" s="360">
        <v>-3</v>
      </c>
      <c r="F20" s="360"/>
      <c r="I20" s="319" t="str">
        <f>IF(Content!$E$1=1,K22,K23)</f>
        <v xml:space="preserve">  - попередній прогноз НБУ.</v>
      </c>
      <c r="P20" s="360"/>
    </row>
    <row r="21" spans="1:16">
      <c r="A21" s="353"/>
      <c r="C21" s="319"/>
      <c r="D21" s="359">
        <v>2021</v>
      </c>
      <c r="E21" s="360">
        <v>3.3</v>
      </c>
      <c r="F21" s="360">
        <v>3.3</v>
      </c>
      <c r="G21" s="282">
        <v>9</v>
      </c>
      <c r="I21" s="319" t="str">
        <f>IF(Content!$E$1=1,I22,I23)</f>
        <v>Джерело:  національні статистичні агенції, розрахунки НБУ.</v>
      </c>
      <c r="P21" s="360"/>
    </row>
    <row r="22" spans="1:16">
      <c r="A22" s="353"/>
      <c r="C22" s="319"/>
      <c r="D22" s="359">
        <v>2022</v>
      </c>
      <c r="E22" s="360">
        <v>2.2999999999999998</v>
      </c>
      <c r="F22" s="360">
        <v>2.2999999999999998</v>
      </c>
      <c r="G22" s="282">
        <v>9</v>
      </c>
      <c r="I22" s="282" t="s">
        <v>608</v>
      </c>
      <c r="J22" s="282"/>
      <c r="K22" s="282" t="s">
        <v>494</v>
      </c>
      <c r="P22" s="360"/>
    </row>
    <row r="23" spans="1:16">
      <c r="A23" s="353"/>
      <c r="C23" s="364"/>
      <c r="D23" s="359">
        <v>2023</v>
      </c>
      <c r="E23" s="360">
        <v>2.2999999999999998</v>
      </c>
      <c r="F23" s="360">
        <v>2.2999999999999998</v>
      </c>
      <c r="G23" s="282">
        <v>9</v>
      </c>
      <c r="I23" s="282" t="s">
        <v>460</v>
      </c>
      <c r="J23" s="282"/>
      <c r="K23" s="282" t="s">
        <v>495</v>
      </c>
      <c r="P23" s="360"/>
    </row>
    <row r="24" spans="1:16">
      <c r="A24" s="282" t="s">
        <v>77</v>
      </c>
      <c r="B24" s="282" t="s">
        <v>76</v>
      </c>
      <c r="C24" s="318" t="str">
        <f>IF(Content!$E$1=1,B24,A24)</f>
        <v>Туреччина</v>
      </c>
      <c r="D24" s="359">
        <v>2019</v>
      </c>
      <c r="E24" s="360">
        <v>0.9</v>
      </c>
      <c r="F24" s="362"/>
      <c r="G24" s="365"/>
      <c r="I24" s="319"/>
      <c r="P24" s="360"/>
    </row>
    <row r="25" spans="1:16">
      <c r="A25" s="358"/>
      <c r="C25" s="364"/>
      <c r="D25" s="359">
        <v>2020</v>
      </c>
      <c r="E25" s="360">
        <v>1.8</v>
      </c>
      <c r="F25" s="362"/>
      <c r="I25" s="319"/>
      <c r="P25" s="360"/>
    </row>
    <row r="26" spans="1:16">
      <c r="A26" s="358"/>
      <c r="C26" s="364"/>
      <c r="D26" s="359">
        <v>2021</v>
      </c>
      <c r="E26" s="360">
        <v>5.3</v>
      </c>
      <c r="F26" s="360">
        <v>5.3</v>
      </c>
      <c r="G26" s="282">
        <v>9</v>
      </c>
      <c r="P26" s="360"/>
    </row>
    <row r="27" spans="1:16">
      <c r="A27" s="358"/>
      <c r="C27" s="364"/>
      <c r="D27" s="359">
        <v>2022</v>
      </c>
      <c r="E27" s="360">
        <v>3.7</v>
      </c>
      <c r="F27" s="360">
        <v>3.7</v>
      </c>
      <c r="G27" s="282">
        <v>9</v>
      </c>
      <c r="P27" s="360"/>
    </row>
    <row r="28" spans="1:16">
      <c r="A28" s="358"/>
      <c r="C28" s="364"/>
      <c r="D28" s="359">
        <v>2023</v>
      </c>
      <c r="E28" s="360">
        <v>3.7</v>
      </c>
      <c r="F28" s="360">
        <v>3.7</v>
      </c>
      <c r="G28" s="282">
        <v>9</v>
      </c>
      <c r="P28" s="360"/>
    </row>
    <row r="29" spans="1:16">
      <c r="A29" s="358"/>
      <c r="C29" s="364" t="s">
        <v>91</v>
      </c>
      <c r="D29" s="359">
        <v>2019</v>
      </c>
      <c r="E29" s="323">
        <v>2.5</v>
      </c>
      <c r="F29" s="362"/>
      <c r="G29" s="365"/>
      <c r="P29" s="360"/>
    </row>
    <row r="30" spans="1:16">
      <c r="A30" s="358"/>
      <c r="C30" s="364"/>
      <c r="D30" s="359">
        <v>2020</v>
      </c>
      <c r="E30" s="362">
        <v>-3.9</v>
      </c>
      <c r="F30" s="362"/>
      <c r="H30" s="320"/>
      <c r="P30" s="360"/>
    </row>
    <row r="31" spans="1:16">
      <c r="A31" s="358"/>
      <c r="C31" s="364"/>
      <c r="D31" s="359">
        <v>2021</v>
      </c>
      <c r="E31" s="362">
        <v>5.5</v>
      </c>
      <c r="F31" s="362">
        <v>5.2</v>
      </c>
      <c r="G31" s="282">
        <v>9</v>
      </c>
      <c r="H31" s="320"/>
      <c r="P31" s="360"/>
    </row>
    <row r="32" spans="1:16">
      <c r="A32" s="358"/>
      <c r="C32" s="364"/>
      <c r="D32" s="359">
        <v>2022</v>
      </c>
      <c r="E32" s="362">
        <v>3.6</v>
      </c>
      <c r="F32" s="362">
        <v>3.4</v>
      </c>
      <c r="G32" s="282">
        <v>9</v>
      </c>
      <c r="H32" s="320"/>
      <c r="I32" s="320"/>
    </row>
    <row r="33" spans="1:9">
      <c r="A33" s="358"/>
      <c r="C33" s="364"/>
      <c r="D33" s="359">
        <v>2023</v>
      </c>
      <c r="E33" s="362">
        <v>3.2</v>
      </c>
      <c r="F33" s="362">
        <v>3.2</v>
      </c>
      <c r="G33" s="282">
        <v>9</v>
      </c>
      <c r="H33" s="320"/>
      <c r="I33" s="320"/>
    </row>
    <row r="34" spans="1:9">
      <c r="A34" s="358"/>
      <c r="B34" s="320"/>
      <c r="C34" s="320"/>
      <c r="D34" s="320"/>
      <c r="E34" s="320"/>
      <c r="F34" s="320"/>
      <c r="G34" s="366"/>
      <c r="H34" s="320"/>
      <c r="I34" s="320"/>
    </row>
    <row r="35" spans="1:9">
      <c r="A35" s="358"/>
      <c r="B35" s="320"/>
      <c r="C35" s="320"/>
      <c r="D35" s="320"/>
      <c r="E35" s="320"/>
      <c r="F35" s="320"/>
      <c r="G35" s="366"/>
      <c r="H35" s="320"/>
      <c r="I35" s="320"/>
    </row>
    <row r="36" spans="1:9">
      <c r="A36" s="358"/>
      <c r="B36" s="320"/>
      <c r="C36" s="320"/>
      <c r="D36" s="320"/>
      <c r="E36" s="320"/>
      <c r="F36" s="320"/>
      <c r="G36" s="366"/>
      <c r="H36" s="320"/>
      <c r="I36" s="320"/>
    </row>
    <row r="37" spans="1:9">
      <c r="A37" s="358"/>
      <c r="B37" s="320"/>
      <c r="C37" s="320"/>
      <c r="D37" s="320"/>
      <c r="E37" s="320"/>
      <c r="F37" s="320"/>
      <c r="G37" s="366"/>
      <c r="H37" s="320"/>
      <c r="I37" s="320"/>
    </row>
    <row r="38" spans="1:9">
      <c r="A38" s="358"/>
      <c r="B38" s="320"/>
      <c r="C38" s="320"/>
      <c r="D38" s="320"/>
      <c r="E38" s="320"/>
      <c r="F38" s="320"/>
      <c r="G38" s="366"/>
      <c r="H38" s="320"/>
      <c r="I38" s="320"/>
    </row>
    <row r="39" spans="1:9">
      <c r="A39" s="358"/>
      <c r="B39" s="320"/>
      <c r="C39" s="320"/>
      <c r="D39" s="320"/>
      <c r="E39" s="320"/>
      <c r="F39" s="320"/>
      <c r="G39" s="366"/>
      <c r="H39" s="320"/>
      <c r="I39" s="320"/>
    </row>
    <row r="40" spans="1:9">
      <c r="A40" s="358"/>
      <c r="B40" s="320"/>
      <c r="C40" s="320"/>
      <c r="D40" s="320"/>
      <c r="E40" s="320"/>
      <c r="F40" s="320"/>
      <c r="G40" s="366"/>
      <c r="H40" s="320"/>
      <c r="I40" s="320"/>
    </row>
    <row r="41" spans="1:9">
      <c r="A41" s="358"/>
      <c r="B41" s="320"/>
      <c r="C41" s="320"/>
      <c r="D41" s="320"/>
      <c r="E41" s="320"/>
      <c r="F41" s="320"/>
      <c r="G41" s="366"/>
      <c r="H41" s="320"/>
      <c r="I41" s="320"/>
    </row>
    <row r="42" spans="1:9">
      <c r="A42" s="358"/>
      <c r="B42" s="320"/>
      <c r="C42" s="320"/>
      <c r="D42" s="320"/>
      <c r="E42" s="320"/>
      <c r="F42" s="320"/>
      <c r="G42" s="366"/>
      <c r="H42" s="320"/>
      <c r="I42" s="320"/>
    </row>
    <row r="43" spans="1:9">
      <c r="H43" s="320"/>
      <c r="I43" s="320"/>
    </row>
    <row r="44" spans="1:9">
      <c r="I44" s="320"/>
    </row>
    <row r="45" spans="1:9">
      <c r="I45" s="320"/>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sheetPr>
  <dimension ref="A1:P178"/>
  <sheetViews>
    <sheetView showGridLines="0" topLeftCell="E1" zoomScaleNormal="100" zoomScalePageLayoutView="157" workbookViewId="0">
      <selection activeCell="H25" sqref="H25"/>
    </sheetView>
  </sheetViews>
  <sheetFormatPr defaultColWidth="9.453125" defaultRowHeight="12.5"/>
  <cols>
    <col min="1" max="1" width="14.453125" style="234" bestFit="1" customWidth="1"/>
    <col min="2" max="2" width="22.453125" style="234" customWidth="1"/>
    <col min="3" max="3" width="18.453125" style="234" customWidth="1"/>
    <col min="4" max="4" width="19.453125" style="234" customWidth="1"/>
    <col min="5" max="5" width="18.453125" style="234" customWidth="1"/>
    <col min="6" max="6" width="10.453125" style="234" bestFit="1" customWidth="1"/>
    <col min="7" max="11" width="9.453125" style="234"/>
    <col min="12" max="14" width="9.453125" style="258"/>
    <col min="15" max="15" width="9.453125" style="416"/>
    <col min="16" max="16384" width="9.453125" style="258"/>
  </cols>
  <sheetData>
    <row r="1" spans="1:16">
      <c r="A1" s="185" t="s">
        <v>52</v>
      </c>
      <c r="B1" s="291" t="str">
        <f>IF(Content!$E$1=1,B2,B3)</f>
        <v>Нові вакансії, тис.*</v>
      </c>
      <c r="C1" s="291" t="str">
        <f>IF(Content!$E$1=1,C2,C3)</f>
        <v>Нові резюме, тис.*</v>
      </c>
      <c r="D1" s="291" t="str">
        <f>IF(Content!$E$1=1,D2,D3)</f>
        <v>Індекс пошуку роботи**, 01.01.20=100 (п.ш.)</v>
      </c>
      <c r="E1" s="291"/>
      <c r="F1" s="258"/>
      <c r="G1" s="291" t="str">
        <f>IF(Content!$E$1=1,G2,G3)</f>
        <v>Індикатори попиту і пропозиції робочої сили (4-тижнева плинна)</v>
      </c>
    </row>
    <row r="2" spans="1:16" ht="24" hidden="1" customHeight="1">
      <c r="A2" s="185"/>
      <c r="B2" t="s">
        <v>816</v>
      </c>
      <c r="C2" t="s">
        <v>817</v>
      </c>
      <c r="D2" s="1" t="s">
        <v>822</v>
      </c>
      <c r="E2" s="283"/>
      <c r="G2" s="257" t="s">
        <v>820</v>
      </c>
    </row>
    <row r="3" spans="1:16" ht="27" hidden="1" customHeight="1">
      <c r="B3" s="318" t="s">
        <v>819</v>
      </c>
      <c r="C3" s="318" t="s">
        <v>818</v>
      </c>
      <c r="D3" s="283" t="s">
        <v>821</v>
      </c>
      <c r="E3" s="318"/>
      <c r="G3" s="234" t="s">
        <v>884</v>
      </c>
    </row>
    <row r="4" spans="1:16">
      <c r="A4" s="417">
        <v>43858</v>
      </c>
      <c r="B4" s="418">
        <v>33437</v>
      </c>
      <c r="C4" s="418">
        <v>71087.5</v>
      </c>
      <c r="D4" s="418">
        <v>114821.4</v>
      </c>
      <c r="E4" s="320"/>
      <c r="F4" s="320"/>
      <c r="N4" s="292"/>
      <c r="O4" s="292"/>
      <c r="P4" s="233"/>
    </row>
    <row r="5" spans="1:16">
      <c r="A5" s="417">
        <v>43865</v>
      </c>
      <c r="B5" s="418">
        <v>37065</v>
      </c>
      <c r="C5" s="418">
        <v>78190</v>
      </c>
      <c r="D5" s="418">
        <v>118035.7</v>
      </c>
      <c r="E5" s="320"/>
      <c r="F5" s="320"/>
      <c r="N5" s="292"/>
      <c r="O5" s="292"/>
      <c r="P5" s="233"/>
    </row>
    <row r="6" spans="1:16">
      <c r="A6" s="417">
        <v>43872</v>
      </c>
      <c r="B6" s="418">
        <v>38579.5</v>
      </c>
      <c r="C6" s="418">
        <v>81266</v>
      </c>
      <c r="D6" s="418">
        <v>117142.9</v>
      </c>
      <c r="E6" s="320"/>
      <c r="F6" s="320"/>
      <c r="N6" s="292"/>
      <c r="O6" s="292"/>
      <c r="P6" s="233"/>
    </row>
    <row r="7" spans="1:16">
      <c r="A7" s="417">
        <v>43879</v>
      </c>
      <c r="B7" s="418">
        <v>39453.5</v>
      </c>
      <c r="C7" s="418">
        <v>80493.75</v>
      </c>
      <c r="D7" s="418">
        <v>115892.9</v>
      </c>
      <c r="E7" s="320"/>
      <c r="F7" s="320"/>
      <c r="N7" s="292"/>
      <c r="O7" s="292"/>
      <c r="P7" s="233"/>
    </row>
    <row r="8" spans="1:16">
      <c r="A8" s="417">
        <v>43886</v>
      </c>
      <c r="B8" s="418">
        <v>39784.75</v>
      </c>
      <c r="C8" s="418">
        <v>80579.5</v>
      </c>
      <c r="D8" s="418">
        <v>112500</v>
      </c>
      <c r="E8" s="320"/>
      <c r="F8" s="320"/>
      <c r="N8" s="292"/>
      <c r="O8" s="292"/>
      <c r="P8" s="233"/>
    </row>
    <row r="9" spans="1:16">
      <c r="A9" s="417">
        <v>43893</v>
      </c>
      <c r="B9" s="418">
        <v>39853.25</v>
      </c>
      <c r="C9" s="418">
        <v>80581.25</v>
      </c>
      <c r="D9" s="418">
        <v>110535.7</v>
      </c>
      <c r="E9" s="320"/>
      <c r="F9" s="320"/>
      <c r="N9" s="292"/>
      <c r="O9" s="292"/>
      <c r="P9" s="233"/>
    </row>
    <row r="10" spans="1:16">
      <c r="A10" s="417">
        <v>43900</v>
      </c>
      <c r="B10" s="418">
        <v>39479.5</v>
      </c>
      <c r="C10" s="418">
        <v>76326.25</v>
      </c>
      <c r="D10" s="418">
        <v>106428.6</v>
      </c>
      <c r="E10" s="320"/>
      <c r="F10" s="320"/>
      <c r="N10" s="292"/>
      <c r="O10" s="292"/>
      <c r="P10" s="233"/>
    </row>
    <row r="11" spans="1:16">
      <c r="A11" s="417">
        <v>43907</v>
      </c>
      <c r="B11" s="418">
        <v>39047.75</v>
      </c>
      <c r="C11" s="418">
        <v>76799.5</v>
      </c>
      <c r="D11" s="418">
        <v>98750</v>
      </c>
      <c r="E11" s="320"/>
      <c r="F11" s="320"/>
      <c r="N11" s="292"/>
      <c r="O11" s="292"/>
      <c r="P11" s="233"/>
    </row>
    <row r="12" spans="1:16">
      <c r="A12" s="417">
        <v>43914</v>
      </c>
      <c r="B12" s="418">
        <v>36601</v>
      </c>
      <c r="C12" s="418">
        <v>70559</v>
      </c>
      <c r="D12" s="418">
        <v>89285.7</v>
      </c>
      <c r="E12" s="320"/>
      <c r="F12" s="320"/>
      <c r="N12" s="292"/>
      <c r="O12" s="292"/>
      <c r="P12" s="233"/>
    </row>
    <row r="13" spans="1:16">
      <c r="A13" s="417">
        <v>43921</v>
      </c>
      <c r="B13" s="418">
        <v>32768.75</v>
      </c>
      <c r="C13" s="418">
        <v>64874.25</v>
      </c>
      <c r="D13" s="418">
        <v>81250</v>
      </c>
      <c r="E13" s="320"/>
      <c r="F13" s="320"/>
      <c r="N13" s="292"/>
      <c r="O13" s="292"/>
      <c r="P13" s="233"/>
    </row>
    <row r="14" spans="1:16">
      <c r="A14" s="417">
        <v>43928</v>
      </c>
      <c r="B14" s="418">
        <v>28570.25</v>
      </c>
      <c r="C14" s="418">
        <v>62113</v>
      </c>
      <c r="D14" s="418">
        <v>75000</v>
      </c>
      <c r="E14" s="320"/>
      <c r="F14" s="320"/>
      <c r="N14" s="292"/>
      <c r="O14" s="292"/>
      <c r="P14" s="233"/>
    </row>
    <row r="15" spans="1:16">
      <c r="A15" s="417">
        <v>43935</v>
      </c>
      <c r="B15" s="418">
        <v>23760</v>
      </c>
      <c r="C15" s="418">
        <v>56411.5</v>
      </c>
      <c r="D15" s="418">
        <v>70892.899999999994</v>
      </c>
      <c r="E15" s="320"/>
      <c r="F15" s="320"/>
      <c r="N15" s="292"/>
      <c r="O15" s="292"/>
      <c r="P15" s="233"/>
    </row>
    <row r="16" spans="1:16">
      <c r="A16" s="417">
        <v>43942</v>
      </c>
      <c r="B16" s="418">
        <v>20444.5</v>
      </c>
      <c r="C16" s="418">
        <v>55189</v>
      </c>
      <c r="D16" s="418">
        <v>72500</v>
      </c>
      <c r="E16" s="320"/>
      <c r="F16" s="320"/>
      <c r="N16" s="292"/>
      <c r="O16" s="292"/>
      <c r="P16" s="233"/>
    </row>
    <row r="17" spans="1:16">
      <c r="A17" s="417">
        <v>43949</v>
      </c>
      <c r="B17" s="418">
        <v>18985.75</v>
      </c>
      <c r="C17" s="418">
        <v>56673.75</v>
      </c>
      <c r="D17" s="418">
        <v>75535.7</v>
      </c>
      <c r="E17" s="320"/>
      <c r="F17" s="320"/>
      <c r="G17" s="257"/>
      <c r="N17" s="292"/>
      <c r="O17" s="292"/>
      <c r="P17" s="233"/>
    </row>
    <row r="18" spans="1:16">
      <c r="A18" s="417">
        <v>43956</v>
      </c>
      <c r="B18" s="418">
        <v>18474.5</v>
      </c>
      <c r="C18" s="418">
        <v>57962.25</v>
      </c>
      <c r="D18" s="418">
        <v>81428.600000000006</v>
      </c>
      <c r="E18" s="320"/>
      <c r="F18" s="320"/>
      <c r="G18" s="259"/>
      <c r="N18" s="292"/>
      <c r="O18" s="292"/>
      <c r="P18" s="233"/>
    </row>
    <row r="19" spans="1:16">
      <c r="A19" s="417">
        <v>43963</v>
      </c>
      <c r="B19" s="418">
        <v>18692</v>
      </c>
      <c r="C19" s="418">
        <v>61130.25</v>
      </c>
      <c r="D19" s="418">
        <v>91607.1</v>
      </c>
      <c r="E19" s="320"/>
      <c r="F19" s="320"/>
      <c r="G19" s="291" t="str">
        <f>IF(Content!$E$1=1,G25,G26)</f>
        <v>* Дані з сайту work.ua</v>
      </c>
      <c r="N19" s="292"/>
      <c r="O19" s="292"/>
      <c r="P19" s="233"/>
    </row>
    <row r="20" spans="1:16">
      <c r="A20" s="417">
        <v>43970</v>
      </c>
      <c r="B20" s="418">
        <v>20243.25</v>
      </c>
      <c r="C20" s="418">
        <v>68893.5</v>
      </c>
      <c r="D20" s="418">
        <v>101071.4</v>
      </c>
      <c r="E20" s="320"/>
      <c r="F20" s="320"/>
      <c r="G20" s="291" t="str">
        <f>IF(Content!$E$1=1,G28,G29)</f>
        <v>** Включає запити про пошук роботи українською та російською мовами, індекс – перший тиждень 2020 = 100.0</v>
      </c>
      <c r="N20" s="292"/>
      <c r="O20" s="292"/>
      <c r="P20" s="233"/>
    </row>
    <row r="21" spans="1:16">
      <c r="A21" s="417">
        <v>43977</v>
      </c>
      <c r="B21" s="418">
        <v>21845.75</v>
      </c>
      <c r="C21" s="418">
        <v>74277.25</v>
      </c>
      <c r="D21" s="418">
        <v>108392.9</v>
      </c>
      <c r="E21" s="320"/>
      <c r="F21" s="320"/>
      <c r="G21" s="291" t="str">
        <f>IF(Content!$E$1=1,G22,G23)</f>
        <v>Джерело: ДССУ, work.ua, Google Trends, розрахунки НБУ.</v>
      </c>
      <c r="N21" s="292"/>
      <c r="O21" s="292"/>
      <c r="P21" s="233"/>
    </row>
    <row r="22" spans="1:16">
      <c r="A22" s="417">
        <v>43984</v>
      </c>
      <c r="B22" s="418">
        <v>23950</v>
      </c>
      <c r="C22" s="418">
        <v>80785.5</v>
      </c>
      <c r="D22" s="418">
        <v>111964.3</v>
      </c>
      <c r="E22" s="320"/>
      <c r="F22" s="320"/>
      <c r="G22" s="308" t="s">
        <v>826</v>
      </c>
      <c r="N22" s="292"/>
      <c r="O22" s="292"/>
      <c r="P22" s="233"/>
    </row>
    <row r="23" spans="1:16">
      <c r="A23" s="417">
        <v>43991</v>
      </c>
      <c r="B23" s="418">
        <v>25893.75</v>
      </c>
      <c r="C23" s="418">
        <v>83954.25</v>
      </c>
      <c r="D23" s="418">
        <v>111250</v>
      </c>
      <c r="E23" s="320"/>
      <c r="F23" s="320"/>
      <c r="G23" s="308" t="s">
        <v>827</v>
      </c>
      <c r="N23" s="292"/>
      <c r="O23" s="292"/>
      <c r="P23" s="233"/>
    </row>
    <row r="24" spans="1:16">
      <c r="A24" s="417">
        <v>43998</v>
      </c>
      <c r="B24" s="418">
        <v>27890.25</v>
      </c>
      <c r="C24" s="418">
        <v>85960.25</v>
      </c>
      <c r="D24" s="418">
        <v>108214.3</v>
      </c>
      <c r="E24" s="320"/>
      <c r="F24" s="320"/>
      <c r="G24" s="236"/>
      <c r="N24" s="292"/>
      <c r="O24" s="292"/>
      <c r="P24" s="233"/>
    </row>
    <row r="25" spans="1:16">
      <c r="A25" s="417">
        <v>44005</v>
      </c>
      <c r="B25" s="418">
        <v>29411.25</v>
      </c>
      <c r="C25" s="418">
        <v>86740.5</v>
      </c>
      <c r="D25" s="418">
        <v>105714.3</v>
      </c>
      <c r="E25" s="320"/>
      <c r="F25" s="320"/>
      <c r="G25" s="236" t="s">
        <v>823</v>
      </c>
      <c r="N25" s="292"/>
      <c r="O25" s="292"/>
      <c r="P25" s="233"/>
    </row>
    <row r="26" spans="1:16">
      <c r="A26" s="417">
        <v>44012</v>
      </c>
      <c r="B26" s="418">
        <v>29937</v>
      </c>
      <c r="C26" s="418">
        <v>85376.25</v>
      </c>
      <c r="D26" s="418">
        <v>105000</v>
      </c>
      <c r="E26" s="320"/>
      <c r="F26" s="320"/>
      <c r="G26" s="236" t="s">
        <v>824</v>
      </c>
      <c r="N26" s="292"/>
      <c r="O26" s="292"/>
      <c r="P26" s="233"/>
    </row>
    <row r="27" spans="1:16">
      <c r="A27" s="417">
        <v>44019</v>
      </c>
      <c r="B27" s="418">
        <v>31025</v>
      </c>
      <c r="C27" s="418">
        <v>88665</v>
      </c>
      <c r="D27" s="418">
        <v>104642.9</v>
      </c>
      <c r="E27" s="320"/>
      <c r="F27" s="320"/>
      <c r="G27" s="236"/>
      <c r="N27" s="292"/>
      <c r="O27" s="292"/>
      <c r="P27" s="233"/>
    </row>
    <row r="28" spans="1:16">
      <c r="A28" s="417">
        <v>44026</v>
      </c>
      <c r="B28" s="418">
        <v>31472.25</v>
      </c>
      <c r="C28" s="418">
        <v>88423.5</v>
      </c>
      <c r="D28" s="418">
        <v>104107.1</v>
      </c>
      <c r="E28" s="320"/>
      <c r="F28" s="320"/>
      <c r="G28" s="236" t="s">
        <v>825</v>
      </c>
      <c r="N28" s="292"/>
      <c r="O28" s="292"/>
      <c r="P28" s="233"/>
    </row>
    <row r="29" spans="1:16">
      <c r="A29" s="417">
        <v>44033</v>
      </c>
      <c r="B29" s="418">
        <v>31668.5</v>
      </c>
      <c r="C29" s="418">
        <v>88065.25</v>
      </c>
      <c r="D29" s="418">
        <v>102500</v>
      </c>
      <c r="E29" s="320"/>
      <c r="F29" s="320"/>
      <c r="G29" s="236" t="s">
        <v>828</v>
      </c>
      <c r="N29" s="292"/>
      <c r="O29" s="292"/>
      <c r="P29" s="233"/>
    </row>
    <row r="30" spans="1:16">
      <c r="A30" s="417">
        <v>44040</v>
      </c>
      <c r="B30" s="418">
        <v>32397</v>
      </c>
      <c r="C30" s="418">
        <v>88433.25</v>
      </c>
      <c r="D30" s="418">
        <v>100178.6</v>
      </c>
      <c r="E30" s="320"/>
      <c r="F30" s="320"/>
      <c r="G30" s="314"/>
      <c r="N30" s="292"/>
      <c r="O30" s="292"/>
      <c r="P30" s="233"/>
    </row>
    <row r="31" spans="1:16">
      <c r="A31" s="417">
        <v>44047</v>
      </c>
      <c r="B31" s="418">
        <v>32829</v>
      </c>
      <c r="C31" s="418">
        <v>85413.75</v>
      </c>
      <c r="D31" s="418">
        <v>98750</v>
      </c>
      <c r="E31" s="320"/>
      <c r="F31" s="320"/>
      <c r="G31" s="314"/>
      <c r="K31" s="238"/>
      <c r="N31" s="292"/>
      <c r="O31" s="292"/>
      <c r="P31" s="233"/>
    </row>
    <row r="32" spans="1:16">
      <c r="A32" s="417">
        <v>44054</v>
      </c>
      <c r="B32" s="342">
        <v>33556</v>
      </c>
      <c r="C32" s="342">
        <v>83214.25</v>
      </c>
      <c r="D32" s="342">
        <v>96607.1</v>
      </c>
      <c r="E32" s="320"/>
      <c r="F32" s="320"/>
      <c r="G32" s="314"/>
      <c r="K32" s="238"/>
      <c r="N32" s="292"/>
      <c r="O32" s="292"/>
      <c r="P32" s="233"/>
    </row>
    <row r="33" spans="1:16">
      <c r="A33" s="417">
        <v>44061</v>
      </c>
      <c r="B33" s="342">
        <v>34567.5</v>
      </c>
      <c r="C33" s="342">
        <v>81298.75</v>
      </c>
      <c r="D33" s="342">
        <v>94642.9</v>
      </c>
      <c r="E33" s="320"/>
      <c r="F33" s="320"/>
      <c r="G33" s="314"/>
      <c r="N33" s="292"/>
      <c r="O33" s="292"/>
      <c r="P33" s="233"/>
    </row>
    <row r="34" spans="1:16">
      <c r="A34" s="417">
        <v>44068</v>
      </c>
      <c r="B34" s="342">
        <v>34943.25</v>
      </c>
      <c r="C34" s="342">
        <v>77811.5</v>
      </c>
      <c r="D34" s="342">
        <v>91964.3</v>
      </c>
      <c r="E34" s="320"/>
      <c r="F34" s="320"/>
      <c r="G34" s="314"/>
      <c r="N34" s="292"/>
      <c r="O34" s="292"/>
      <c r="P34" s="233"/>
    </row>
    <row r="35" spans="1:16">
      <c r="A35" s="417">
        <v>44075</v>
      </c>
      <c r="B35" s="342">
        <v>35826.75</v>
      </c>
      <c r="C35" s="342">
        <v>78211.25</v>
      </c>
      <c r="D35" s="342">
        <v>92321.4</v>
      </c>
      <c r="E35" s="320"/>
      <c r="F35" s="320"/>
      <c r="G35" s="314"/>
      <c r="N35" s="292"/>
      <c r="O35" s="292"/>
      <c r="P35" s="233"/>
    </row>
    <row r="36" spans="1:16">
      <c r="A36" s="417">
        <v>44082</v>
      </c>
      <c r="B36" s="342">
        <v>36517</v>
      </c>
      <c r="C36" s="342">
        <v>79863</v>
      </c>
      <c r="D36" s="342">
        <v>94464.3</v>
      </c>
      <c r="E36" s="320"/>
      <c r="F36" s="320"/>
      <c r="N36" s="292"/>
      <c r="O36" s="292"/>
      <c r="P36" s="233"/>
    </row>
    <row r="37" spans="1:16">
      <c r="A37" s="417">
        <v>44089</v>
      </c>
      <c r="B37" s="342">
        <v>37041</v>
      </c>
      <c r="C37" s="342">
        <v>81335</v>
      </c>
      <c r="D37" s="342">
        <v>96071.4</v>
      </c>
      <c r="E37" s="320"/>
      <c r="F37" s="320"/>
      <c r="N37" s="292"/>
      <c r="O37" s="292"/>
      <c r="P37" s="233"/>
    </row>
    <row r="38" spans="1:16">
      <c r="A38" s="417">
        <v>44096</v>
      </c>
      <c r="B38" s="342">
        <v>38204</v>
      </c>
      <c r="C38" s="342">
        <v>84807</v>
      </c>
      <c r="D38" s="342">
        <v>99821.4</v>
      </c>
      <c r="E38" s="320"/>
      <c r="F38" s="320"/>
      <c r="N38" s="292"/>
      <c r="O38" s="292"/>
      <c r="P38" s="233"/>
    </row>
    <row r="39" spans="1:16">
      <c r="A39" s="417">
        <v>44103</v>
      </c>
      <c r="B39" s="342">
        <v>38644.5</v>
      </c>
      <c r="C39" s="342">
        <v>84575.5</v>
      </c>
      <c r="D39" s="342">
        <v>100535.7</v>
      </c>
      <c r="E39" s="320"/>
      <c r="F39" s="320"/>
      <c r="N39" s="292"/>
      <c r="O39" s="292"/>
      <c r="P39" s="233"/>
    </row>
    <row r="40" spans="1:16">
      <c r="A40" s="417">
        <v>44110</v>
      </c>
      <c r="B40" s="342">
        <v>38497</v>
      </c>
      <c r="C40" s="342">
        <v>84574.75</v>
      </c>
      <c r="D40" s="342">
        <v>100178.6</v>
      </c>
      <c r="E40" s="320"/>
      <c r="F40" s="320"/>
      <c r="N40" s="292"/>
      <c r="O40" s="292"/>
      <c r="P40" s="233"/>
    </row>
    <row r="41" spans="1:16">
      <c r="A41" s="417">
        <v>44117</v>
      </c>
      <c r="B41" s="342">
        <v>38251.5</v>
      </c>
      <c r="C41" s="342">
        <v>84347.5</v>
      </c>
      <c r="D41" s="342">
        <v>99464.3</v>
      </c>
      <c r="E41" s="320"/>
      <c r="F41" s="320"/>
      <c r="N41" s="292"/>
      <c r="O41" s="292"/>
      <c r="P41" s="233"/>
    </row>
    <row r="42" spans="1:16">
      <c r="A42" s="417">
        <v>44124</v>
      </c>
      <c r="B42" s="342">
        <v>37508</v>
      </c>
      <c r="C42" s="342">
        <v>83562</v>
      </c>
      <c r="D42" s="342">
        <v>96428.6</v>
      </c>
      <c r="E42" s="320"/>
      <c r="F42" s="320"/>
      <c r="N42" s="292"/>
      <c r="O42" s="292"/>
      <c r="P42" s="233"/>
    </row>
    <row r="43" spans="1:16">
      <c r="A43" s="417">
        <v>44131</v>
      </c>
      <c r="B43" s="342">
        <v>36839.25</v>
      </c>
      <c r="C43" s="342">
        <v>82712.25</v>
      </c>
      <c r="D43" s="342">
        <v>93035.7</v>
      </c>
      <c r="E43" s="320"/>
      <c r="F43" s="320"/>
      <c r="N43" s="292"/>
      <c r="O43" s="292"/>
      <c r="P43" s="233"/>
    </row>
    <row r="44" spans="1:16">
      <c r="A44" s="417">
        <v>44138</v>
      </c>
      <c r="B44" s="342">
        <v>36260.5</v>
      </c>
      <c r="C44" s="342">
        <v>81914.75</v>
      </c>
      <c r="D44" s="342">
        <v>92321.4</v>
      </c>
      <c r="E44" s="320"/>
      <c r="F44" s="320"/>
      <c r="N44" s="292"/>
      <c r="O44" s="292"/>
      <c r="P44" s="233"/>
    </row>
    <row r="45" spans="1:16">
      <c r="A45" s="417">
        <v>44145</v>
      </c>
      <c r="B45" s="342">
        <v>35676</v>
      </c>
      <c r="C45" s="342">
        <v>82066.25</v>
      </c>
      <c r="D45" s="342">
        <v>93928.6</v>
      </c>
      <c r="E45" s="320"/>
      <c r="F45" s="320"/>
      <c r="N45" s="292"/>
      <c r="O45" s="292"/>
      <c r="P45" s="233"/>
    </row>
    <row r="46" spans="1:16">
      <c r="A46" s="417">
        <v>44152</v>
      </c>
      <c r="B46" s="342">
        <v>35256.5</v>
      </c>
      <c r="C46" s="342">
        <v>82605</v>
      </c>
      <c r="D46" s="342">
        <v>96071.4</v>
      </c>
      <c r="E46" s="320"/>
      <c r="F46" s="320"/>
      <c r="N46" s="292"/>
      <c r="O46" s="292"/>
    </row>
    <row r="47" spans="1:16">
      <c r="A47" s="417">
        <v>44159</v>
      </c>
      <c r="B47" s="342">
        <v>35571.25</v>
      </c>
      <c r="C47" s="342">
        <v>83204.75</v>
      </c>
      <c r="D47" s="342">
        <v>98750</v>
      </c>
      <c r="E47" s="320"/>
      <c r="F47" s="320"/>
      <c r="N47" s="292"/>
      <c r="O47" s="292"/>
    </row>
    <row r="48" spans="1:16">
      <c r="A48" s="417">
        <v>44166</v>
      </c>
      <c r="B48" s="342">
        <v>35757</v>
      </c>
      <c r="C48" s="342">
        <v>82382</v>
      </c>
      <c r="D48" s="342">
        <v>99464.3</v>
      </c>
      <c r="E48" s="320"/>
      <c r="F48" s="320"/>
      <c r="N48" s="292"/>
      <c r="O48" s="292"/>
    </row>
    <row r="49" spans="1:15">
      <c r="A49" s="417">
        <v>44173</v>
      </c>
      <c r="B49" s="342">
        <v>35667</v>
      </c>
      <c r="C49" s="342">
        <v>81242.75</v>
      </c>
      <c r="D49" s="342">
        <v>98571.4</v>
      </c>
      <c r="E49" s="320"/>
      <c r="F49" s="320"/>
      <c r="N49" s="292"/>
      <c r="O49" s="292"/>
    </row>
    <row r="50" spans="1:15">
      <c r="A50" s="417">
        <v>44180</v>
      </c>
      <c r="B50" s="342">
        <v>34953.5</v>
      </c>
      <c r="C50" s="342">
        <v>79097.75</v>
      </c>
      <c r="D50" s="342">
        <v>97500</v>
      </c>
      <c r="E50" s="320"/>
      <c r="F50" s="320"/>
      <c r="N50" s="292"/>
      <c r="O50" s="292"/>
    </row>
    <row r="51" spans="1:15">
      <c r="A51" s="417">
        <v>44187</v>
      </c>
      <c r="B51" s="342">
        <v>33012.25</v>
      </c>
      <c r="C51" s="342">
        <v>76042.25</v>
      </c>
      <c r="D51" s="342">
        <v>95000</v>
      </c>
      <c r="E51" s="320"/>
      <c r="F51" s="320"/>
      <c r="N51" s="292"/>
      <c r="O51" s="292"/>
    </row>
    <row r="52" spans="1:15">
      <c r="A52" s="417">
        <v>44194</v>
      </c>
      <c r="B52" s="342">
        <v>30610.25</v>
      </c>
      <c r="C52" s="342">
        <v>71786.75</v>
      </c>
      <c r="D52" s="342">
        <v>86250</v>
      </c>
      <c r="E52" s="320"/>
      <c r="F52" s="320"/>
      <c r="N52" s="292"/>
      <c r="O52" s="292"/>
    </row>
    <row r="53" spans="1:15">
      <c r="A53" s="417">
        <v>44201</v>
      </c>
      <c r="B53" s="342">
        <v>28216.25</v>
      </c>
      <c r="C53" s="342">
        <v>67839.5</v>
      </c>
      <c r="D53" s="342">
        <v>85357.1</v>
      </c>
      <c r="E53" s="320"/>
      <c r="F53" s="320"/>
      <c r="N53" s="292"/>
      <c r="O53" s="292"/>
    </row>
    <row r="54" spans="1:15">
      <c r="A54" s="417">
        <v>44208</v>
      </c>
      <c r="B54" s="342">
        <v>27146.75</v>
      </c>
      <c r="C54" s="342">
        <v>68956.75</v>
      </c>
      <c r="D54" s="342">
        <v>87857.1</v>
      </c>
      <c r="E54" s="320"/>
      <c r="F54" s="320"/>
      <c r="N54" s="292"/>
      <c r="O54" s="292"/>
    </row>
    <row r="55" spans="1:15">
      <c r="A55" s="417">
        <v>44215</v>
      </c>
      <c r="B55" s="342">
        <v>27983.5</v>
      </c>
      <c r="C55" s="342">
        <v>73623.25</v>
      </c>
      <c r="D55" s="342">
        <v>91607.1</v>
      </c>
      <c r="E55" s="320"/>
      <c r="F55" s="320"/>
      <c r="N55" s="292"/>
      <c r="O55" s="292"/>
    </row>
    <row r="56" spans="1:15">
      <c r="A56" s="417">
        <v>44222</v>
      </c>
      <c r="B56" s="342">
        <v>30365.25</v>
      </c>
      <c r="C56" s="342">
        <v>81054.25</v>
      </c>
      <c r="D56" s="342">
        <v>106071.4</v>
      </c>
      <c r="E56" s="320"/>
      <c r="F56" s="320"/>
      <c r="N56" s="292"/>
      <c r="O56" s="292"/>
    </row>
    <row r="57" spans="1:15">
      <c r="A57" s="417">
        <v>44229</v>
      </c>
      <c r="B57" s="342">
        <v>34729</v>
      </c>
      <c r="C57" s="342">
        <v>89103.75</v>
      </c>
      <c r="D57" s="342">
        <v>114821.4</v>
      </c>
      <c r="E57" s="320"/>
      <c r="F57" s="320"/>
    </row>
    <row r="58" spans="1:15">
      <c r="A58" s="417">
        <v>44236</v>
      </c>
      <c r="B58" s="342">
        <v>38881.5</v>
      </c>
      <c r="C58" s="342">
        <v>96273</v>
      </c>
      <c r="D58" s="342">
        <v>116428.6</v>
      </c>
      <c r="E58" s="320"/>
      <c r="F58" s="320"/>
    </row>
    <row r="59" spans="1:15">
      <c r="A59" s="417">
        <v>44243</v>
      </c>
      <c r="B59" s="342">
        <v>41162.75</v>
      </c>
      <c r="C59" s="342">
        <v>101914.75</v>
      </c>
      <c r="D59" s="342">
        <v>118928.6</v>
      </c>
      <c r="E59" s="320"/>
      <c r="F59" s="320"/>
    </row>
    <row r="60" spans="1:15">
      <c r="A60" s="417">
        <v>44250</v>
      </c>
      <c r="B60" s="342">
        <v>42795.5</v>
      </c>
      <c r="C60" s="342">
        <v>107109.5</v>
      </c>
      <c r="D60" s="342">
        <v>118571.4</v>
      </c>
      <c r="E60" s="320"/>
      <c r="F60" s="320"/>
    </row>
    <row r="61" spans="1:15">
      <c r="A61" s="417">
        <v>44257</v>
      </c>
      <c r="B61" s="342">
        <v>43749</v>
      </c>
      <c r="C61" s="342">
        <v>110917</v>
      </c>
      <c r="D61" s="342">
        <v>115357.1</v>
      </c>
      <c r="E61" s="320"/>
      <c r="F61" s="320"/>
    </row>
    <row r="62" spans="1:15">
      <c r="A62" s="417">
        <v>44264</v>
      </c>
      <c r="B62" s="342">
        <v>43411.25</v>
      </c>
      <c r="C62" s="342">
        <v>107762.75</v>
      </c>
      <c r="D62" s="342">
        <v>115000</v>
      </c>
      <c r="E62" s="320"/>
    </row>
    <row r="63" spans="1:15">
      <c r="A63" s="417">
        <v>44271</v>
      </c>
      <c r="B63" s="342">
        <v>44730.75</v>
      </c>
      <c r="C63" s="342">
        <v>108684</v>
      </c>
      <c r="D63" s="342">
        <v>115892.9</v>
      </c>
      <c r="E63" s="320"/>
    </row>
    <row r="64" spans="1:15">
      <c r="A64" s="417">
        <v>44278</v>
      </c>
      <c r="B64" s="342">
        <v>45559.25</v>
      </c>
      <c r="C64" s="342">
        <v>107296.75</v>
      </c>
      <c r="D64" s="342">
        <v>113214.3</v>
      </c>
      <c r="E64" s="320"/>
    </row>
    <row r="65" spans="1:5">
      <c r="A65" s="417">
        <v>44285</v>
      </c>
      <c r="B65" s="342">
        <v>45466.75</v>
      </c>
      <c r="C65" s="342">
        <v>104993.75</v>
      </c>
      <c r="D65" s="342">
        <v>110178.6</v>
      </c>
      <c r="E65" s="320"/>
    </row>
    <row r="66" spans="1:5">
      <c r="A66" s="417">
        <v>44292</v>
      </c>
      <c r="B66" s="342">
        <v>46967</v>
      </c>
      <c r="C66" s="342">
        <v>106133.75</v>
      </c>
      <c r="D66" s="342">
        <v>110178.6</v>
      </c>
      <c r="E66" s="320"/>
    </row>
    <row r="67" spans="1:5">
      <c r="A67" s="504">
        <v>44299</v>
      </c>
      <c r="B67" s="342">
        <v>46803.25</v>
      </c>
      <c r="C67" s="258">
        <v>101045</v>
      </c>
      <c r="D67" s="342">
        <v>105535.7</v>
      </c>
      <c r="E67" s="320"/>
    </row>
    <row r="68" spans="1:5">
      <c r="A68" s="504">
        <v>44306</v>
      </c>
      <c r="B68" s="342">
        <v>46971.75</v>
      </c>
      <c r="C68" s="342">
        <v>97441.75</v>
      </c>
      <c r="D68" s="342">
        <v>101071.4</v>
      </c>
      <c r="E68" s="320"/>
    </row>
    <row r="69" spans="1:5">
      <c r="A69" s="504">
        <v>44313</v>
      </c>
      <c r="B69" s="342">
        <v>47262.75</v>
      </c>
      <c r="C69" s="342">
        <v>94117.5</v>
      </c>
      <c r="D69" s="342">
        <v>98214.3</v>
      </c>
      <c r="E69" s="320"/>
    </row>
    <row r="70" spans="1:5">
      <c r="A70" s="504">
        <v>44320</v>
      </c>
      <c r="B70" s="342">
        <v>46054.25</v>
      </c>
      <c r="C70" s="342">
        <v>87037.75</v>
      </c>
      <c r="D70" s="342">
        <v>93214.3</v>
      </c>
      <c r="E70" s="320"/>
    </row>
    <row r="71" spans="1:5">
      <c r="A71" s="504">
        <v>44327</v>
      </c>
      <c r="B71" s="342">
        <v>46113.5</v>
      </c>
      <c r="C71" s="342">
        <v>85039</v>
      </c>
      <c r="D71" s="342">
        <v>94642.9</v>
      </c>
      <c r="E71" s="320"/>
    </row>
    <row r="72" spans="1:5">
      <c r="A72" s="504">
        <v>44334</v>
      </c>
      <c r="B72" s="342">
        <v>48231</v>
      </c>
      <c r="C72" s="342">
        <v>84922.75</v>
      </c>
      <c r="D72" s="342">
        <v>98928.6</v>
      </c>
      <c r="E72" s="320"/>
    </row>
    <row r="73" spans="1:5">
      <c r="A73" s="504">
        <v>44341</v>
      </c>
      <c r="B73" s="342">
        <v>50039.5</v>
      </c>
      <c r="C73" s="342">
        <v>85492.5</v>
      </c>
      <c r="D73" s="342">
        <v>103035.7</v>
      </c>
      <c r="E73" s="320"/>
    </row>
    <row r="74" spans="1:5">
      <c r="A74" s="504">
        <v>44348</v>
      </c>
      <c r="B74" s="342">
        <v>53380.25</v>
      </c>
      <c r="C74" s="342">
        <v>90178.25</v>
      </c>
      <c r="D74" s="342">
        <v>103928.6</v>
      </c>
      <c r="E74" s="320"/>
    </row>
    <row r="75" spans="1:5">
      <c r="A75" s="504">
        <v>44355</v>
      </c>
      <c r="B75" s="342">
        <v>57194.25</v>
      </c>
      <c r="C75" s="342">
        <v>93571.25</v>
      </c>
      <c r="D75" s="342">
        <v>100714.3</v>
      </c>
      <c r="E75" s="320"/>
    </row>
    <row r="76" spans="1:5">
      <c r="A76" s="504">
        <v>44362</v>
      </c>
      <c r="B76" s="342">
        <v>58125.75</v>
      </c>
      <c r="C76" s="342">
        <v>94010.75</v>
      </c>
      <c r="D76" s="342">
        <v>94107.1</v>
      </c>
      <c r="E76" s="320"/>
    </row>
    <row r="77" spans="1:5">
      <c r="A77" s="504">
        <v>44369</v>
      </c>
      <c r="B77" s="342">
        <v>57852.75</v>
      </c>
      <c r="C77" s="342">
        <v>93193.75</v>
      </c>
      <c r="D77" s="342">
        <v>87321.4</v>
      </c>
      <c r="E77" s="320"/>
    </row>
    <row r="78" spans="1:5">
      <c r="A78" s="504">
        <v>44376</v>
      </c>
      <c r="B78" s="342">
        <v>56845.5</v>
      </c>
      <c r="C78" s="342">
        <v>93919.5</v>
      </c>
      <c r="D78" s="342">
        <v>85892.9</v>
      </c>
      <c r="E78" s="320"/>
    </row>
    <row r="79" spans="1:5">
      <c r="A79" s="504">
        <v>44383</v>
      </c>
      <c r="B79" s="342">
        <v>56584.25</v>
      </c>
      <c r="C79" s="342">
        <v>94690.25</v>
      </c>
      <c r="D79" s="342">
        <v>85000</v>
      </c>
      <c r="E79" s="320"/>
    </row>
    <row r="80" spans="1:5">
      <c r="A80" s="504">
        <v>44390</v>
      </c>
      <c r="B80" s="342">
        <v>56427.25</v>
      </c>
      <c r="C80" s="342">
        <v>95339.75</v>
      </c>
      <c r="D80" s="342">
        <v>85178.6</v>
      </c>
      <c r="E80" s="320"/>
    </row>
    <row r="81" spans="1:4">
      <c r="A81" s="229"/>
      <c r="B81" s="342"/>
      <c r="C81" s="342"/>
      <c r="D81" s="342"/>
    </row>
    <row r="82" spans="1:4">
      <c r="A82" s="229"/>
      <c r="B82" s="342"/>
      <c r="C82" s="342"/>
      <c r="D82" s="342"/>
    </row>
    <row r="83" spans="1:4">
      <c r="A83" s="229"/>
      <c r="B83" s="342"/>
      <c r="C83" s="342"/>
      <c r="D83" s="342"/>
    </row>
    <row r="84" spans="1:4">
      <c r="A84" s="229"/>
      <c r="B84" s="342"/>
      <c r="C84" s="342"/>
      <c r="D84" s="342"/>
    </row>
    <row r="85" spans="1:4">
      <c r="A85" s="229"/>
      <c r="B85" s="342"/>
      <c r="C85" s="342"/>
      <c r="D85" s="342"/>
    </row>
    <row r="86" spans="1:4">
      <c r="A86" s="229"/>
      <c r="B86" s="342"/>
      <c r="C86" s="342"/>
      <c r="D86" s="342"/>
    </row>
    <row r="87" spans="1:4">
      <c r="A87" s="229"/>
      <c r="B87" s="342"/>
      <c r="C87" s="342"/>
      <c r="D87" s="342"/>
    </row>
    <row r="88" spans="1:4">
      <c r="A88" s="229"/>
      <c r="B88" s="342"/>
      <c r="C88" s="342"/>
      <c r="D88" s="342"/>
    </row>
    <row r="89" spans="1:4">
      <c r="A89" s="229"/>
      <c r="B89" s="342"/>
      <c r="C89" s="342"/>
      <c r="D89" s="342"/>
    </row>
    <row r="90" spans="1:4">
      <c r="A90" s="229"/>
      <c r="B90" s="342"/>
      <c r="C90" s="342"/>
      <c r="D90" s="342"/>
    </row>
    <row r="91" spans="1:4">
      <c r="A91" s="229"/>
      <c r="B91" s="342"/>
      <c r="C91" s="342"/>
      <c r="D91" s="342"/>
    </row>
    <row r="92" spans="1:4">
      <c r="A92" s="229"/>
      <c r="B92" s="342"/>
      <c r="C92" s="342"/>
      <c r="D92" s="342"/>
    </row>
    <row r="93" spans="1:4">
      <c r="A93" s="229"/>
      <c r="B93" s="342"/>
      <c r="C93" s="342"/>
      <c r="D93" s="342"/>
    </row>
    <row r="94" spans="1:4">
      <c r="A94" s="229"/>
      <c r="B94" s="342"/>
      <c r="C94" s="342"/>
      <c r="D94" s="342"/>
    </row>
    <row r="95" spans="1:4">
      <c r="A95" s="229"/>
      <c r="B95" s="342"/>
      <c r="C95" s="342"/>
      <c r="D95" s="342"/>
    </row>
    <row r="96" spans="1:4">
      <c r="A96" s="229"/>
      <c r="B96" s="342"/>
      <c r="C96" s="342"/>
      <c r="D96" s="342"/>
    </row>
    <row r="97" spans="1:4">
      <c r="A97" s="229"/>
      <c r="B97" s="342"/>
      <c r="C97" s="342"/>
      <c r="D97" s="342"/>
    </row>
    <row r="98" spans="1:4">
      <c r="A98" s="229"/>
      <c r="B98" s="342"/>
      <c r="C98" s="342"/>
      <c r="D98" s="342"/>
    </row>
    <row r="99" spans="1:4">
      <c r="A99" s="229"/>
      <c r="B99" s="342"/>
      <c r="C99" s="342"/>
      <c r="D99" s="342"/>
    </row>
    <row r="100" spans="1:4">
      <c r="A100" s="229"/>
      <c r="B100" s="342"/>
      <c r="C100" s="342"/>
      <c r="D100" s="342"/>
    </row>
    <row r="101" spans="1:4">
      <c r="A101" s="229"/>
      <c r="B101" s="342"/>
      <c r="C101" s="342"/>
      <c r="D101" s="342"/>
    </row>
    <row r="102" spans="1:4">
      <c r="A102" s="229"/>
      <c r="B102" s="342"/>
      <c r="C102" s="342"/>
      <c r="D102" s="342"/>
    </row>
    <row r="103" spans="1:4">
      <c r="A103" s="229"/>
      <c r="B103" s="342"/>
      <c r="C103" s="342"/>
      <c r="D103" s="342"/>
    </row>
    <row r="104" spans="1:4">
      <c r="A104" s="229"/>
      <c r="B104" s="342"/>
      <c r="C104" s="342"/>
      <c r="D104" s="342"/>
    </row>
    <row r="105" spans="1:4">
      <c r="A105" s="229"/>
      <c r="B105" s="342"/>
      <c r="C105" s="342"/>
      <c r="D105" s="342"/>
    </row>
    <row r="106" spans="1:4">
      <c r="A106" s="229"/>
      <c r="B106" s="342"/>
      <c r="C106" s="342"/>
      <c r="D106" s="342"/>
    </row>
    <row r="107" spans="1:4">
      <c r="A107" s="229"/>
      <c r="B107" s="342"/>
      <c r="C107" s="342"/>
      <c r="D107" s="342"/>
    </row>
    <row r="108" spans="1:4">
      <c r="A108" s="229"/>
      <c r="B108" s="342"/>
      <c r="C108" s="342"/>
      <c r="D108" s="342"/>
    </row>
    <row r="109" spans="1:4">
      <c r="A109" s="229"/>
      <c r="B109" s="342"/>
      <c r="C109" s="342"/>
      <c r="D109" s="342"/>
    </row>
    <row r="110" spans="1:4">
      <c r="A110" s="229"/>
      <c r="B110" s="342"/>
      <c r="C110" s="342"/>
      <c r="D110" s="342"/>
    </row>
    <row r="111" spans="1:4">
      <c r="A111" s="229"/>
      <c r="B111" s="342"/>
      <c r="C111" s="342"/>
      <c r="D111" s="342"/>
    </row>
    <row r="112" spans="1:4">
      <c r="A112" s="229"/>
      <c r="B112" s="342"/>
      <c r="C112" s="342"/>
      <c r="D112" s="342"/>
    </row>
    <row r="113" spans="1:4">
      <c r="A113" s="229"/>
      <c r="B113" s="342"/>
      <c r="C113" s="342"/>
      <c r="D113" s="342"/>
    </row>
    <row r="114" spans="1:4">
      <c r="A114" s="229"/>
      <c r="B114" s="342"/>
      <c r="C114" s="342"/>
      <c r="D114" s="342"/>
    </row>
    <row r="115" spans="1:4">
      <c r="A115" s="229"/>
      <c r="B115" s="342"/>
      <c r="C115" s="342"/>
      <c r="D115" s="342"/>
    </row>
    <row r="116" spans="1:4">
      <c r="A116" s="229"/>
      <c r="B116" s="342"/>
      <c r="C116" s="342"/>
      <c r="D116" s="342"/>
    </row>
    <row r="117" spans="1:4">
      <c r="A117" s="229"/>
      <c r="B117" s="342"/>
      <c r="C117" s="342"/>
      <c r="D117" s="342"/>
    </row>
    <row r="118" spans="1:4">
      <c r="A118" s="229"/>
      <c r="B118" s="342"/>
      <c r="C118" s="342"/>
      <c r="D118" s="342"/>
    </row>
    <row r="119" spans="1:4">
      <c r="A119" s="229"/>
      <c r="B119" s="342"/>
      <c r="C119" s="342"/>
      <c r="D119" s="342"/>
    </row>
    <row r="120" spans="1:4">
      <c r="A120" s="229"/>
      <c r="B120" s="342"/>
      <c r="C120" s="342"/>
      <c r="D120" s="342"/>
    </row>
    <row r="121" spans="1:4">
      <c r="A121" s="229"/>
      <c r="B121" s="342"/>
      <c r="C121" s="342"/>
      <c r="D121" s="342"/>
    </row>
    <row r="122" spans="1:4">
      <c r="A122" s="229"/>
      <c r="B122" s="342"/>
      <c r="C122" s="342"/>
      <c r="D122" s="342"/>
    </row>
    <row r="123" spans="1:4">
      <c r="A123" s="229"/>
      <c r="B123" s="342"/>
      <c r="C123" s="342"/>
      <c r="D123" s="342"/>
    </row>
    <row r="124" spans="1:4">
      <c r="A124" s="229"/>
      <c r="B124" s="342"/>
      <c r="C124" s="342"/>
      <c r="D124" s="342"/>
    </row>
    <row r="125" spans="1:4">
      <c r="A125" s="229"/>
      <c r="B125" s="342"/>
      <c r="C125" s="342"/>
      <c r="D125" s="342"/>
    </row>
    <row r="126" spans="1:4">
      <c r="A126" s="229"/>
      <c r="B126" s="342"/>
      <c r="C126" s="342"/>
      <c r="D126" s="342"/>
    </row>
    <row r="127" spans="1:4">
      <c r="A127" s="229"/>
      <c r="B127" s="342"/>
      <c r="C127" s="342"/>
      <c r="D127" s="342"/>
    </row>
    <row r="128" spans="1:4">
      <c r="A128" s="229"/>
      <c r="B128" s="342"/>
      <c r="C128" s="342"/>
      <c r="D128" s="342"/>
    </row>
    <row r="129" spans="1:5">
      <c r="A129" s="229"/>
      <c r="B129" s="342"/>
      <c r="C129" s="342"/>
      <c r="D129" s="342"/>
    </row>
    <row r="130" spans="1:5">
      <c r="A130" s="229"/>
      <c r="B130" s="342"/>
      <c r="C130" s="342"/>
      <c r="D130" s="342"/>
    </row>
    <row r="131" spans="1:5">
      <c r="A131" s="229"/>
      <c r="B131" s="342"/>
      <c r="C131" s="342"/>
      <c r="D131" s="342"/>
    </row>
    <row r="132" spans="1:5">
      <c r="A132" s="229"/>
      <c r="B132" s="342"/>
      <c r="C132" s="342"/>
      <c r="D132" s="342"/>
    </row>
    <row r="133" spans="1:5">
      <c r="A133" s="229"/>
      <c r="B133" s="342"/>
      <c r="C133" s="342"/>
      <c r="D133" s="342"/>
    </row>
    <row r="134" spans="1:5">
      <c r="A134" s="229"/>
      <c r="B134" s="233"/>
      <c r="C134" s="233"/>
      <c r="D134" s="233"/>
      <c r="E134" s="233"/>
    </row>
    <row r="135" spans="1:5">
      <c r="B135" s="233"/>
      <c r="C135" s="233"/>
      <c r="D135" s="233"/>
      <c r="E135" s="233"/>
    </row>
    <row r="136" spans="1:5">
      <c r="B136" s="233"/>
      <c r="C136" s="233"/>
      <c r="D136" s="233"/>
      <c r="E136" s="233"/>
    </row>
    <row r="137" spans="1:5">
      <c r="B137" s="233"/>
      <c r="C137" s="233"/>
      <c r="D137" s="233"/>
      <c r="E137" s="233"/>
    </row>
    <row r="138" spans="1:5">
      <c r="B138" s="233"/>
      <c r="C138" s="233"/>
      <c r="D138" s="233"/>
      <c r="E138" s="233"/>
    </row>
    <row r="139" spans="1:5">
      <c r="B139" s="233"/>
      <c r="C139" s="233"/>
      <c r="D139" s="233"/>
      <c r="E139" s="233"/>
    </row>
    <row r="140" spans="1:5">
      <c r="B140" s="233"/>
      <c r="C140" s="233"/>
      <c r="D140" s="233"/>
      <c r="E140" s="233"/>
    </row>
    <row r="141" spans="1:5">
      <c r="B141" s="233"/>
      <c r="C141" s="233"/>
      <c r="D141" s="233"/>
      <c r="E141" s="233"/>
    </row>
    <row r="142" spans="1:5">
      <c r="B142" s="233"/>
      <c r="C142" s="233"/>
      <c r="D142" s="233"/>
      <c r="E142" s="233"/>
    </row>
    <row r="143" spans="1:5">
      <c r="B143" s="233"/>
      <c r="C143" s="233"/>
      <c r="D143" s="233"/>
      <c r="E143" s="233"/>
    </row>
    <row r="144" spans="1:5">
      <c r="B144" s="233"/>
      <c r="C144" s="233"/>
      <c r="D144" s="233"/>
      <c r="E144" s="233"/>
    </row>
    <row r="145" spans="2:5">
      <c r="B145" s="233"/>
      <c r="C145" s="233"/>
      <c r="D145" s="233"/>
      <c r="E145" s="233"/>
    </row>
    <row r="146" spans="2:5">
      <c r="B146" s="233"/>
      <c r="C146" s="233"/>
      <c r="D146" s="233"/>
      <c r="E146" s="233"/>
    </row>
    <row r="147" spans="2:5">
      <c r="B147" s="233"/>
      <c r="C147" s="233"/>
      <c r="D147" s="233"/>
      <c r="E147" s="233"/>
    </row>
    <row r="148" spans="2:5">
      <c r="B148" s="233"/>
      <c r="C148" s="233"/>
      <c r="D148" s="233"/>
      <c r="E148" s="233"/>
    </row>
    <row r="149" spans="2:5">
      <c r="B149" s="233"/>
      <c r="C149" s="233"/>
      <c r="D149" s="233"/>
      <c r="E149" s="233"/>
    </row>
    <row r="150" spans="2:5">
      <c r="B150" s="233"/>
      <c r="C150" s="233"/>
      <c r="D150" s="233"/>
      <c r="E150" s="233"/>
    </row>
    <row r="151" spans="2:5">
      <c r="B151" s="233"/>
      <c r="C151" s="233"/>
      <c r="D151" s="233"/>
      <c r="E151" s="233"/>
    </row>
    <row r="152" spans="2:5">
      <c r="B152" s="233"/>
      <c r="C152" s="233"/>
      <c r="D152" s="233"/>
      <c r="E152" s="233"/>
    </row>
    <row r="153" spans="2:5">
      <c r="B153" s="233"/>
      <c r="C153" s="233"/>
      <c r="D153" s="233"/>
      <c r="E153" s="233"/>
    </row>
    <row r="154" spans="2:5">
      <c r="B154" s="233"/>
      <c r="C154" s="233"/>
      <c r="D154" s="233"/>
      <c r="E154" s="233"/>
    </row>
    <row r="155" spans="2:5">
      <c r="B155" s="233"/>
      <c r="C155" s="233"/>
      <c r="D155" s="233"/>
      <c r="E155" s="233"/>
    </row>
    <row r="156" spans="2:5">
      <c r="B156" s="233"/>
      <c r="C156" s="233"/>
      <c r="D156" s="233"/>
      <c r="E156" s="233"/>
    </row>
    <row r="157" spans="2:5">
      <c r="B157" s="233"/>
      <c r="C157" s="233"/>
      <c r="D157" s="233"/>
      <c r="E157" s="233"/>
    </row>
    <row r="158" spans="2:5">
      <c r="B158" s="233"/>
      <c r="C158" s="233"/>
      <c r="D158" s="233"/>
      <c r="E158" s="233"/>
    </row>
    <row r="159" spans="2:5">
      <c r="B159" s="233"/>
      <c r="C159" s="233"/>
      <c r="D159" s="233"/>
      <c r="E159" s="233"/>
    </row>
    <row r="160" spans="2:5">
      <c r="B160" s="233"/>
      <c r="C160" s="233"/>
      <c r="D160" s="233"/>
      <c r="E160" s="233"/>
    </row>
    <row r="161" spans="2:5">
      <c r="B161" s="233"/>
      <c r="C161" s="233"/>
      <c r="D161" s="233"/>
      <c r="E161" s="233"/>
    </row>
    <row r="162" spans="2:5">
      <c r="B162" s="233"/>
      <c r="C162" s="233"/>
      <c r="D162" s="233"/>
      <c r="E162" s="233"/>
    </row>
    <row r="163" spans="2:5">
      <c r="B163" s="233"/>
      <c r="C163" s="233"/>
      <c r="D163" s="233"/>
      <c r="E163" s="233"/>
    </row>
    <row r="164" spans="2:5">
      <c r="B164" s="233"/>
      <c r="C164" s="233"/>
      <c r="D164" s="233"/>
      <c r="E164" s="233"/>
    </row>
    <row r="165" spans="2:5">
      <c r="B165" s="233"/>
      <c r="C165" s="233"/>
      <c r="D165" s="233"/>
      <c r="E165" s="233"/>
    </row>
    <row r="166" spans="2:5">
      <c r="B166" s="233"/>
      <c r="C166" s="233"/>
      <c r="D166" s="233"/>
      <c r="E166" s="233"/>
    </row>
    <row r="167" spans="2:5">
      <c r="B167" s="233"/>
      <c r="C167" s="233"/>
      <c r="D167" s="233"/>
      <c r="E167" s="233"/>
    </row>
    <row r="168" spans="2:5">
      <c r="B168" s="233"/>
      <c r="C168" s="233"/>
      <c r="D168" s="233"/>
      <c r="E168" s="233"/>
    </row>
    <row r="169" spans="2:5">
      <c r="B169" s="233"/>
      <c r="C169" s="233"/>
      <c r="D169" s="233"/>
      <c r="E169" s="233"/>
    </row>
    <row r="170" spans="2:5">
      <c r="B170" s="233"/>
      <c r="C170" s="233"/>
      <c r="D170" s="233"/>
      <c r="E170" s="233"/>
    </row>
    <row r="171" spans="2:5">
      <c r="B171" s="233"/>
      <c r="C171" s="233"/>
      <c r="D171" s="233"/>
      <c r="E171" s="233"/>
    </row>
    <row r="172" spans="2:5">
      <c r="B172" s="233"/>
      <c r="C172" s="233"/>
      <c r="D172" s="233"/>
      <c r="E172" s="233"/>
    </row>
    <row r="173" spans="2:5">
      <c r="B173" s="233"/>
      <c r="C173" s="233"/>
      <c r="D173" s="233"/>
      <c r="E173" s="233"/>
    </row>
    <row r="174" spans="2:5">
      <c r="B174" s="233"/>
      <c r="C174" s="233"/>
      <c r="D174" s="233"/>
      <c r="E174" s="233"/>
    </row>
    <row r="175" spans="2:5">
      <c r="B175" s="233"/>
      <c r="C175" s="233"/>
      <c r="D175" s="233"/>
      <c r="E175" s="233"/>
    </row>
    <row r="176" spans="2:5">
      <c r="B176" s="233"/>
      <c r="C176" s="233"/>
      <c r="D176" s="233"/>
      <c r="E176" s="233"/>
    </row>
    <row r="177" spans="2:5">
      <c r="B177" s="233"/>
      <c r="C177" s="233"/>
      <c r="D177" s="233"/>
      <c r="E177" s="233"/>
    </row>
    <row r="178" spans="2:5">
      <c r="B178" s="233"/>
      <c r="C178" s="233"/>
      <c r="D178" s="233"/>
      <c r="E178" s="233"/>
    </row>
  </sheetData>
  <hyperlinks>
    <hyperlink ref="A1" location="Content!A1" display="&lt;&lt;" xr:uid="{00000000-0004-0000-2700-000000000000}"/>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sheetPr>
  <dimension ref="A1:P133"/>
  <sheetViews>
    <sheetView showGridLines="0" zoomScale="77" zoomScaleNormal="100" zoomScalePageLayoutView="157" workbookViewId="0">
      <selection activeCell="B4" sqref="B4:G21"/>
    </sheetView>
  </sheetViews>
  <sheetFormatPr defaultColWidth="9.453125" defaultRowHeight="12.5"/>
  <cols>
    <col min="1" max="1" width="14.453125" style="234" bestFit="1" customWidth="1"/>
    <col min="2" max="2" width="7.453125" style="234" customWidth="1"/>
    <col min="3" max="7" width="7.453125" style="234" bestFit="1" customWidth="1"/>
    <col min="8" max="11" width="9.453125" style="234"/>
    <col min="12" max="14" width="9.453125" style="258"/>
    <col min="15" max="15" width="9.453125" style="292"/>
    <col min="16" max="16384" width="9.453125" style="258"/>
  </cols>
  <sheetData>
    <row r="1" spans="1:16">
      <c r="A1" s="185" t="s">
        <v>52</v>
      </c>
      <c r="B1" s="291" t="str">
        <f>IF(Content!$E$1=1,B2,B3)</f>
        <v>Усього</v>
      </c>
      <c r="C1" s="291" t="str">
        <f>IF(Content!$E$1=1,C2,C3)</f>
        <v>С/г</v>
      </c>
      <c r="D1" s="291" t="str">
        <f>IF(Content!$E$1=1,D2,D3)</f>
        <v>Промисловість</v>
      </c>
      <c r="E1" s="291" t="str">
        <f>IF(Content!$E$1=1,E2,E3)</f>
        <v>Будівництво</v>
      </c>
      <c r="F1" s="291" t="str">
        <f>IF(Content!$E$1=1,F2,F3)</f>
        <v>Торгівля</v>
      </c>
      <c r="G1" s="291" t="str">
        <f>IF(Content!$E$1=1,G2,G3)</f>
        <v>Послуги</v>
      </c>
      <c r="I1" s="291" t="str">
        <f>IF(Content!$E$1=1,I2,I3)</f>
        <v>Очікування щодо зміни кількості зайнятих осіб у наступні 12 міс. за видами діяльності (баланс відповідей), в. п.</v>
      </c>
    </row>
    <row r="2" spans="1:16" hidden="1">
      <c r="A2" s="185"/>
      <c r="B2" t="s">
        <v>526</v>
      </c>
      <c r="C2" t="s">
        <v>829</v>
      </c>
      <c r="D2" t="s">
        <v>65</v>
      </c>
      <c r="E2" t="s">
        <v>684</v>
      </c>
      <c r="F2" t="s">
        <v>751</v>
      </c>
      <c r="G2" t="s">
        <v>39</v>
      </c>
      <c r="I2" s="234" t="s">
        <v>832</v>
      </c>
    </row>
    <row r="3" spans="1:16" hidden="1">
      <c r="B3" s="234" t="s">
        <v>830</v>
      </c>
      <c r="C3" s="234" t="s">
        <v>831</v>
      </c>
      <c r="D3" s="234" t="s">
        <v>67</v>
      </c>
      <c r="E3" s="234" t="s">
        <v>691</v>
      </c>
      <c r="F3" s="234" t="s">
        <v>754</v>
      </c>
      <c r="G3" s="234" t="s">
        <v>43</v>
      </c>
      <c r="I3" s="234" t="s">
        <v>1034</v>
      </c>
    </row>
    <row r="4" spans="1:16">
      <c r="A4" s="444" t="s">
        <v>15</v>
      </c>
      <c r="B4" s="255">
        <v>1.8</v>
      </c>
      <c r="C4" s="255">
        <v>-10.6</v>
      </c>
      <c r="D4" s="255">
        <v>2</v>
      </c>
      <c r="E4" s="255">
        <v>20.7</v>
      </c>
      <c r="F4" s="255">
        <v>5.8</v>
      </c>
      <c r="G4" s="255">
        <v>2.8</v>
      </c>
      <c r="O4" s="507" t="s">
        <v>15</v>
      </c>
      <c r="P4" s="233"/>
    </row>
    <row r="5" spans="1:16">
      <c r="A5" s="444" t="s">
        <v>16</v>
      </c>
      <c r="B5" s="255">
        <v>2.2999999999999998</v>
      </c>
      <c r="C5" s="255">
        <v>0</v>
      </c>
      <c r="D5" s="255">
        <v>1.6</v>
      </c>
      <c r="E5" s="255">
        <v>25</v>
      </c>
      <c r="F5" s="255">
        <v>10.8</v>
      </c>
      <c r="G5" s="255">
        <v>-2.2000000000000002</v>
      </c>
      <c r="O5" s="507"/>
      <c r="P5" s="233"/>
    </row>
    <row r="6" spans="1:16">
      <c r="A6" s="444" t="s">
        <v>17</v>
      </c>
      <c r="B6" s="255">
        <v>5</v>
      </c>
      <c r="C6" s="255">
        <v>-8.4</v>
      </c>
      <c r="D6" s="255">
        <v>7.8</v>
      </c>
      <c r="E6" s="255">
        <v>0</v>
      </c>
      <c r="F6" s="255">
        <v>13</v>
      </c>
      <c r="G6" s="255">
        <v>0.7</v>
      </c>
      <c r="O6" s="507"/>
      <c r="P6" s="233"/>
    </row>
    <row r="7" spans="1:16">
      <c r="A7" s="444" t="s">
        <v>18</v>
      </c>
      <c r="B7" s="255">
        <v>4.5999999999999996</v>
      </c>
      <c r="C7" s="255">
        <v>-11.6</v>
      </c>
      <c r="D7" s="255">
        <v>6.3</v>
      </c>
      <c r="E7" s="255">
        <v>-11.1</v>
      </c>
      <c r="F7" s="255">
        <v>14.8</v>
      </c>
      <c r="G7" s="255">
        <v>8.5</v>
      </c>
      <c r="O7" s="507"/>
      <c r="P7" s="233"/>
    </row>
    <row r="8" spans="1:16">
      <c r="A8" s="444" t="s">
        <v>19</v>
      </c>
      <c r="B8" s="255">
        <v>10.1</v>
      </c>
      <c r="C8" s="255">
        <v>0</v>
      </c>
      <c r="D8" s="255">
        <v>7.3</v>
      </c>
      <c r="E8" s="255">
        <v>28.6</v>
      </c>
      <c r="F8" s="255">
        <v>17.600000000000001</v>
      </c>
      <c r="G8" s="255">
        <v>13.2</v>
      </c>
      <c r="O8" s="507" t="s">
        <v>19</v>
      </c>
      <c r="P8" s="233"/>
    </row>
    <row r="9" spans="1:16">
      <c r="A9" s="444" t="s">
        <v>20</v>
      </c>
      <c r="B9" s="255">
        <v>6</v>
      </c>
      <c r="C9" s="255">
        <v>-3.4</v>
      </c>
      <c r="D9" s="255">
        <v>5.3</v>
      </c>
      <c r="E9" s="255">
        <v>25.9</v>
      </c>
      <c r="F9" s="255">
        <v>10.1</v>
      </c>
      <c r="G9" s="255">
        <v>7.7</v>
      </c>
      <c r="O9" s="507"/>
      <c r="P9" s="233"/>
    </row>
    <row r="10" spans="1:16">
      <c r="A10" s="444" t="s">
        <v>21</v>
      </c>
      <c r="B10" s="255">
        <v>6.9</v>
      </c>
      <c r="C10" s="255">
        <v>-2.2999999999999998</v>
      </c>
      <c r="D10" s="255">
        <v>8.8000000000000007</v>
      </c>
      <c r="E10" s="255">
        <v>14.3</v>
      </c>
      <c r="F10" s="255">
        <v>11.5</v>
      </c>
      <c r="G10" s="255">
        <v>9.6999999999999993</v>
      </c>
      <c r="O10" s="507"/>
      <c r="P10" s="233"/>
    </row>
    <row r="11" spans="1:16">
      <c r="A11" s="444" t="s">
        <v>82</v>
      </c>
      <c r="B11" s="255">
        <v>6.2</v>
      </c>
      <c r="C11" s="255">
        <v>-13.8</v>
      </c>
      <c r="D11" s="255">
        <v>7.3</v>
      </c>
      <c r="E11" s="255">
        <v>17.2</v>
      </c>
      <c r="F11" s="255">
        <v>12.9</v>
      </c>
      <c r="G11" s="255">
        <v>9.1999999999999993</v>
      </c>
      <c r="O11" s="507"/>
      <c r="P11" s="233"/>
    </row>
    <row r="12" spans="1:16">
      <c r="A12" s="444" t="s">
        <v>106</v>
      </c>
      <c r="B12" s="255">
        <v>5.4</v>
      </c>
      <c r="C12" s="255">
        <v>-7</v>
      </c>
      <c r="D12" s="255">
        <v>5.9</v>
      </c>
      <c r="E12" s="255">
        <v>21.1</v>
      </c>
      <c r="F12" s="255">
        <v>15.4</v>
      </c>
      <c r="G12" s="255">
        <v>6.3</v>
      </c>
      <c r="O12" s="507" t="s">
        <v>106</v>
      </c>
      <c r="P12" s="233"/>
    </row>
    <row r="13" spans="1:16">
      <c r="A13" s="444" t="s">
        <v>107</v>
      </c>
      <c r="B13" s="255">
        <v>4.4000000000000004</v>
      </c>
      <c r="C13" s="255">
        <v>-6</v>
      </c>
      <c r="D13" s="255">
        <v>-3.4</v>
      </c>
      <c r="E13" s="255">
        <v>11.1</v>
      </c>
      <c r="F13" s="255">
        <v>15.7</v>
      </c>
      <c r="G13" s="255">
        <v>8.4</v>
      </c>
      <c r="O13" s="507"/>
      <c r="P13" s="233"/>
    </row>
    <row r="14" spans="1:16">
      <c r="A14" s="444" t="s">
        <v>108</v>
      </c>
      <c r="B14" s="255">
        <v>2.2000000000000002</v>
      </c>
      <c r="C14" s="255">
        <v>-16.399999999999999</v>
      </c>
      <c r="D14" s="255">
        <v>-2</v>
      </c>
      <c r="E14" s="255">
        <v>16.7</v>
      </c>
      <c r="F14" s="255">
        <v>11.1</v>
      </c>
      <c r="G14" s="255">
        <v>8.1999999999999993</v>
      </c>
      <c r="O14" s="507"/>
      <c r="P14" s="233"/>
    </row>
    <row r="15" spans="1:16">
      <c r="A15" s="444" t="s">
        <v>86</v>
      </c>
      <c r="B15" s="255">
        <v>-1.6</v>
      </c>
      <c r="C15" s="255">
        <v>-20.3</v>
      </c>
      <c r="D15" s="255">
        <v>-9.4</v>
      </c>
      <c r="E15" s="255">
        <v>11.1</v>
      </c>
      <c r="F15" s="255">
        <v>10.9</v>
      </c>
      <c r="G15" s="255">
        <v>13.1</v>
      </c>
      <c r="O15" s="507"/>
      <c r="P15" s="233"/>
    </row>
    <row r="16" spans="1:16">
      <c r="A16" s="444" t="s">
        <v>109</v>
      </c>
      <c r="B16" s="255">
        <v>-3.9</v>
      </c>
      <c r="C16" s="255">
        <v>-26.5</v>
      </c>
      <c r="D16" s="255">
        <v>-6.1</v>
      </c>
      <c r="E16" s="255">
        <v>30</v>
      </c>
      <c r="F16" s="255">
        <v>0.7</v>
      </c>
      <c r="G16" s="255">
        <v>5.9</v>
      </c>
      <c r="I16" s="291"/>
      <c r="O16" s="508" t="s">
        <v>109</v>
      </c>
      <c r="P16" s="233"/>
    </row>
    <row r="17" spans="1:16">
      <c r="A17" s="444" t="s">
        <v>110</v>
      </c>
      <c r="B17" s="255">
        <v>-17.3</v>
      </c>
      <c r="C17" s="255">
        <v>-11.8</v>
      </c>
      <c r="D17" s="255">
        <v>-20.9</v>
      </c>
      <c r="E17" s="255">
        <v>0</v>
      </c>
      <c r="F17" s="255">
        <v>-19.899999999999999</v>
      </c>
      <c r="G17" s="255">
        <v>-16.5</v>
      </c>
      <c r="I17" s="291" t="str">
        <f>IF(Content!$E$1=1,I21,I22)</f>
        <v>Джерело: опитування щодо ділових очікувань підприємств НБУ.</v>
      </c>
      <c r="O17" s="508"/>
      <c r="P17" s="233"/>
    </row>
    <row r="18" spans="1:16">
      <c r="A18" s="444" t="s">
        <v>111</v>
      </c>
      <c r="B18" s="255">
        <v>-10.8</v>
      </c>
      <c r="C18" s="255">
        <v>-22.9</v>
      </c>
      <c r="D18" s="255">
        <v>-8.6999999999999993</v>
      </c>
      <c r="E18" s="255">
        <v>-9.1</v>
      </c>
      <c r="F18" s="255">
        <v>0</v>
      </c>
      <c r="G18" s="255">
        <v>-8.4</v>
      </c>
      <c r="H18" s="314"/>
      <c r="I18" s="401"/>
      <c r="O18" s="508"/>
      <c r="P18" s="233"/>
    </row>
    <row r="19" spans="1:16">
      <c r="A19" s="444" t="s">
        <v>90</v>
      </c>
      <c r="B19" s="255">
        <v>-9.9</v>
      </c>
      <c r="C19" s="255">
        <v>-20.2</v>
      </c>
      <c r="D19" s="255">
        <v>-10.7</v>
      </c>
      <c r="E19" s="255">
        <v>-9.1</v>
      </c>
      <c r="F19" s="255">
        <v>-4.9000000000000004</v>
      </c>
      <c r="G19" s="255">
        <v>-2.5</v>
      </c>
      <c r="H19" s="314"/>
      <c r="I19" s="401"/>
      <c r="P19" s="233"/>
    </row>
    <row r="20" spans="1:16">
      <c r="A20" s="444" t="s">
        <v>196</v>
      </c>
      <c r="B20" s="255">
        <v>-1.9</v>
      </c>
      <c r="C20" s="255">
        <v>-11.8</v>
      </c>
      <c r="D20" s="255">
        <v>-1</v>
      </c>
      <c r="E20" s="255">
        <v>0</v>
      </c>
      <c r="F20" s="255">
        <v>10.1</v>
      </c>
      <c r="G20" s="255">
        <v>0</v>
      </c>
      <c r="H20" s="314"/>
      <c r="P20" s="233"/>
    </row>
    <row r="21" spans="1:16">
      <c r="A21" s="229" t="s">
        <v>197</v>
      </c>
      <c r="B21" s="505">
        <v>-1</v>
      </c>
      <c r="C21" s="505">
        <v>-7.1</v>
      </c>
      <c r="D21" s="505">
        <v>1</v>
      </c>
      <c r="E21" s="506">
        <v>5</v>
      </c>
      <c r="F21" s="541">
        <v>8</v>
      </c>
      <c r="G21" s="541">
        <v>-0.8</v>
      </c>
      <c r="H21" s="311"/>
      <c r="I21" s="308" t="s">
        <v>833</v>
      </c>
      <c r="J21" s="310"/>
      <c r="K21" s="310"/>
      <c r="L21" s="309"/>
      <c r="M21" s="309"/>
      <c r="N21" s="309"/>
      <c r="O21" s="508" t="s">
        <v>197</v>
      </c>
      <c r="P21" s="233"/>
    </row>
    <row r="22" spans="1:16">
      <c r="A22" s="229"/>
      <c r="B22" s="342"/>
      <c r="C22" s="342"/>
      <c r="D22" s="342"/>
      <c r="E22" s="343"/>
      <c r="F22" s="241"/>
      <c r="G22" s="241"/>
      <c r="H22" s="311"/>
      <c r="I22" s="308" t="s">
        <v>885</v>
      </c>
      <c r="J22" s="310"/>
      <c r="K22" s="310"/>
      <c r="L22" s="309"/>
      <c r="M22" s="309"/>
      <c r="N22" s="309"/>
      <c r="O22" s="542"/>
      <c r="P22" s="233"/>
    </row>
    <row r="23" spans="1:16">
      <c r="A23" s="229"/>
      <c r="B23" s="342"/>
      <c r="C23" s="342"/>
      <c r="D23" s="342"/>
      <c r="E23" s="343"/>
      <c r="F23" s="241"/>
      <c r="G23" s="241"/>
      <c r="H23" s="311"/>
      <c r="I23" s="310"/>
      <c r="J23" s="310"/>
      <c r="K23" s="310"/>
      <c r="L23" s="309"/>
      <c r="M23" s="309"/>
      <c r="N23" s="309"/>
      <c r="O23" s="542"/>
      <c r="P23" s="233"/>
    </row>
    <row r="24" spans="1:16">
      <c r="A24" s="229"/>
      <c r="B24" s="342"/>
      <c r="C24" s="342"/>
      <c r="D24" s="342"/>
      <c r="E24" s="343"/>
      <c r="F24" s="241"/>
      <c r="G24" s="241"/>
      <c r="H24" s="311"/>
      <c r="I24" s="310"/>
      <c r="J24" s="310"/>
      <c r="K24" s="310"/>
      <c r="L24" s="309"/>
      <c r="M24" s="309"/>
      <c r="N24" s="309"/>
      <c r="O24" s="542"/>
      <c r="P24" s="233"/>
    </row>
    <row r="25" spans="1:16">
      <c r="A25" s="229"/>
      <c r="B25" s="342"/>
      <c r="C25" s="342"/>
      <c r="D25" s="342"/>
      <c r="E25" s="343"/>
      <c r="F25" s="241"/>
      <c r="G25" s="241"/>
      <c r="H25" s="311"/>
      <c r="I25" s="310"/>
      <c r="J25" s="310"/>
      <c r="K25" s="310"/>
      <c r="L25" s="309"/>
      <c r="M25" s="309"/>
      <c r="N25" s="309"/>
      <c r="O25" s="542"/>
      <c r="P25" s="233"/>
    </row>
    <row r="26" spans="1:16">
      <c r="A26" s="229"/>
      <c r="B26" s="342"/>
      <c r="C26" s="342"/>
      <c r="D26" s="342"/>
      <c r="E26" s="343"/>
      <c r="F26" s="241"/>
      <c r="G26" s="241"/>
      <c r="H26" s="311"/>
      <c r="I26" s="310"/>
      <c r="J26" s="310"/>
      <c r="K26" s="310"/>
      <c r="L26" s="309"/>
      <c r="M26" s="309"/>
      <c r="N26" s="309"/>
      <c r="O26" s="542"/>
      <c r="P26" s="233"/>
    </row>
    <row r="27" spans="1:16">
      <c r="A27" s="229"/>
      <c r="B27" s="728"/>
      <c r="C27" s="728"/>
      <c r="D27" s="728"/>
      <c r="E27" s="728"/>
      <c r="F27" s="728"/>
      <c r="G27" s="728"/>
      <c r="H27" s="311"/>
      <c r="I27" s="310"/>
      <c r="J27" s="310"/>
      <c r="K27" s="310"/>
      <c r="L27" s="309"/>
      <c r="M27" s="309"/>
      <c r="N27" s="309"/>
      <c r="O27" s="542"/>
      <c r="P27" s="233"/>
    </row>
    <row r="28" spans="1:16">
      <c r="A28" s="229"/>
      <c r="B28" s="728"/>
      <c r="C28" s="728"/>
      <c r="D28" s="728"/>
      <c r="E28" s="728"/>
      <c r="F28" s="728"/>
      <c r="G28" s="728"/>
      <c r="H28" s="311"/>
      <c r="I28" s="310"/>
      <c r="J28" s="310"/>
      <c r="K28" s="310"/>
      <c r="L28" s="309"/>
      <c r="M28" s="309"/>
      <c r="N28" s="309"/>
      <c r="O28" s="542"/>
      <c r="P28" s="233"/>
    </row>
    <row r="29" spans="1:16">
      <c r="A29" s="313"/>
      <c r="B29" s="728"/>
      <c r="C29" s="728"/>
      <c r="D29" s="728"/>
      <c r="E29" s="728"/>
      <c r="F29" s="728"/>
      <c r="G29" s="728"/>
      <c r="H29" s="311"/>
      <c r="I29" s="310"/>
      <c r="J29" s="310"/>
      <c r="K29" s="310"/>
      <c r="L29" s="309"/>
      <c r="M29" s="309"/>
      <c r="N29" s="309"/>
      <c r="O29" s="542"/>
      <c r="P29" s="233"/>
    </row>
    <row r="30" spans="1:16">
      <c r="A30" s="145"/>
      <c r="B30" s="728"/>
      <c r="C30" s="728"/>
      <c r="D30" s="728"/>
      <c r="E30" s="728"/>
      <c r="F30" s="728"/>
      <c r="G30" s="728"/>
      <c r="H30" s="311"/>
      <c r="I30" s="310"/>
      <c r="J30" s="310"/>
      <c r="K30" s="312"/>
      <c r="L30" s="309"/>
      <c r="M30" s="309"/>
      <c r="N30" s="309"/>
      <c r="O30" s="542"/>
      <c r="P30" s="233"/>
    </row>
    <row r="31" spans="1:16">
      <c r="A31" s="145"/>
      <c r="B31" s="728"/>
      <c r="C31" s="728"/>
      <c r="D31" s="728"/>
      <c r="E31" s="728"/>
      <c r="F31" s="728"/>
      <c r="G31" s="728"/>
      <c r="H31" s="311"/>
      <c r="I31" s="310"/>
      <c r="J31" s="310"/>
      <c r="K31" s="312"/>
      <c r="L31" s="309"/>
      <c r="M31" s="309"/>
      <c r="N31" s="309"/>
      <c r="O31" s="542"/>
      <c r="P31" s="233"/>
    </row>
    <row r="32" spans="1:16">
      <c r="A32" s="145"/>
      <c r="B32" s="728"/>
      <c r="C32" s="728"/>
      <c r="D32" s="728"/>
      <c r="E32" s="728"/>
      <c r="F32" s="728"/>
      <c r="G32" s="728"/>
      <c r="H32" s="311"/>
      <c r="I32" s="310"/>
      <c r="J32" s="310"/>
      <c r="K32" s="310"/>
      <c r="L32" s="309"/>
      <c r="M32" s="309"/>
      <c r="N32" s="309"/>
      <c r="O32" s="542"/>
      <c r="P32" s="233"/>
    </row>
    <row r="33" spans="1:16">
      <c r="A33" s="145"/>
      <c r="B33" s="728"/>
      <c r="C33" s="728"/>
      <c r="D33" s="728"/>
      <c r="E33" s="728"/>
      <c r="F33" s="728"/>
      <c r="G33" s="728"/>
      <c r="H33" s="310"/>
      <c r="I33" s="310"/>
      <c r="J33" s="310"/>
      <c r="K33" s="310"/>
      <c r="L33" s="309"/>
      <c r="M33" s="309"/>
      <c r="N33" s="309"/>
      <c r="O33" s="542"/>
      <c r="P33" s="233"/>
    </row>
    <row r="34" spans="1:16">
      <c r="A34" s="145"/>
      <c r="B34" s="728"/>
      <c r="C34" s="728"/>
      <c r="D34" s="728"/>
      <c r="E34" s="728"/>
      <c r="F34" s="728"/>
      <c r="G34" s="728"/>
      <c r="H34" s="310"/>
      <c r="I34" s="310"/>
      <c r="J34" s="310"/>
      <c r="K34" s="310"/>
      <c r="L34" s="309"/>
      <c r="M34" s="309"/>
      <c r="N34" s="309"/>
      <c r="O34" s="542"/>
      <c r="P34" s="233"/>
    </row>
    <row r="35" spans="1:16">
      <c r="A35" s="145"/>
      <c r="B35" s="728"/>
      <c r="C35" s="728"/>
      <c r="D35" s="728"/>
      <c r="E35" s="728"/>
      <c r="F35" s="728"/>
      <c r="G35" s="728"/>
      <c r="H35" s="310"/>
      <c r="I35" s="310"/>
      <c r="J35" s="310"/>
      <c r="K35" s="310"/>
      <c r="L35" s="309"/>
      <c r="M35" s="309"/>
      <c r="N35" s="309"/>
      <c r="O35" s="542"/>
      <c r="P35" s="233"/>
    </row>
    <row r="36" spans="1:16">
      <c r="A36" s="145"/>
      <c r="B36" s="728"/>
      <c r="C36" s="728"/>
      <c r="D36" s="728"/>
      <c r="E36" s="728"/>
      <c r="F36" s="728"/>
      <c r="G36" s="728"/>
      <c r="H36" s="310"/>
      <c r="I36" s="310"/>
      <c r="J36" s="310"/>
      <c r="K36" s="310"/>
      <c r="L36" s="309"/>
      <c r="M36" s="309"/>
      <c r="N36" s="309"/>
      <c r="O36" s="542"/>
      <c r="P36" s="233"/>
    </row>
    <row r="37" spans="1:16">
      <c r="A37" s="145"/>
      <c r="B37" s="728"/>
      <c r="C37" s="728"/>
      <c r="D37" s="728"/>
      <c r="E37" s="728"/>
      <c r="F37" s="728"/>
      <c r="G37" s="728"/>
      <c r="H37" s="310"/>
      <c r="I37" s="310"/>
      <c r="J37" s="310"/>
      <c r="K37" s="310"/>
      <c r="L37" s="309"/>
      <c r="M37" s="309"/>
      <c r="N37" s="309"/>
      <c r="O37" s="542"/>
      <c r="P37" s="233"/>
    </row>
    <row r="38" spans="1:16">
      <c r="A38" s="145"/>
      <c r="B38" s="728"/>
      <c r="C38" s="728"/>
      <c r="D38" s="728"/>
      <c r="E38" s="728"/>
      <c r="F38" s="728"/>
      <c r="G38" s="728"/>
      <c r="H38" s="310"/>
      <c r="I38" s="310"/>
      <c r="J38" s="310"/>
      <c r="K38" s="310"/>
      <c r="L38" s="309"/>
      <c r="M38" s="309"/>
      <c r="N38" s="309"/>
      <c r="O38" s="542"/>
      <c r="P38" s="233"/>
    </row>
    <row r="39" spans="1:16">
      <c r="A39" s="145"/>
      <c r="B39" s="728"/>
      <c r="C39" s="728"/>
      <c r="D39" s="728"/>
      <c r="E39" s="728"/>
      <c r="F39" s="728"/>
      <c r="G39" s="728"/>
      <c r="H39" s="310"/>
      <c r="I39" s="310"/>
      <c r="J39" s="310"/>
      <c r="K39" s="310"/>
      <c r="L39" s="309"/>
      <c r="M39" s="309"/>
      <c r="N39" s="309"/>
      <c r="O39" s="542"/>
      <c r="P39" s="233"/>
    </row>
    <row r="40" spans="1:16">
      <c r="A40" s="145"/>
      <c r="B40" s="728"/>
      <c r="C40" s="728"/>
      <c r="D40" s="728"/>
      <c r="E40" s="728"/>
      <c r="F40" s="728"/>
      <c r="G40" s="728"/>
      <c r="H40" s="310"/>
      <c r="I40" s="310"/>
      <c r="J40" s="310"/>
      <c r="K40" s="310"/>
      <c r="L40" s="309"/>
      <c r="M40" s="309"/>
      <c r="N40" s="309"/>
      <c r="O40" s="542"/>
      <c r="P40" s="233"/>
    </row>
    <row r="41" spans="1:16">
      <c r="A41" s="145"/>
      <c r="B41" s="728"/>
      <c r="C41" s="728"/>
      <c r="D41" s="728"/>
      <c r="E41" s="728"/>
      <c r="F41" s="728"/>
      <c r="G41" s="728"/>
      <c r="H41" s="310"/>
      <c r="I41" s="310"/>
      <c r="J41" s="310"/>
      <c r="K41" s="310"/>
      <c r="L41" s="309"/>
      <c r="M41" s="309"/>
      <c r="N41" s="309"/>
      <c r="O41" s="542"/>
      <c r="P41" s="233"/>
    </row>
    <row r="42" spans="1:16">
      <c r="A42" s="145"/>
      <c r="B42" s="728"/>
      <c r="C42" s="728"/>
      <c r="D42" s="728"/>
      <c r="E42" s="728"/>
      <c r="F42" s="728"/>
      <c r="G42" s="728"/>
      <c r="H42" s="310"/>
      <c r="I42" s="310"/>
      <c r="J42" s="310"/>
      <c r="K42" s="310"/>
      <c r="L42" s="309"/>
      <c r="M42" s="309"/>
      <c r="N42" s="309"/>
      <c r="O42" s="542"/>
      <c r="P42" s="233"/>
    </row>
    <row r="43" spans="1:16">
      <c r="A43" s="145"/>
      <c r="B43" s="728"/>
      <c r="C43" s="728"/>
      <c r="D43" s="728"/>
      <c r="E43" s="728"/>
      <c r="F43" s="728"/>
      <c r="G43" s="728"/>
      <c r="H43" s="310"/>
      <c r="I43" s="310"/>
      <c r="J43" s="310"/>
      <c r="K43" s="310"/>
      <c r="L43" s="309"/>
      <c r="M43" s="309"/>
      <c r="N43" s="309"/>
      <c r="O43" s="542"/>
      <c r="P43" s="233"/>
    </row>
    <row r="44" spans="1:16">
      <c r="A44" s="145"/>
      <c r="B44" s="728"/>
      <c r="C44" s="728"/>
      <c r="D44" s="728"/>
      <c r="E44" s="728"/>
      <c r="F44" s="728"/>
      <c r="G44" s="728"/>
      <c r="H44" s="310"/>
      <c r="I44" s="310"/>
      <c r="J44" s="310"/>
      <c r="K44" s="310"/>
      <c r="L44" s="309"/>
      <c r="M44" s="309"/>
      <c r="N44" s="309"/>
      <c r="O44" s="542"/>
      <c r="P44" s="233"/>
    </row>
    <row r="45" spans="1:16">
      <c r="A45" s="145"/>
      <c r="B45" s="728"/>
      <c r="C45" s="728"/>
      <c r="D45" s="728"/>
      <c r="E45" s="728"/>
      <c r="F45" s="728"/>
      <c r="G45" s="728"/>
      <c r="H45" s="310"/>
      <c r="I45" s="310"/>
      <c r="J45" s="310"/>
      <c r="K45" s="310"/>
      <c r="L45" s="309"/>
      <c r="M45" s="309"/>
      <c r="N45" s="309"/>
      <c r="O45" s="542"/>
    </row>
    <row r="46" spans="1:16">
      <c r="A46" s="145"/>
      <c r="B46" s="344"/>
      <c r="C46" s="344"/>
      <c r="D46" s="344"/>
      <c r="E46" s="344"/>
      <c r="H46" s="310"/>
      <c r="I46" s="310"/>
      <c r="J46" s="310"/>
      <c r="K46" s="310"/>
      <c r="L46" s="309"/>
      <c r="M46" s="309"/>
      <c r="N46" s="309"/>
      <c r="O46" s="542"/>
    </row>
    <row r="47" spans="1:16">
      <c r="B47" s="233"/>
      <c r="C47" s="233"/>
      <c r="D47" s="233"/>
      <c r="E47" s="233"/>
      <c r="H47" s="310"/>
      <c r="I47" s="310"/>
      <c r="J47" s="310"/>
      <c r="K47" s="310"/>
      <c r="L47" s="309"/>
      <c r="M47" s="309"/>
      <c r="N47" s="309"/>
      <c r="O47" s="542"/>
    </row>
    <row r="48" spans="1:16">
      <c r="B48" s="233"/>
      <c r="C48" s="233"/>
      <c r="D48" s="233"/>
      <c r="E48" s="233"/>
      <c r="H48" s="310"/>
      <c r="I48" s="310"/>
      <c r="J48" s="310"/>
      <c r="K48" s="310"/>
      <c r="L48" s="309"/>
      <c r="M48" s="309"/>
      <c r="N48" s="309"/>
      <c r="O48" s="542"/>
    </row>
    <row r="49" spans="2:15">
      <c r="B49" s="233"/>
      <c r="C49" s="233"/>
      <c r="D49" s="233"/>
      <c r="E49" s="233"/>
      <c r="H49" s="310"/>
      <c r="I49" s="310"/>
      <c r="J49" s="310"/>
      <c r="K49" s="310"/>
      <c r="L49" s="309"/>
      <c r="M49" s="309"/>
      <c r="N49" s="309"/>
      <c r="O49" s="542"/>
    </row>
    <row r="50" spans="2:15">
      <c r="B50" s="233"/>
      <c r="C50" s="233"/>
      <c r="D50" s="233"/>
      <c r="E50" s="233"/>
      <c r="H50" s="310"/>
      <c r="I50" s="310"/>
      <c r="J50" s="310"/>
      <c r="K50" s="310"/>
      <c r="L50" s="309"/>
      <c r="M50" s="309"/>
      <c r="N50" s="309"/>
      <c r="O50" s="542"/>
    </row>
    <row r="51" spans="2:15">
      <c r="B51" s="233"/>
      <c r="C51" s="233"/>
      <c r="D51" s="233"/>
      <c r="E51" s="233"/>
      <c r="H51" s="310"/>
      <c r="I51" s="310"/>
      <c r="J51" s="310"/>
      <c r="K51" s="310"/>
      <c r="L51" s="309"/>
      <c r="M51" s="309"/>
      <c r="N51" s="309"/>
      <c r="O51" s="542"/>
    </row>
    <row r="52" spans="2:15">
      <c r="B52" s="233"/>
      <c r="C52" s="233"/>
      <c r="D52" s="233"/>
      <c r="E52" s="233"/>
      <c r="H52" s="310"/>
      <c r="I52" s="310"/>
      <c r="J52" s="310"/>
      <c r="K52" s="310"/>
      <c r="L52" s="309"/>
      <c r="M52" s="309"/>
      <c r="N52" s="309"/>
      <c r="O52" s="542"/>
    </row>
    <row r="53" spans="2:15">
      <c r="B53" s="233"/>
      <c r="C53" s="233"/>
      <c r="D53" s="233"/>
      <c r="E53" s="233"/>
      <c r="H53" s="310"/>
      <c r="I53" s="310"/>
      <c r="J53" s="310"/>
      <c r="K53" s="310"/>
      <c r="L53" s="309"/>
      <c r="M53" s="309"/>
      <c r="N53" s="309"/>
      <c r="O53" s="542"/>
    </row>
    <row r="54" spans="2:15">
      <c r="B54" s="233"/>
      <c r="C54" s="233"/>
      <c r="D54" s="233"/>
      <c r="E54" s="233"/>
      <c r="H54" s="310"/>
      <c r="I54" s="310"/>
      <c r="J54" s="310"/>
      <c r="K54" s="310"/>
      <c r="L54" s="309"/>
      <c r="M54" s="309"/>
      <c r="N54" s="309"/>
      <c r="O54" s="542"/>
    </row>
    <row r="55" spans="2:15">
      <c r="B55" s="233"/>
      <c r="C55" s="233"/>
      <c r="D55" s="233"/>
      <c r="E55" s="233"/>
      <c r="H55" s="310"/>
      <c r="I55" s="310"/>
      <c r="J55" s="310"/>
      <c r="K55" s="310"/>
      <c r="L55" s="309"/>
      <c r="M55" s="309"/>
      <c r="N55" s="309"/>
      <c r="O55" s="542"/>
    </row>
    <row r="56" spans="2:15">
      <c r="B56" s="233"/>
      <c r="C56" s="233"/>
      <c r="D56" s="233"/>
      <c r="E56" s="233"/>
      <c r="H56" s="310"/>
      <c r="I56" s="310"/>
      <c r="J56" s="310"/>
      <c r="K56" s="310"/>
      <c r="L56" s="309"/>
      <c r="M56" s="309"/>
      <c r="N56" s="309"/>
      <c r="O56" s="542"/>
    </row>
    <row r="57" spans="2:15">
      <c r="B57" s="233"/>
      <c r="C57" s="233"/>
      <c r="D57" s="233"/>
      <c r="E57" s="233"/>
      <c r="H57" s="310"/>
      <c r="I57" s="310"/>
      <c r="J57" s="310"/>
      <c r="K57" s="310"/>
      <c r="L57" s="309"/>
      <c r="M57" s="309"/>
      <c r="N57" s="309"/>
      <c r="O57" s="542"/>
    </row>
    <row r="58" spans="2:15">
      <c r="B58" s="233"/>
      <c r="C58" s="233"/>
      <c r="D58" s="233"/>
      <c r="E58" s="233"/>
      <c r="H58" s="310"/>
      <c r="I58" s="310"/>
      <c r="J58" s="310"/>
      <c r="K58" s="310"/>
      <c r="L58" s="309"/>
      <c r="M58" s="309"/>
      <c r="N58" s="309"/>
      <c r="O58" s="542"/>
    </row>
    <row r="59" spans="2:15">
      <c r="B59" s="233"/>
      <c r="C59" s="233"/>
      <c r="D59" s="233"/>
      <c r="E59" s="233"/>
      <c r="H59" s="310"/>
      <c r="I59" s="310"/>
      <c r="J59" s="310"/>
      <c r="K59" s="310"/>
      <c r="L59" s="309"/>
      <c r="M59" s="309"/>
      <c r="N59" s="309"/>
      <c r="O59" s="542"/>
    </row>
    <row r="60" spans="2:15">
      <c r="B60" s="233"/>
      <c r="C60" s="233"/>
      <c r="D60" s="233"/>
      <c r="E60" s="233"/>
      <c r="H60" s="310"/>
      <c r="I60" s="310"/>
      <c r="J60" s="310"/>
      <c r="K60" s="310"/>
      <c r="L60" s="309"/>
      <c r="M60" s="309"/>
      <c r="N60" s="309"/>
      <c r="O60" s="542"/>
    </row>
    <row r="61" spans="2:15">
      <c r="B61" s="233"/>
      <c r="C61" s="233"/>
      <c r="D61" s="233"/>
      <c r="E61" s="233"/>
      <c r="H61" s="310"/>
      <c r="I61" s="310"/>
      <c r="J61" s="310"/>
      <c r="K61" s="310"/>
      <c r="L61" s="309"/>
      <c r="M61" s="309"/>
      <c r="N61" s="309"/>
      <c r="O61" s="542"/>
    </row>
    <row r="62" spans="2:15">
      <c r="B62" s="233"/>
      <c r="C62" s="233"/>
      <c r="D62" s="233"/>
      <c r="E62" s="233"/>
      <c r="H62" s="310"/>
      <c r="I62" s="310"/>
      <c r="J62" s="310"/>
      <c r="K62" s="310"/>
      <c r="L62" s="309"/>
      <c r="M62" s="309"/>
      <c r="N62" s="309"/>
      <c r="O62" s="542"/>
    </row>
    <row r="63" spans="2:15">
      <c r="B63" s="233"/>
      <c r="C63" s="233"/>
      <c r="D63" s="233"/>
      <c r="E63" s="233"/>
      <c r="H63" s="310"/>
      <c r="I63" s="310"/>
      <c r="J63" s="310"/>
      <c r="K63" s="310"/>
      <c r="L63" s="309"/>
      <c r="M63" s="309"/>
      <c r="N63" s="309"/>
      <c r="O63" s="542"/>
    </row>
    <row r="64" spans="2:15">
      <c r="B64" s="233"/>
      <c r="C64" s="233"/>
      <c r="D64" s="233"/>
      <c r="E64" s="233"/>
      <c r="H64" s="310"/>
      <c r="I64" s="310"/>
      <c r="J64" s="310"/>
      <c r="K64" s="310"/>
      <c r="L64" s="309"/>
      <c r="M64" s="309"/>
      <c r="N64" s="309"/>
      <c r="O64" s="542"/>
    </row>
    <row r="65" spans="2:15">
      <c r="B65" s="233"/>
      <c r="C65" s="233"/>
      <c r="D65" s="233"/>
      <c r="E65" s="233"/>
      <c r="H65" s="310"/>
      <c r="I65" s="310"/>
      <c r="J65" s="310"/>
      <c r="K65" s="310"/>
      <c r="L65" s="309"/>
      <c r="M65" s="309"/>
      <c r="N65" s="309"/>
      <c r="O65" s="542"/>
    </row>
    <row r="66" spans="2:15">
      <c r="B66" s="233"/>
      <c r="C66" s="233"/>
      <c r="D66" s="233"/>
      <c r="E66" s="233"/>
      <c r="H66" s="310"/>
      <c r="I66" s="310"/>
      <c r="J66" s="310"/>
      <c r="K66" s="310"/>
      <c r="L66" s="309"/>
      <c r="M66" s="309"/>
      <c r="N66" s="309"/>
      <c r="O66" s="542"/>
    </row>
    <row r="67" spans="2:15">
      <c r="B67" s="233"/>
      <c r="C67" s="233"/>
      <c r="D67" s="233"/>
      <c r="E67" s="233"/>
      <c r="H67" s="310"/>
      <c r="I67" s="310"/>
      <c r="J67" s="310"/>
      <c r="K67" s="310"/>
      <c r="L67" s="309"/>
      <c r="M67" s="309"/>
      <c r="N67" s="309"/>
      <c r="O67" s="542"/>
    </row>
    <row r="68" spans="2:15">
      <c r="B68" s="233"/>
      <c r="C68" s="233"/>
      <c r="D68" s="233"/>
      <c r="E68" s="233"/>
      <c r="H68" s="310"/>
      <c r="I68" s="310"/>
      <c r="J68" s="310"/>
      <c r="K68" s="310"/>
      <c r="L68" s="309"/>
      <c r="M68" s="309"/>
      <c r="N68" s="309"/>
      <c r="O68" s="542"/>
    </row>
    <row r="69" spans="2:15">
      <c r="B69" s="233"/>
      <c r="C69" s="233"/>
      <c r="D69" s="233"/>
      <c r="E69" s="233"/>
      <c r="H69" s="310"/>
      <c r="I69" s="310"/>
      <c r="J69" s="310"/>
      <c r="K69" s="310"/>
      <c r="L69" s="309"/>
      <c r="M69" s="309"/>
      <c r="N69" s="309"/>
      <c r="O69" s="542"/>
    </row>
    <row r="70" spans="2:15">
      <c r="B70" s="233"/>
      <c r="C70" s="233"/>
      <c r="D70" s="233"/>
      <c r="E70" s="233"/>
      <c r="H70" s="310"/>
      <c r="I70" s="310"/>
      <c r="J70" s="310"/>
      <c r="K70" s="310"/>
      <c r="L70" s="309"/>
      <c r="M70" s="309"/>
      <c r="N70" s="309"/>
      <c r="O70" s="542"/>
    </row>
    <row r="71" spans="2:15">
      <c r="B71" s="233"/>
      <c r="C71" s="233"/>
      <c r="D71" s="233"/>
      <c r="E71" s="233"/>
    </row>
    <row r="72" spans="2:15">
      <c r="B72" s="233"/>
      <c r="C72" s="233"/>
      <c r="D72" s="233"/>
      <c r="E72" s="233"/>
    </row>
    <row r="73" spans="2:15">
      <c r="B73" s="233"/>
      <c r="C73" s="233"/>
      <c r="D73" s="233"/>
      <c r="E73" s="233"/>
    </row>
    <row r="133" spans="1:11" s="292" customFormat="1">
      <c r="A133" s="234"/>
      <c r="B133" s="234"/>
      <c r="C133" s="234"/>
      <c r="D133" s="234"/>
      <c r="E133" s="234"/>
      <c r="F133" s="236"/>
      <c r="G133" s="236"/>
      <c r="H133" s="236"/>
      <c r="I133" s="236"/>
      <c r="J133" s="236"/>
      <c r="K133" s="236"/>
    </row>
  </sheetData>
  <phoneticPr fontId="175" type="noConversion"/>
  <hyperlinks>
    <hyperlink ref="A1" location="Content!A1" display="&lt;&lt;" xr:uid="{00000000-0004-0000-2800-000000000000}"/>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sheetPr>
  <dimension ref="A1:AA52"/>
  <sheetViews>
    <sheetView showGridLines="0" zoomScale="64" zoomScaleNormal="100" zoomScalePageLayoutView="166" workbookViewId="0">
      <selection activeCell="B4" sqref="B4:I20"/>
    </sheetView>
  </sheetViews>
  <sheetFormatPr defaultColWidth="9.453125" defaultRowHeight="12.5"/>
  <cols>
    <col min="1" max="1" width="7.453125" style="234" bestFit="1" customWidth="1"/>
    <col min="2" max="2" width="10.453125" style="234" customWidth="1"/>
    <col min="3" max="3" width="11.453125" style="234" customWidth="1"/>
    <col min="4" max="4" width="12" style="234" customWidth="1"/>
    <col min="5" max="5" width="10.453125" style="234" customWidth="1"/>
    <col min="6" max="6" width="13.453125" style="234" bestFit="1" customWidth="1"/>
    <col min="7" max="8" width="12.453125" style="234" customWidth="1"/>
    <col min="9" max="9" width="20.453125" style="234" customWidth="1"/>
    <col min="10" max="17" width="9.453125" style="234"/>
    <col min="18" max="18" width="9.453125" style="236"/>
    <col min="19" max="16384" width="9.453125" style="234"/>
  </cols>
  <sheetData>
    <row r="1" spans="1:27">
      <c r="A1" s="6" t="s">
        <v>52</v>
      </c>
      <c r="B1" t="str">
        <f>IF(Content!$E$1=1,B2,B3)</f>
        <v>Оплата праці в Україні</v>
      </c>
      <c r="C1" t="str">
        <f>IF(Content!$E$1=1,C2,C3)</f>
        <v>Оплата праці з-за кордону</v>
      </c>
      <c r="D1" t="str">
        <f>IF(Content!$E$1=1,D2,D3)</f>
        <v>Прибуток та зміш. дохід</v>
      </c>
      <c r="E1" t="str">
        <f>IF(Content!$E$1=1,E2,E3)</f>
        <v>Доходи від власності</v>
      </c>
      <c r="F1" t="str">
        <f>IF(Content!$E$1=1,F2,F3)</f>
        <v>Cоц. допомоги</v>
      </c>
      <c r="G1" t="str">
        <f>IF(Content!$E$1=1,G2,G3)</f>
        <v>Інші поточні трансф.</v>
      </c>
      <c r="H1" t="str">
        <f>IF(Content!$E$1=1,H2,H3)</f>
        <v>Соц. трансф. в натурі</v>
      </c>
      <c r="I1" t="str">
        <f>IF(Content!$E$1=1,I2,I3)</f>
        <v>Номінальні доходи, % р/р</v>
      </c>
      <c r="J1"/>
      <c r="K1" t="str">
        <f>IF(Content!$E$1=1,K2,K3)</f>
        <v>Внески в річну зміну номінальних доходів населення, в.п.</v>
      </c>
      <c r="S1" s="236" t="s">
        <v>653</v>
      </c>
      <c r="T1" s="236" t="s">
        <v>2</v>
      </c>
      <c r="U1" s="236" t="s">
        <v>10</v>
      </c>
      <c r="V1" s="236" t="s">
        <v>652</v>
      </c>
      <c r="W1" s="236" t="s">
        <v>650</v>
      </c>
      <c r="X1" s="236" t="s">
        <v>2</v>
      </c>
      <c r="Y1" s="236" t="s">
        <v>10</v>
      </c>
      <c r="Z1" s="236" t="s">
        <v>651</v>
      </c>
      <c r="AA1" s="236" t="s">
        <v>650</v>
      </c>
    </row>
    <row r="2" spans="1:27" hidden="1">
      <c r="A2" s="6"/>
      <c r="B2" s="234" t="s">
        <v>649</v>
      </c>
      <c r="C2" s="234" t="s">
        <v>648</v>
      </c>
      <c r="D2" s="234" t="s">
        <v>647</v>
      </c>
      <c r="E2" s="234" t="s">
        <v>646</v>
      </c>
      <c r="F2" s="234" t="s">
        <v>645</v>
      </c>
      <c r="G2" s="234" t="s">
        <v>644</v>
      </c>
      <c r="H2" s="234" t="s">
        <v>643</v>
      </c>
      <c r="I2" s="234" t="s">
        <v>743</v>
      </c>
      <c r="J2"/>
      <c r="K2" s="1" t="s">
        <v>642</v>
      </c>
      <c r="S2" s="236"/>
      <c r="T2" s="236"/>
      <c r="U2" s="236"/>
      <c r="V2" s="236"/>
      <c r="W2" s="236"/>
      <c r="X2" s="236"/>
      <c r="Y2" s="236"/>
      <c r="Z2" s="236"/>
      <c r="AA2" s="236"/>
    </row>
    <row r="3" spans="1:27" ht="50" hidden="1">
      <c r="B3" s="260" t="s">
        <v>641</v>
      </c>
      <c r="C3" s="260" t="s">
        <v>640</v>
      </c>
      <c r="D3" s="260" t="s">
        <v>639</v>
      </c>
      <c r="E3" s="234" t="s">
        <v>638</v>
      </c>
      <c r="F3" s="234" t="s">
        <v>637</v>
      </c>
      <c r="G3" s="234" t="s">
        <v>636</v>
      </c>
      <c r="H3" s="234" t="s">
        <v>635</v>
      </c>
      <c r="I3" s="234" t="s">
        <v>634</v>
      </c>
      <c r="J3"/>
      <c r="K3" s="1" t="s">
        <v>633</v>
      </c>
      <c r="S3" s="236" t="s">
        <v>632</v>
      </c>
      <c r="T3" s="236" t="s">
        <v>631</v>
      </c>
      <c r="U3" s="236" t="s">
        <v>630</v>
      </c>
      <c r="V3" s="236" t="s">
        <v>629</v>
      </c>
      <c r="W3" s="236" t="s">
        <v>628</v>
      </c>
      <c r="X3" s="236"/>
      <c r="Y3" s="236"/>
      <c r="Z3" s="236"/>
      <c r="AA3" s="236"/>
    </row>
    <row r="4" spans="1:27">
      <c r="A4" t="s">
        <v>15</v>
      </c>
      <c r="B4" s="29">
        <v>13.1</v>
      </c>
      <c r="C4" s="29">
        <v>3.1</v>
      </c>
      <c r="D4" s="29">
        <v>2.5</v>
      </c>
      <c r="E4" s="29">
        <v>-1.1000000000000001</v>
      </c>
      <c r="F4" s="29">
        <v>2.5</v>
      </c>
      <c r="G4" s="29">
        <v>0.6</v>
      </c>
      <c r="H4" s="29">
        <v>8.1999999999999993</v>
      </c>
      <c r="I4" s="29">
        <v>28.9</v>
      </c>
      <c r="J4" s="315"/>
      <c r="R4" s="2" t="s">
        <v>15</v>
      </c>
      <c r="S4" s="236"/>
      <c r="T4" s="239">
        <v>3.8972989703122591</v>
      </c>
      <c r="U4" s="239">
        <v>4.7650000226401019</v>
      </c>
      <c r="V4" s="239">
        <v>7.3829920798972628</v>
      </c>
      <c r="W4" s="239">
        <v>7.7</v>
      </c>
      <c r="X4" s="239">
        <v>0</v>
      </c>
      <c r="Y4" s="239">
        <v>0</v>
      </c>
      <c r="Z4" s="239">
        <v>0</v>
      </c>
      <c r="AA4" s="239">
        <v>0</v>
      </c>
    </row>
    <row r="5" spans="1:27">
      <c r="A5" t="s">
        <v>16</v>
      </c>
      <c r="B5" s="29">
        <v>12.5</v>
      </c>
      <c r="C5" s="29">
        <v>3.6</v>
      </c>
      <c r="D5" s="29">
        <v>3.1</v>
      </c>
      <c r="E5" s="29">
        <v>-0.6</v>
      </c>
      <c r="F5" s="29">
        <v>1.8</v>
      </c>
      <c r="G5" s="29">
        <v>0.4</v>
      </c>
      <c r="H5" s="29">
        <v>3.1</v>
      </c>
      <c r="I5" s="29">
        <v>23.9</v>
      </c>
      <c r="J5" s="315"/>
      <c r="R5" s="2"/>
      <c r="S5" s="236"/>
      <c r="T5" s="239">
        <v>4.6220892313166093</v>
      </c>
      <c r="U5" s="239">
        <v>7.925962554312715</v>
      </c>
      <c r="V5" s="239">
        <v>11.42051329394911</v>
      </c>
      <c r="W5" s="239">
        <v>11.9</v>
      </c>
      <c r="X5" s="239">
        <v>0</v>
      </c>
      <c r="Y5" s="239">
        <v>0</v>
      </c>
      <c r="Z5" s="239">
        <v>0</v>
      </c>
      <c r="AA5" s="239">
        <v>0</v>
      </c>
    </row>
    <row r="6" spans="1:27">
      <c r="A6" t="s">
        <v>17</v>
      </c>
      <c r="B6" s="29">
        <v>10.8</v>
      </c>
      <c r="C6" s="29">
        <v>3.2</v>
      </c>
      <c r="D6" s="29">
        <v>4.5</v>
      </c>
      <c r="E6" s="29">
        <v>-0.1</v>
      </c>
      <c r="F6" s="29">
        <v>1.6</v>
      </c>
      <c r="G6" s="29">
        <v>0.2</v>
      </c>
      <c r="H6" s="29">
        <v>4.2</v>
      </c>
      <c r="I6" s="29">
        <v>24.4</v>
      </c>
      <c r="J6" s="315"/>
      <c r="Q6"/>
      <c r="R6" s="2"/>
      <c r="S6" s="236"/>
      <c r="T6" s="239">
        <v>4.4857066572499216</v>
      </c>
      <c r="U6" s="239">
        <v>4.4857066572499216</v>
      </c>
      <c r="V6" s="239">
        <v>6.4489591765162295</v>
      </c>
      <c r="W6" s="239">
        <v>6.9055356885797812</v>
      </c>
      <c r="X6" s="239">
        <v>0</v>
      </c>
      <c r="Y6" s="239">
        <v>-1.0415440020880369</v>
      </c>
      <c r="Z6" s="239">
        <v>-1.0415440020880369</v>
      </c>
      <c r="AA6" s="239">
        <v>-1.0415440020880369</v>
      </c>
    </row>
    <row r="7" spans="1:27">
      <c r="A7" t="s">
        <v>18</v>
      </c>
      <c r="B7" s="29">
        <v>11.4</v>
      </c>
      <c r="C7" s="29">
        <v>3.8</v>
      </c>
      <c r="D7" s="29">
        <v>3.3</v>
      </c>
      <c r="E7" s="29">
        <v>0</v>
      </c>
      <c r="F7" s="29">
        <v>4.2</v>
      </c>
      <c r="G7" s="29">
        <v>0.7</v>
      </c>
      <c r="H7" s="29">
        <v>3</v>
      </c>
      <c r="I7" s="29">
        <v>26.3</v>
      </c>
      <c r="J7" s="315"/>
      <c r="R7" s="2"/>
      <c r="S7" s="236"/>
      <c r="T7" s="239">
        <v>3.8271266482284938</v>
      </c>
      <c r="U7" s="239">
        <v>3.8271266482284938</v>
      </c>
      <c r="V7" s="239">
        <v>5.2533809322228979</v>
      </c>
      <c r="W7" s="239">
        <v>5.7138395442738759</v>
      </c>
      <c r="X7" s="239">
        <v>0</v>
      </c>
      <c r="Y7" s="239">
        <v>-1.1536040086327783</v>
      </c>
      <c r="Z7" s="239">
        <v>-1.1536040086327783</v>
      </c>
      <c r="AA7" s="239">
        <v>-1.1536040086327783</v>
      </c>
    </row>
    <row r="8" spans="1:27">
      <c r="A8" t="s">
        <v>19</v>
      </c>
      <c r="B8" s="29">
        <v>11.7</v>
      </c>
      <c r="C8" s="29">
        <v>4</v>
      </c>
      <c r="D8" s="29">
        <v>5.2</v>
      </c>
      <c r="E8" s="29">
        <v>0.1</v>
      </c>
      <c r="F8" s="29">
        <v>5</v>
      </c>
      <c r="G8" s="29">
        <v>1.1000000000000001</v>
      </c>
      <c r="H8" s="29">
        <v>2.5</v>
      </c>
      <c r="I8" s="29">
        <v>29.7</v>
      </c>
      <c r="J8" s="315"/>
      <c r="R8" s="2" t="s">
        <v>19</v>
      </c>
      <c r="S8" s="236"/>
      <c r="T8" s="239">
        <v>2.5697116149835035</v>
      </c>
      <c r="U8" s="239">
        <v>2.5697116149835035</v>
      </c>
      <c r="V8" s="239">
        <v>3.3222379697106836</v>
      </c>
      <c r="W8" s="239">
        <v>3.5059644155284904</v>
      </c>
      <c r="X8" s="239">
        <v>0</v>
      </c>
      <c r="Y8" s="239">
        <v>-2.2044705092652213</v>
      </c>
      <c r="Z8" s="239">
        <v>-2.2044705092652213</v>
      </c>
      <c r="AA8" s="239">
        <v>-2.2044705092652213</v>
      </c>
    </row>
    <row r="9" spans="1:27">
      <c r="A9" t="s">
        <v>20</v>
      </c>
      <c r="B9" s="29">
        <v>11</v>
      </c>
      <c r="C9" s="29">
        <v>2.1</v>
      </c>
      <c r="D9" s="29">
        <v>4.8</v>
      </c>
      <c r="E9" s="29">
        <v>0.1</v>
      </c>
      <c r="F9" s="29">
        <v>4.5</v>
      </c>
      <c r="G9" s="29">
        <v>0.7</v>
      </c>
      <c r="H9" s="29">
        <v>5.7</v>
      </c>
      <c r="I9" s="29">
        <v>28.8</v>
      </c>
      <c r="J9" s="315"/>
      <c r="R9" s="2"/>
      <c r="S9" s="236"/>
      <c r="T9" s="239">
        <v>1.6913636963288452</v>
      </c>
      <c r="U9" s="239">
        <v>1.6913636963288452</v>
      </c>
      <c r="V9" s="239">
        <v>1.6913636963288452</v>
      </c>
      <c r="W9" s="239">
        <v>1.8196411357714195</v>
      </c>
      <c r="X9" s="239">
        <v>0</v>
      </c>
      <c r="Y9" s="239">
        <v>-3.6633053138484435</v>
      </c>
      <c r="Z9" s="239">
        <v>-3.7541576677520578</v>
      </c>
      <c r="AA9" s="239">
        <v>-3.7541576677520578</v>
      </c>
    </row>
    <row r="10" spans="1:27">
      <c r="A10" t="s">
        <v>21</v>
      </c>
      <c r="B10" s="29">
        <v>8.6999999999999993</v>
      </c>
      <c r="C10" s="29">
        <v>2.7</v>
      </c>
      <c r="D10" s="29">
        <v>4.9000000000000004</v>
      </c>
      <c r="E10" s="29">
        <v>0.3</v>
      </c>
      <c r="F10" s="29">
        <v>3.4</v>
      </c>
      <c r="G10" s="29">
        <v>1.1000000000000001</v>
      </c>
      <c r="H10" s="29">
        <v>0.1</v>
      </c>
      <c r="I10" s="29">
        <v>21.1</v>
      </c>
      <c r="J10" s="315"/>
      <c r="R10" s="2"/>
      <c r="S10" s="236"/>
      <c r="T10" s="239">
        <v>0.71516204757338808</v>
      </c>
      <c r="U10" s="239">
        <v>0.71516204757338808</v>
      </c>
      <c r="V10" s="239">
        <v>0.71516204757338808</v>
      </c>
      <c r="W10" s="239">
        <v>0.84179819774162823</v>
      </c>
      <c r="X10" s="239">
        <v>0</v>
      </c>
      <c r="Y10" s="239">
        <v>-1.4793631846644792</v>
      </c>
      <c r="Z10" s="239">
        <v>-1.5252335279842397</v>
      </c>
      <c r="AA10" s="239">
        <v>-1.5252335279842397</v>
      </c>
    </row>
    <row r="11" spans="1:27">
      <c r="A11" t="s">
        <v>82</v>
      </c>
      <c r="B11" s="29">
        <v>7.9</v>
      </c>
      <c r="C11" s="29">
        <v>2.1</v>
      </c>
      <c r="D11" s="29">
        <v>4.9000000000000004</v>
      </c>
      <c r="E11" s="29">
        <v>0.8</v>
      </c>
      <c r="F11" s="29">
        <v>-0.7</v>
      </c>
      <c r="G11" s="29">
        <v>2.6</v>
      </c>
      <c r="H11" s="29">
        <v>1.7</v>
      </c>
      <c r="I11" s="29">
        <v>19.3</v>
      </c>
      <c r="J11" s="315"/>
      <c r="R11" s="2"/>
      <c r="S11" s="236"/>
      <c r="T11" s="239">
        <v>0.60199764158351521</v>
      </c>
      <c r="U11" s="239">
        <v>0.60199764158351521</v>
      </c>
      <c r="V11" s="239">
        <v>1.1389087475857353</v>
      </c>
      <c r="W11" s="239">
        <v>1.2740930920503692</v>
      </c>
      <c r="X11" s="239">
        <v>0</v>
      </c>
      <c r="Y11" s="239">
        <v>-1.7288467629220954</v>
      </c>
      <c r="Z11" s="239">
        <v>-1.7288467629220954</v>
      </c>
      <c r="AA11" s="239">
        <v>-1.7288467629220954</v>
      </c>
    </row>
    <row r="12" spans="1:27">
      <c r="A12" t="s">
        <v>106</v>
      </c>
      <c r="B12" s="29">
        <v>7.2</v>
      </c>
      <c r="C12" s="29">
        <v>1.2</v>
      </c>
      <c r="D12" s="29">
        <v>3.3</v>
      </c>
      <c r="E12" s="29">
        <v>0.3</v>
      </c>
      <c r="F12" s="29">
        <v>3.3</v>
      </c>
      <c r="G12" s="29">
        <v>1.5</v>
      </c>
      <c r="H12" s="29">
        <v>0.3</v>
      </c>
      <c r="I12" s="29">
        <v>17.100000000000001</v>
      </c>
      <c r="J12" s="315"/>
      <c r="R12" s="2" t="s">
        <v>106</v>
      </c>
      <c r="S12" s="236"/>
      <c r="T12" s="239">
        <v>0.18382201467314918</v>
      </c>
      <c r="U12" s="239">
        <v>0.18382201467314918</v>
      </c>
      <c r="V12" s="239">
        <v>0.67750400060190175</v>
      </c>
      <c r="W12" s="239">
        <v>0.70924693294606911</v>
      </c>
      <c r="X12" s="239">
        <v>0</v>
      </c>
      <c r="Y12" s="239">
        <v>-2.138517245463941</v>
      </c>
      <c r="Z12" s="239">
        <v>-2.138517245463941</v>
      </c>
      <c r="AA12" s="239">
        <v>-2.138517245463941</v>
      </c>
    </row>
    <row r="13" spans="1:27">
      <c r="A13" t="s">
        <v>107</v>
      </c>
      <c r="B13" s="29">
        <v>6.5</v>
      </c>
      <c r="C13" s="29">
        <v>1.3</v>
      </c>
      <c r="D13" s="29">
        <v>3.3</v>
      </c>
      <c r="E13" s="29">
        <v>0.4</v>
      </c>
      <c r="F13" s="29">
        <v>2.9</v>
      </c>
      <c r="G13" s="29">
        <v>1.9</v>
      </c>
      <c r="H13" s="29">
        <v>-0.2</v>
      </c>
      <c r="I13" s="29">
        <v>16.2</v>
      </c>
      <c r="J13" s="315"/>
      <c r="R13" s="2"/>
      <c r="S13" s="236"/>
      <c r="T13" s="239">
        <v>4.9499676863453052E-2</v>
      </c>
      <c r="U13" s="239">
        <v>4.9499676863453052E-2</v>
      </c>
      <c r="V13" s="239">
        <v>0.65893506961580928</v>
      </c>
      <c r="W13" s="239">
        <v>0.65893506961580928</v>
      </c>
      <c r="X13" s="239">
        <v>0</v>
      </c>
      <c r="Y13" s="239">
        <v>-1.1943950323003425</v>
      </c>
      <c r="Z13" s="239">
        <v>-1.1943950323003425</v>
      </c>
      <c r="AA13" s="239">
        <v>-1.2059509648077524</v>
      </c>
    </row>
    <row r="14" spans="1:27">
      <c r="A14" t="s">
        <v>108</v>
      </c>
      <c r="B14" s="29">
        <v>6.9</v>
      </c>
      <c r="C14" s="29">
        <v>0.2</v>
      </c>
      <c r="D14" s="29">
        <v>3.8</v>
      </c>
      <c r="E14" s="29">
        <v>0.3</v>
      </c>
      <c r="F14" s="29">
        <v>2.5</v>
      </c>
      <c r="G14" s="29">
        <v>0.7</v>
      </c>
      <c r="H14" s="29">
        <v>1.1000000000000001</v>
      </c>
      <c r="I14" s="29">
        <v>15.6</v>
      </c>
      <c r="J14" s="315"/>
      <c r="R14" s="2"/>
      <c r="S14" s="236"/>
      <c r="T14" s="239">
        <v>6.997380015533132E-2</v>
      </c>
      <c r="U14" s="239">
        <v>6.997380015533132E-2</v>
      </c>
      <c r="V14" s="239">
        <v>0.77766771102384735</v>
      </c>
      <c r="W14" s="239">
        <v>0.77766771102384735</v>
      </c>
      <c r="X14" s="239">
        <v>0</v>
      </c>
      <c r="Y14" s="239">
        <v>-1.5271805234632929</v>
      </c>
      <c r="Z14" s="239">
        <v>-1.5271805234632929</v>
      </c>
      <c r="AA14" s="239">
        <v>-1.5363998384781943</v>
      </c>
    </row>
    <row r="15" spans="1:27">
      <c r="A15" t="s">
        <v>86</v>
      </c>
      <c r="B15" s="29">
        <v>5.7</v>
      </c>
      <c r="C15" s="29">
        <v>-0.5</v>
      </c>
      <c r="D15" s="29">
        <v>3.5</v>
      </c>
      <c r="E15" s="29">
        <v>0.5</v>
      </c>
      <c r="F15" s="29">
        <v>2.8</v>
      </c>
      <c r="G15" s="29">
        <v>-0.9</v>
      </c>
      <c r="H15" s="29">
        <v>0.4</v>
      </c>
      <c r="I15" s="29">
        <v>11.5</v>
      </c>
      <c r="J15" s="315"/>
      <c r="K15" s="1"/>
      <c r="R15" s="2"/>
      <c r="S15" s="236"/>
      <c r="T15" s="239">
        <v>5.5121712062286381E-2</v>
      </c>
      <c r="U15" s="239">
        <v>5.5121712062286381E-2</v>
      </c>
      <c r="V15" s="239">
        <v>0.85441911395379444</v>
      </c>
      <c r="W15" s="239">
        <v>0.85441911395379444</v>
      </c>
      <c r="X15" s="239">
        <v>0</v>
      </c>
      <c r="Y15" s="239">
        <v>-0.62293381732751418</v>
      </c>
      <c r="Z15" s="239">
        <v>-0.62293381732751418</v>
      </c>
      <c r="AA15" s="239">
        <v>-0.66472179170074874</v>
      </c>
    </row>
    <row r="16" spans="1:27">
      <c r="A16" t="s">
        <v>109</v>
      </c>
      <c r="B16" s="29">
        <v>5.2</v>
      </c>
      <c r="C16" s="29">
        <v>-0.5</v>
      </c>
      <c r="D16" s="29">
        <v>1.7</v>
      </c>
      <c r="E16" s="29">
        <v>0.7</v>
      </c>
      <c r="F16" s="29">
        <v>2.6</v>
      </c>
      <c r="G16" s="29">
        <v>1.1000000000000001</v>
      </c>
      <c r="H16" s="29">
        <v>-2.2999999999999998</v>
      </c>
      <c r="I16" s="29">
        <v>8.5</v>
      </c>
      <c r="J16" s="315"/>
      <c r="R16" s="2" t="s">
        <v>109</v>
      </c>
      <c r="S16" s="236"/>
      <c r="T16" s="239">
        <v>1.0494492628665166</v>
      </c>
      <c r="U16" s="239">
        <v>2.0805217335758357</v>
      </c>
      <c r="V16" s="239">
        <v>2.9478682943966832</v>
      </c>
      <c r="W16" s="239">
        <v>3.1137926607362072</v>
      </c>
      <c r="X16" s="239">
        <v>0</v>
      </c>
      <c r="Y16" s="239">
        <v>0</v>
      </c>
      <c r="Z16" s="239">
        <v>0</v>
      </c>
      <c r="AA16" s="239">
        <v>0</v>
      </c>
    </row>
    <row r="17" spans="1:27">
      <c r="A17" t="s">
        <v>110</v>
      </c>
      <c r="B17" s="29">
        <v>-2.4</v>
      </c>
      <c r="C17" s="29">
        <v>-1.3</v>
      </c>
      <c r="D17" s="29">
        <v>-0.8</v>
      </c>
      <c r="E17" s="29">
        <v>0.5</v>
      </c>
      <c r="F17" s="29">
        <v>2.4</v>
      </c>
      <c r="G17" s="29">
        <v>1</v>
      </c>
      <c r="H17" s="29">
        <v>-1.1000000000000001</v>
      </c>
      <c r="I17" s="29">
        <v>-1.6</v>
      </c>
      <c r="J17" s="315"/>
      <c r="R17" s="2"/>
      <c r="S17" s="236"/>
      <c r="T17" s="239">
        <v>4.3770543238985127</v>
      </c>
      <c r="U17" s="239">
        <v>8.0701030423357558</v>
      </c>
      <c r="V17" s="239">
        <v>11.133419637827409</v>
      </c>
      <c r="W17" s="239">
        <v>11.944017473054497</v>
      </c>
      <c r="X17" s="239">
        <v>0</v>
      </c>
      <c r="Y17" s="239">
        <v>0</v>
      </c>
      <c r="Z17" s="239">
        <v>0</v>
      </c>
      <c r="AA17" s="239">
        <v>0</v>
      </c>
    </row>
    <row r="18" spans="1:27">
      <c r="A18" t="s">
        <v>111</v>
      </c>
      <c r="B18" s="29">
        <v>2.4</v>
      </c>
      <c r="C18" s="29">
        <v>-0.5</v>
      </c>
      <c r="D18" s="29">
        <v>1.1000000000000001</v>
      </c>
      <c r="E18" s="29">
        <v>-0.1</v>
      </c>
      <c r="F18" s="29">
        <v>2.1</v>
      </c>
      <c r="G18" s="29">
        <v>2</v>
      </c>
      <c r="H18" s="29">
        <v>-0.1</v>
      </c>
      <c r="I18" s="29">
        <v>6.9</v>
      </c>
      <c r="J18" s="315"/>
      <c r="K18" t="str">
        <f>IF(Content!$E$1=1,K19,K20)</f>
        <v>Джерело: ДССУ, розрахунки НБУ.</v>
      </c>
      <c r="Q18"/>
      <c r="R18" s="2"/>
      <c r="S18" s="236"/>
      <c r="T18" s="239">
        <v>11.119695852294868</v>
      </c>
      <c r="U18" s="239">
        <v>17.014728352213154</v>
      </c>
      <c r="V18" s="239">
        <v>23.70287809402118</v>
      </c>
      <c r="W18" s="239">
        <v>24.888421617417507</v>
      </c>
      <c r="X18" s="239">
        <v>0</v>
      </c>
      <c r="Y18" s="239">
        <v>0</v>
      </c>
      <c r="Z18" s="239">
        <v>0</v>
      </c>
      <c r="AA18" s="239">
        <v>0</v>
      </c>
    </row>
    <row r="19" spans="1:27">
      <c r="A19" t="s">
        <v>90</v>
      </c>
      <c r="B19" s="29">
        <v>3.8</v>
      </c>
      <c r="C19" s="29">
        <v>0.9</v>
      </c>
      <c r="D19" s="29">
        <v>1.5</v>
      </c>
      <c r="E19" s="29">
        <v>-0.1</v>
      </c>
      <c r="F19" s="29">
        <v>2.9</v>
      </c>
      <c r="G19" s="29">
        <v>2.8</v>
      </c>
      <c r="H19" s="29">
        <v>3.4</v>
      </c>
      <c r="I19" s="29">
        <v>15</v>
      </c>
      <c r="K19" s="2" t="s">
        <v>22</v>
      </c>
      <c r="L19"/>
      <c r="M19"/>
      <c r="N19"/>
      <c r="O19"/>
      <c r="P19"/>
      <c r="R19" s="2"/>
      <c r="S19" s="236"/>
      <c r="T19" s="239">
        <v>21.6719903168263</v>
      </c>
      <c r="U19" s="239">
        <v>35.065855713775306</v>
      </c>
      <c r="V19" s="239">
        <v>44.386165294556413</v>
      </c>
      <c r="W19" s="239">
        <v>46.019064527618703</v>
      </c>
      <c r="X19" s="239">
        <v>0</v>
      </c>
      <c r="Y19" s="239">
        <v>0</v>
      </c>
      <c r="Z19" s="239">
        <v>0</v>
      </c>
      <c r="AA19" s="239">
        <v>0</v>
      </c>
    </row>
    <row r="20" spans="1:27">
      <c r="A20" t="s">
        <v>196</v>
      </c>
      <c r="B20" s="503">
        <v>3.2</v>
      </c>
      <c r="C20" s="503">
        <v>0.8</v>
      </c>
      <c r="D20" s="503">
        <v>1.8</v>
      </c>
      <c r="E20" s="503">
        <v>-0.6</v>
      </c>
      <c r="F20" s="503">
        <v>2.2000000000000002</v>
      </c>
      <c r="G20" s="503">
        <v>0.8</v>
      </c>
      <c r="H20" s="503">
        <v>3</v>
      </c>
      <c r="I20" s="503">
        <v>11.2</v>
      </c>
      <c r="K20" s="2" t="s">
        <v>23</v>
      </c>
      <c r="L20"/>
      <c r="M20"/>
      <c r="N20"/>
      <c r="O20"/>
      <c r="P20"/>
      <c r="R20" s="236" t="s">
        <v>196</v>
      </c>
      <c r="S20" s="236"/>
      <c r="T20" s="239">
        <v>21.189054492900848</v>
      </c>
      <c r="U20" s="239">
        <v>35.141832826371285</v>
      </c>
      <c r="V20" s="239">
        <v>56.759938763425787</v>
      </c>
      <c r="W20" s="239">
        <v>57.677982549327801</v>
      </c>
      <c r="X20" s="239">
        <v>0</v>
      </c>
      <c r="Y20" s="239">
        <v>0</v>
      </c>
      <c r="Z20" s="239">
        <v>0</v>
      </c>
      <c r="AA20" s="239">
        <v>0</v>
      </c>
    </row>
    <row r="21" spans="1:27">
      <c r="B21" s="29"/>
      <c r="C21" s="29"/>
      <c r="D21" s="29"/>
      <c r="E21" s="29"/>
      <c r="F21" s="29"/>
      <c r="G21" s="29"/>
      <c r="H21" s="29"/>
      <c r="I21" s="29"/>
      <c r="K21"/>
      <c r="L21"/>
      <c r="M21"/>
      <c r="N21"/>
      <c r="O21"/>
      <c r="P21"/>
      <c r="R21" s="2"/>
      <c r="S21" s="236"/>
      <c r="T21" s="239">
        <v>20.211980425017401</v>
      </c>
      <c r="U21" s="239">
        <v>31.191419655655409</v>
      </c>
      <c r="V21" s="239">
        <v>51.612149513527157</v>
      </c>
      <c r="W21" s="239">
        <v>52.03401485511057</v>
      </c>
      <c r="X21" s="239">
        <v>0</v>
      </c>
      <c r="Y21" s="239">
        <v>0</v>
      </c>
      <c r="Z21" s="239">
        <v>0</v>
      </c>
      <c r="AA21" s="239">
        <v>0</v>
      </c>
    </row>
    <row r="22" spans="1:27">
      <c r="B22" s="29"/>
      <c r="C22" s="29"/>
      <c r="D22" s="29"/>
      <c r="E22" s="29"/>
      <c r="F22" s="29"/>
      <c r="G22" s="29"/>
      <c r="H22" s="29"/>
      <c r="I22" s="29"/>
      <c r="K22"/>
      <c r="L22"/>
      <c r="M22"/>
      <c r="N22"/>
      <c r="O22"/>
      <c r="P22"/>
      <c r="R22" s="2"/>
      <c r="S22" s="236"/>
      <c r="T22" s="239">
        <v>16.502857250798083</v>
      </c>
      <c r="U22" s="239">
        <v>27.758937934395092</v>
      </c>
      <c r="V22" s="239">
        <v>42.944000093137234</v>
      </c>
      <c r="W22" s="239">
        <v>43.272653908721736</v>
      </c>
      <c r="X22" s="239">
        <v>0</v>
      </c>
      <c r="Y22" s="239">
        <v>0</v>
      </c>
      <c r="Z22" s="239">
        <v>0</v>
      </c>
      <c r="AA22" s="239">
        <v>0</v>
      </c>
    </row>
    <row r="23" spans="1:27">
      <c r="B23" s="29"/>
      <c r="C23" s="29"/>
      <c r="D23" s="29"/>
      <c r="E23" s="29"/>
      <c r="F23" s="29"/>
      <c r="G23" s="29"/>
      <c r="H23" s="29"/>
      <c r="I23" s="29"/>
      <c r="K23"/>
      <c r="L23"/>
      <c r="M23"/>
      <c r="N23"/>
      <c r="O23"/>
      <c r="P23"/>
      <c r="R23" s="2"/>
      <c r="S23" s="236"/>
      <c r="T23" s="239">
        <v>7.0014979371594217</v>
      </c>
      <c r="U23" s="239">
        <v>9.6079280435785339</v>
      </c>
      <c r="V23" s="239">
        <v>21.353279992902166</v>
      </c>
      <c r="W23" s="239">
        <v>21.353279992902166</v>
      </c>
      <c r="X23" s="239">
        <v>0</v>
      </c>
      <c r="Y23" s="239">
        <v>0</v>
      </c>
      <c r="Z23" s="239">
        <v>0</v>
      </c>
      <c r="AA23" s="239">
        <v>-0.42389024749271492</v>
      </c>
    </row>
    <row r="24" spans="1:27">
      <c r="B24" s="29"/>
      <c r="C24" s="29"/>
      <c r="D24" s="29"/>
      <c r="E24" s="29"/>
      <c r="F24" s="29"/>
      <c r="G24" s="29"/>
      <c r="H24" s="29"/>
      <c r="I24" s="29"/>
      <c r="K24"/>
      <c r="L24"/>
      <c r="M24"/>
      <c r="N24"/>
      <c r="O24"/>
      <c r="P24"/>
      <c r="S24" s="236"/>
      <c r="T24" s="239">
        <v>3.5585882321080216</v>
      </c>
      <c r="U24" s="239">
        <v>3.7898706623823113</v>
      </c>
      <c r="V24" s="239">
        <v>6.7766261201565428</v>
      </c>
      <c r="W24" s="239">
        <v>6.9190961910742743</v>
      </c>
      <c r="X24" s="239">
        <v>0</v>
      </c>
      <c r="Y24" s="239">
        <v>0</v>
      </c>
      <c r="Z24" s="239">
        <v>0</v>
      </c>
      <c r="AA24" s="239">
        <v>0</v>
      </c>
    </row>
    <row r="25" spans="1:27">
      <c r="B25" s="29"/>
      <c r="C25" s="29"/>
      <c r="D25" s="29"/>
      <c r="E25" s="29"/>
      <c r="F25" s="29"/>
      <c r="G25" s="29"/>
      <c r="H25" s="29"/>
      <c r="I25" s="29"/>
      <c r="K25"/>
      <c r="L25"/>
      <c r="M25"/>
      <c r="N25"/>
      <c r="O25"/>
      <c r="P25"/>
      <c r="R25" s="239"/>
      <c r="S25" s="236"/>
      <c r="T25" s="239">
        <v>2.8003502379237153</v>
      </c>
      <c r="U25" s="239">
        <v>3.7126824013289923</v>
      </c>
      <c r="V25" s="239">
        <v>7.6001204392093058</v>
      </c>
      <c r="W25" s="239">
        <v>7.8988042705623087</v>
      </c>
      <c r="X25" s="239">
        <v>0</v>
      </c>
      <c r="Y25" s="239">
        <v>0</v>
      </c>
      <c r="Z25" s="239">
        <v>0</v>
      </c>
      <c r="AA25" s="239">
        <v>0</v>
      </c>
    </row>
    <row r="26" spans="1:27">
      <c r="B26" s="29"/>
      <c r="C26" s="29"/>
      <c r="D26" s="29"/>
      <c r="E26" s="29"/>
      <c r="F26" s="29"/>
      <c r="G26" s="29"/>
      <c r="H26" s="29"/>
      <c r="I26" s="29"/>
      <c r="K26"/>
      <c r="L26"/>
      <c r="M26"/>
      <c r="N26"/>
      <c r="O26"/>
      <c r="P26"/>
      <c r="R26" s="239"/>
      <c r="S26" s="236"/>
      <c r="T26" s="239">
        <v>2.6009194463199892</v>
      </c>
      <c r="U26" s="239">
        <v>2.9269793472043224</v>
      </c>
      <c r="V26" s="239">
        <v>12.009830934325318</v>
      </c>
      <c r="W26" s="239">
        <v>12.400000000000002</v>
      </c>
      <c r="X26" s="239">
        <v>0</v>
      </c>
      <c r="Y26" s="239">
        <v>0</v>
      </c>
      <c r="Z26" s="239">
        <v>0</v>
      </c>
      <c r="AA26" s="239">
        <v>0</v>
      </c>
    </row>
    <row r="27" spans="1:27">
      <c r="B27" s="29"/>
      <c r="C27" s="29"/>
      <c r="D27" s="29"/>
      <c r="E27" s="29"/>
      <c r="F27" s="29"/>
      <c r="G27" s="29"/>
      <c r="H27" s="29"/>
      <c r="I27" s="29"/>
      <c r="K27"/>
      <c r="L27"/>
      <c r="M27"/>
      <c r="N27"/>
      <c r="O27"/>
      <c r="P27"/>
      <c r="Q27" s="238"/>
      <c r="R27" s="239"/>
      <c r="S27" s="239"/>
      <c r="T27" s="239">
        <v>3.7998661221680825</v>
      </c>
      <c r="U27" s="239">
        <v>5.2132960880597743</v>
      </c>
      <c r="V27" s="239">
        <v>13.736626676688237</v>
      </c>
      <c r="W27" s="239">
        <v>15.070966115611242</v>
      </c>
      <c r="X27" s="239">
        <v>0</v>
      </c>
      <c r="Y27" s="239">
        <v>0</v>
      </c>
      <c r="Z27" s="239">
        <v>0</v>
      </c>
      <c r="AA27" s="239">
        <v>0</v>
      </c>
    </row>
    <row r="28" spans="1:27">
      <c r="B28" s="29"/>
      <c r="C28" s="29"/>
      <c r="D28" s="29"/>
      <c r="E28" s="29"/>
      <c r="F28" s="29"/>
      <c r="G28" s="29"/>
      <c r="H28" s="29"/>
      <c r="I28" s="29"/>
      <c r="K28"/>
      <c r="L28"/>
      <c r="M28"/>
      <c r="N28"/>
      <c r="O28"/>
      <c r="P28"/>
      <c r="Q28" s="238"/>
      <c r="R28" s="239"/>
      <c r="S28" s="239"/>
      <c r="T28" s="239">
        <v>4.2370555651851296</v>
      </c>
      <c r="U28" s="239">
        <v>9.1170635017728898</v>
      </c>
      <c r="V28" s="239">
        <v>14.949487932072273</v>
      </c>
      <c r="W28" s="239">
        <v>15.572660350561392</v>
      </c>
      <c r="X28" s="239">
        <v>0</v>
      </c>
      <c r="Y28" s="239">
        <v>0</v>
      </c>
      <c r="Z28" s="239">
        <v>0</v>
      </c>
      <c r="AA28" s="239">
        <v>0</v>
      </c>
    </row>
    <row r="29" spans="1:27">
      <c r="B29" s="29"/>
      <c r="C29" s="29"/>
      <c r="D29" s="29"/>
      <c r="E29" s="29"/>
      <c r="F29" s="29"/>
      <c r="G29" s="29"/>
      <c r="H29" s="29"/>
      <c r="I29" s="29"/>
      <c r="R29" s="239"/>
      <c r="S29" s="236"/>
      <c r="T29" s="239">
        <v>4.536476807844819</v>
      </c>
      <c r="U29" s="239">
        <v>9.6196629714126942</v>
      </c>
      <c r="V29" s="239">
        <v>15.739975142431541</v>
      </c>
      <c r="W29" s="239">
        <v>16.380459437928522</v>
      </c>
      <c r="X29" s="239">
        <v>0</v>
      </c>
      <c r="Y29" s="239">
        <v>0</v>
      </c>
      <c r="Z29" s="239">
        <v>0</v>
      </c>
      <c r="AA29" s="239">
        <v>0</v>
      </c>
    </row>
    <row r="30" spans="1:27">
      <c r="A30"/>
      <c r="B30" s="29"/>
      <c r="C30" s="29"/>
      <c r="D30" s="29"/>
      <c r="E30" s="29"/>
      <c r="F30" s="29"/>
      <c r="G30" s="29"/>
      <c r="H30" s="29"/>
      <c r="I30" s="29"/>
      <c r="R30" s="239"/>
      <c r="S30" s="236"/>
      <c r="T30" s="239">
        <v>5.1692584753180455</v>
      </c>
      <c r="U30" s="239">
        <v>9.1492602433367534</v>
      </c>
      <c r="V30" s="239">
        <v>12.712739605232034</v>
      </c>
      <c r="W30" s="239">
        <v>13.66874393284256</v>
      </c>
      <c r="X30" s="239">
        <v>0</v>
      </c>
      <c r="Y30" s="239">
        <v>0</v>
      </c>
      <c r="Z30" s="239">
        <v>0</v>
      </c>
      <c r="AA30" s="239">
        <v>0</v>
      </c>
    </row>
    <row r="31" spans="1:27">
      <c r="B31" s="29"/>
      <c r="C31" s="29"/>
      <c r="D31" s="29"/>
      <c r="E31" s="29"/>
      <c r="F31" s="29"/>
      <c r="G31" s="29"/>
      <c r="H31" s="29"/>
      <c r="I31" s="29"/>
      <c r="R31" s="239"/>
      <c r="S31" s="236"/>
      <c r="T31" s="239">
        <v>5.0912218167629444</v>
      </c>
      <c r="U31" s="239">
        <v>9.5800143237616879</v>
      </c>
      <c r="V31" s="239">
        <v>12.389873976919556</v>
      </c>
      <c r="W31" s="239">
        <v>13.2</v>
      </c>
      <c r="X31" s="239">
        <v>0</v>
      </c>
      <c r="Y31" s="239">
        <v>0</v>
      </c>
      <c r="Z31" s="239">
        <v>0</v>
      </c>
      <c r="AA31" s="239">
        <v>0</v>
      </c>
    </row>
    <row r="32" spans="1:27">
      <c r="B32" s="29"/>
      <c r="C32" s="29"/>
      <c r="D32" s="29"/>
      <c r="E32" s="29"/>
      <c r="F32" s="29"/>
      <c r="G32" s="29"/>
      <c r="H32" s="29"/>
      <c r="I32" s="29"/>
      <c r="R32" s="239"/>
      <c r="S32" s="236"/>
      <c r="T32" s="239">
        <v>4.914180236899174</v>
      </c>
      <c r="U32" s="239">
        <v>6.3309242921047328</v>
      </c>
      <c r="V32" s="239">
        <v>9.0371785121311667</v>
      </c>
      <c r="W32" s="239">
        <v>9.9000000000000021</v>
      </c>
      <c r="X32" s="239">
        <v>0</v>
      </c>
      <c r="Y32" s="239">
        <v>0</v>
      </c>
      <c r="Z32" s="239">
        <v>0</v>
      </c>
      <c r="AA32" s="239">
        <v>0</v>
      </c>
    </row>
    <row r="33" spans="2:27">
      <c r="B33" s="29"/>
      <c r="C33" s="29"/>
      <c r="D33" s="29"/>
      <c r="E33" s="29"/>
      <c r="F33" s="29"/>
      <c r="G33" s="29"/>
      <c r="H33" s="29"/>
      <c r="I33" s="29"/>
      <c r="R33" s="239"/>
      <c r="S33" s="236"/>
      <c r="T33" s="239">
        <v>4.6305752665633593</v>
      </c>
      <c r="U33" s="239">
        <v>5.3162272503442702</v>
      </c>
      <c r="V33" s="239">
        <v>7.880868546650265</v>
      </c>
      <c r="W33" s="239">
        <v>8.9144195318705641</v>
      </c>
      <c r="X33" s="239">
        <v>0</v>
      </c>
      <c r="Y33" s="239">
        <v>0</v>
      </c>
      <c r="Z33" s="239">
        <v>0</v>
      </c>
      <c r="AA33" s="239">
        <v>0</v>
      </c>
    </row>
    <row r="34" spans="2:27">
      <c r="B34" s="29"/>
      <c r="C34" s="29"/>
      <c r="D34" s="29"/>
      <c r="E34" s="29"/>
      <c r="F34" s="29"/>
      <c r="G34" s="29"/>
      <c r="H34" s="29"/>
      <c r="I34" s="29"/>
    </row>
    <row r="35" spans="2:27">
      <c r="B35" s="29"/>
      <c r="C35" s="29"/>
      <c r="D35" s="29"/>
      <c r="E35" s="29"/>
      <c r="F35" s="29"/>
      <c r="G35" s="29"/>
      <c r="H35" s="29"/>
      <c r="I35" s="29"/>
    </row>
    <row r="36" spans="2:27">
      <c r="B36" s="29"/>
      <c r="C36" s="29"/>
      <c r="D36" s="29"/>
      <c r="E36" s="29"/>
      <c r="F36" s="29"/>
      <c r="G36" s="29"/>
      <c r="H36" s="29"/>
      <c r="I36" s="29"/>
    </row>
    <row r="37" spans="2:27">
      <c r="B37" s="29"/>
      <c r="C37" s="29"/>
      <c r="D37" s="29"/>
      <c r="E37" s="29"/>
      <c r="F37" s="29"/>
      <c r="G37" s="29"/>
      <c r="H37" s="29"/>
      <c r="I37" s="29"/>
    </row>
    <row r="38" spans="2:27">
      <c r="B38" s="29"/>
      <c r="C38" s="29"/>
      <c r="D38" s="29"/>
      <c r="E38" s="29"/>
      <c r="F38" s="29"/>
      <c r="G38" s="29"/>
      <c r="H38" s="29"/>
      <c r="I38" s="29"/>
    </row>
    <row r="39" spans="2:27">
      <c r="B39" s="345"/>
      <c r="C39" s="345"/>
      <c r="D39" s="345"/>
      <c r="E39" s="345"/>
      <c r="F39" s="345"/>
      <c r="G39" s="345"/>
      <c r="H39" s="345"/>
      <c r="I39" s="345"/>
    </row>
    <row r="40" spans="2:27">
      <c r="B40" s="345"/>
      <c r="C40" s="345"/>
      <c r="D40" s="345"/>
      <c r="E40" s="345"/>
      <c r="F40" s="345"/>
      <c r="G40" s="345"/>
      <c r="H40" s="345"/>
      <c r="I40" s="345"/>
    </row>
    <row r="41" spans="2:27">
      <c r="B41" s="345"/>
      <c r="C41" s="345"/>
      <c r="D41" s="345"/>
      <c r="E41" s="345"/>
      <c r="F41" s="345"/>
      <c r="G41" s="345"/>
      <c r="H41" s="345"/>
      <c r="I41" s="345"/>
    </row>
    <row r="42" spans="2:27">
      <c r="B42" s="345"/>
      <c r="C42" s="345"/>
      <c r="D42" s="345"/>
      <c r="E42" s="345"/>
      <c r="F42" s="345"/>
      <c r="G42" s="345"/>
      <c r="H42" s="345"/>
      <c r="I42" s="345"/>
    </row>
    <row r="43" spans="2:27">
      <c r="B43" s="345"/>
      <c r="C43" s="345"/>
      <c r="D43" s="345"/>
      <c r="E43" s="345"/>
      <c r="F43" s="345"/>
      <c r="G43" s="345"/>
      <c r="H43" s="345"/>
      <c r="I43" s="345"/>
    </row>
    <row r="44" spans="2:27">
      <c r="B44" s="345"/>
      <c r="C44" s="345"/>
      <c r="D44" s="345"/>
      <c r="E44" s="345"/>
      <c r="F44" s="345"/>
      <c r="G44" s="345"/>
      <c r="H44" s="345"/>
      <c r="I44" s="345"/>
    </row>
    <row r="45" spans="2:27">
      <c r="B45" s="345"/>
      <c r="C45" s="345"/>
      <c r="D45" s="345"/>
      <c r="E45" s="345"/>
      <c r="F45" s="345"/>
      <c r="G45" s="345"/>
      <c r="H45" s="345"/>
      <c r="I45" s="345"/>
    </row>
    <row r="46" spans="2:27">
      <c r="B46" s="345"/>
      <c r="C46" s="345"/>
      <c r="D46" s="345"/>
      <c r="E46" s="345"/>
      <c r="F46" s="345"/>
      <c r="G46" s="345"/>
      <c r="H46" s="345"/>
      <c r="I46" s="345"/>
    </row>
    <row r="47" spans="2:27">
      <c r="B47" s="29"/>
      <c r="C47" s="29"/>
      <c r="D47" s="29"/>
      <c r="E47" s="29"/>
      <c r="F47" s="29"/>
      <c r="G47" s="29"/>
      <c r="H47" s="29"/>
      <c r="I47" s="29"/>
    </row>
    <row r="48" spans="2:27">
      <c r="B48" s="29"/>
      <c r="C48" s="29"/>
      <c r="D48" s="29"/>
      <c r="E48" s="29"/>
      <c r="F48" s="29"/>
      <c r="G48" s="29"/>
      <c r="H48" s="29"/>
      <c r="I48" s="29"/>
    </row>
    <row r="49" spans="2:9">
      <c r="B49" s="29"/>
      <c r="C49" s="29"/>
      <c r="D49" s="29"/>
      <c r="E49" s="29"/>
      <c r="F49" s="29"/>
      <c r="G49" s="29"/>
      <c r="H49" s="29"/>
      <c r="I49" s="29"/>
    </row>
    <row r="50" spans="2:9">
      <c r="B50" s="29"/>
      <c r="C50" s="29"/>
      <c r="D50" s="29"/>
      <c r="E50" s="29"/>
      <c r="F50" s="29"/>
      <c r="G50" s="29"/>
      <c r="H50" s="29"/>
      <c r="I50" s="29"/>
    </row>
    <row r="51" spans="2:9">
      <c r="B51" s="29"/>
      <c r="C51" s="29"/>
      <c r="D51" s="29"/>
      <c r="E51" s="29"/>
      <c r="F51" s="29"/>
      <c r="G51" s="29"/>
      <c r="H51" s="29"/>
      <c r="I51" s="29"/>
    </row>
    <row r="52" spans="2:9">
      <c r="B52" s="29"/>
      <c r="C52" s="29"/>
      <c r="D52" s="29"/>
      <c r="E52" s="29"/>
      <c r="F52" s="29"/>
      <c r="G52" s="29"/>
      <c r="H52" s="29"/>
      <c r="I52" s="29"/>
    </row>
  </sheetData>
  <conditionalFormatting sqref="A25:A29 A31:A32">
    <cfRule type="expression" dxfId="14" priority="19">
      <formula>MOD(ROW(),12)=6</formula>
    </cfRule>
  </conditionalFormatting>
  <conditionalFormatting sqref="A33">
    <cfRule type="expression" dxfId="13" priority="17">
      <formula>MOD(ROW(),12)=6</formula>
    </cfRule>
  </conditionalFormatting>
  <conditionalFormatting sqref="K9">
    <cfRule type="expression" dxfId="12" priority="15">
      <formula>MOD(ROW(),12)=6</formula>
    </cfRule>
  </conditionalFormatting>
  <conditionalFormatting sqref="K15">
    <cfRule type="expression" dxfId="11" priority="14">
      <formula>MOD(ROW(),12)=6</formula>
    </cfRule>
  </conditionalFormatting>
  <conditionalFormatting sqref="K21">
    <cfRule type="expression" dxfId="10" priority="13">
      <formula>MOD(ROW(),12)=6</formula>
    </cfRule>
  </conditionalFormatting>
  <conditionalFormatting sqref="K27">
    <cfRule type="expression" dxfId="9" priority="12">
      <formula>MOD(ROW(),12)=6</formula>
    </cfRule>
  </conditionalFormatting>
  <conditionalFormatting sqref="K33">
    <cfRule type="expression" dxfId="8" priority="11">
      <formula>MOD(ROW(),12)=6</formula>
    </cfRule>
  </conditionalFormatting>
  <conditionalFormatting sqref="A21:A22">
    <cfRule type="expression" dxfId="7" priority="10">
      <formula>MOD(ROW(),12)=6</formula>
    </cfRule>
  </conditionalFormatting>
  <conditionalFormatting sqref="A23">
    <cfRule type="expression" dxfId="6" priority="9">
      <formula>MOD(ROW(),12)=6</formula>
    </cfRule>
  </conditionalFormatting>
  <conditionalFormatting sqref="A24">
    <cfRule type="expression" dxfId="5" priority="8">
      <formula>MOD(ROW(),12)=6</formula>
    </cfRule>
  </conditionalFormatting>
  <conditionalFormatting sqref="Q4:Q5 Q7:Q17 Q19:Q22">
    <cfRule type="expression" dxfId="4" priority="7">
      <formula>MOD(ROW(),12)=6</formula>
    </cfRule>
  </conditionalFormatting>
  <conditionalFormatting sqref="Q23">
    <cfRule type="expression" dxfId="3" priority="6">
      <formula>MOD(ROW(),12)=6</formula>
    </cfRule>
  </conditionalFormatting>
  <conditionalFormatting sqref="Q24">
    <cfRule type="expression" dxfId="2" priority="5">
      <formula>MOD(ROW(),12)=6</formula>
    </cfRule>
  </conditionalFormatting>
  <conditionalFormatting sqref="R24">
    <cfRule type="expression" dxfId="1" priority="4">
      <formula>MOD(ROW(),12)=6</formula>
    </cfRule>
  </conditionalFormatting>
  <conditionalFormatting sqref="R20">
    <cfRule type="expression" dxfId="0" priority="1">
      <formula>MOD(ROW(),12)=6</formula>
    </cfRule>
  </conditionalFormatting>
  <hyperlinks>
    <hyperlink ref="A1" location="Content!A1" display="&lt;&lt;" xr:uid="{00000000-0004-0000-2900-000000000000}"/>
  </hyperlinks>
  <pageMargins left="0.7" right="0.7" top="0.75" bottom="0.75" header="0.3" footer="0.3"/>
  <pageSetup paperSize="9" orientation="portrait" horizontalDpi="4294967293"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sheetPr>
  <dimension ref="A1:X52"/>
  <sheetViews>
    <sheetView showGridLines="0" zoomScaleNormal="213" zoomScalePageLayoutView="166" workbookViewId="0"/>
  </sheetViews>
  <sheetFormatPr defaultColWidth="9.453125" defaultRowHeight="12.5"/>
  <cols>
    <col min="1" max="1" width="7.453125" style="234" bestFit="1" customWidth="1"/>
    <col min="2" max="2" width="20.453125" style="234" bestFit="1" customWidth="1"/>
    <col min="3" max="3" width="11.453125" style="234" customWidth="1"/>
    <col min="4" max="4" width="22.453125" style="234" customWidth="1"/>
    <col min="5" max="6" width="10.453125" style="234" customWidth="1"/>
    <col min="7" max="15" width="9.453125" style="234"/>
    <col min="16" max="16" width="9.453125" style="236"/>
    <col min="17" max="16384" width="9.453125" style="234"/>
  </cols>
  <sheetData>
    <row r="1" spans="1:24">
      <c r="A1" s="6" t="s">
        <v>52</v>
      </c>
      <c r="B1" s="291" t="str">
        <f>IF(Content!$E$1=1,B2,B3)</f>
        <v>Бюджетний сектор</v>
      </c>
      <c r="C1" s="291" t="str">
        <f>IF(Content!$E$1=1,C2,C3)</f>
        <v>с/с</v>
      </c>
      <c r="D1" s="291" t="str">
        <f>IF(Content!$E$1=1,D2,D3)</f>
        <v>Приватний сектор</v>
      </c>
      <c r="E1" s="291" t="str">
        <f>IF(Content!$E$1=1,E2,E3)</f>
        <v>с/с</v>
      </c>
      <c r="F1" s="291"/>
      <c r="G1" s="233"/>
      <c r="H1" s="291" t="str">
        <f>IF(Content!$E$1=1,H2,H3)</f>
        <v>Зарплата у бюджетному та приватному секторі, індекс 01.20=100</v>
      </c>
    </row>
    <row r="2" spans="1:24" hidden="1">
      <c r="A2" s="185"/>
      <c r="B2" s="445" t="s">
        <v>1030</v>
      </c>
      <c r="C2" s="445" t="s">
        <v>341</v>
      </c>
      <c r="D2" s="445" t="s">
        <v>1033</v>
      </c>
      <c r="E2" s="445" t="s">
        <v>341</v>
      </c>
      <c r="G2" s="233"/>
      <c r="H2" s="233" t="s">
        <v>1613</v>
      </c>
    </row>
    <row r="3" spans="1:24" hidden="1">
      <c r="B3" s="260" t="s">
        <v>1031</v>
      </c>
      <c r="C3" s="260" t="s">
        <v>433</v>
      </c>
      <c r="D3" s="260" t="s">
        <v>1032</v>
      </c>
      <c r="E3" s="234" t="s">
        <v>433</v>
      </c>
      <c r="G3" s="233"/>
      <c r="H3" s="233" t="s">
        <v>1614</v>
      </c>
      <c r="O3" s="236"/>
      <c r="P3" s="282"/>
    </row>
    <row r="4" spans="1:24">
      <c r="A4" s="446">
        <v>43831</v>
      </c>
      <c r="B4" s="509">
        <v>100</v>
      </c>
      <c r="C4" s="509">
        <v>100</v>
      </c>
      <c r="D4" s="509">
        <v>100</v>
      </c>
      <c r="E4" s="509">
        <v>100</v>
      </c>
      <c r="F4" s="255"/>
      <c r="H4" s="233"/>
      <c r="I4" s="233"/>
      <c r="J4" s="233"/>
      <c r="O4" s="239"/>
      <c r="P4" s="467">
        <v>43466</v>
      </c>
      <c r="Q4" s="238"/>
      <c r="R4" s="238"/>
      <c r="S4" s="238"/>
      <c r="T4" s="238"/>
      <c r="U4" s="238"/>
      <c r="V4" s="238"/>
      <c r="W4" s="238"/>
      <c r="X4" s="238"/>
    </row>
    <row r="5" spans="1:24">
      <c r="A5" s="446">
        <v>43862</v>
      </c>
      <c r="B5" s="509">
        <v>104.1</v>
      </c>
      <c r="C5" s="509">
        <v>101.9</v>
      </c>
      <c r="D5" s="509">
        <v>100</v>
      </c>
      <c r="E5" s="509">
        <v>101.4</v>
      </c>
      <c r="F5" s="255"/>
      <c r="H5" s="233"/>
      <c r="I5" s="233"/>
      <c r="J5" s="233"/>
      <c r="O5" s="239"/>
      <c r="P5" s="467">
        <v>43497</v>
      </c>
      <c r="Q5" s="238"/>
      <c r="R5" s="238"/>
      <c r="S5" s="238"/>
      <c r="T5" s="238"/>
      <c r="U5" s="238"/>
      <c r="V5" s="238"/>
      <c r="W5" s="238"/>
      <c r="X5" s="238"/>
    </row>
    <row r="6" spans="1:24">
      <c r="A6" s="446">
        <v>43891</v>
      </c>
      <c r="B6" s="509">
        <v>107.5</v>
      </c>
      <c r="C6" s="509">
        <v>104.2</v>
      </c>
      <c r="D6" s="509">
        <v>106.4</v>
      </c>
      <c r="E6" s="509">
        <v>100.3</v>
      </c>
      <c r="F6" s="255"/>
      <c r="G6" s="255"/>
      <c r="H6" s="233"/>
      <c r="O6" s="236"/>
      <c r="P6" s="467">
        <v>43525</v>
      </c>
      <c r="T6" s="238"/>
      <c r="U6" s="238"/>
      <c r="V6" s="238"/>
      <c r="W6" s="238"/>
      <c r="X6" s="238"/>
    </row>
    <row r="7" spans="1:24">
      <c r="A7" s="446">
        <v>43922</v>
      </c>
      <c r="B7" s="509">
        <v>102.6</v>
      </c>
      <c r="C7" s="509">
        <v>105.3</v>
      </c>
      <c r="D7" s="509">
        <v>95</v>
      </c>
      <c r="E7" s="509">
        <v>91.6</v>
      </c>
      <c r="F7" s="255"/>
      <c r="O7" s="236"/>
      <c r="P7" s="467">
        <v>43556</v>
      </c>
      <c r="T7" s="238"/>
      <c r="U7" s="238"/>
      <c r="V7" s="238"/>
      <c r="W7" s="238"/>
      <c r="X7" s="238"/>
    </row>
    <row r="8" spans="1:24">
      <c r="A8" s="446">
        <v>43952</v>
      </c>
      <c r="B8" s="509">
        <v>107</v>
      </c>
      <c r="C8" s="509">
        <v>107.4</v>
      </c>
      <c r="D8" s="509">
        <v>94.8</v>
      </c>
      <c r="E8" s="509">
        <v>93.5</v>
      </c>
      <c r="F8" s="255"/>
      <c r="O8" s="236"/>
      <c r="P8" s="467">
        <v>43586</v>
      </c>
      <c r="T8" s="238"/>
      <c r="U8" s="238"/>
      <c r="V8" s="238"/>
      <c r="W8" s="238"/>
      <c r="X8" s="238"/>
    </row>
    <row r="9" spans="1:24">
      <c r="A9" s="446">
        <v>43983</v>
      </c>
      <c r="B9" s="509">
        <v>126.4</v>
      </c>
      <c r="C9" s="509">
        <v>110.2</v>
      </c>
      <c r="D9" s="509">
        <v>100.5</v>
      </c>
      <c r="E9" s="509">
        <v>98</v>
      </c>
      <c r="F9" s="255"/>
      <c r="O9" s="236"/>
      <c r="P9" s="467">
        <v>43617</v>
      </c>
      <c r="T9" s="238"/>
      <c r="U9" s="238"/>
      <c r="V9" s="238"/>
      <c r="W9" s="238"/>
      <c r="X9" s="238"/>
    </row>
    <row r="10" spans="1:24">
      <c r="A10" s="446">
        <v>44013</v>
      </c>
      <c r="B10" s="509">
        <v>119.3</v>
      </c>
      <c r="C10" s="509">
        <v>112.9</v>
      </c>
      <c r="D10" s="509">
        <v>106.3</v>
      </c>
      <c r="E10" s="509">
        <v>100.5</v>
      </c>
      <c r="F10" s="255"/>
      <c r="O10" s="236"/>
      <c r="P10" s="467">
        <v>43647</v>
      </c>
      <c r="T10" s="238"/>
      <c r="U10" s="238"/>
      <c r="V10" s="238"/>
      <c r="W10" s="238"/>
      <c r="X10" s="238"/>
    </row>
    <row r="11" spans="1:24">
      <c r="A11" s="446">
        <v>44044</v>
      </c>
      <c r="B11" s="509">
        <v>111</v>
      </c>
      <c r="C11" s="509">
        <v>116.3</v>
      </c>
      <c r="D11" s="509">
        <v>104.9</v>
      </c>
      <c r="E11" s="509">
        <v>102.4</v>
      </c>
      <c r="F11" s="255"/>
      <c r="O11" s="236"/>
      <c r="P11" s="467">
        <v>43678</v>
      </c>
      <c r="T11" s="238"/>
      <c r="U11" s="238"/>
      <c r="V11" s="238"/>
      <c r="W11" s="238"/>
      <c r="X11" s="238"/>
    </row>
    <row r="12" spans="1:24">
      <c r="A12" s="446">
        <v>44075</v>
      </c>
      <c r="B12" s="509">
        <v>123.7</v>
      </c>
      <c r="C12" s="509">
        <v>121</v>
      </c>
      <c r="D12" s="509">
        <v>107.1</v>
      </c>
      <c r="E12" s="509">
        <v>105.1</v>
      </c>
      <c r="F12" s="255"/>
      <c r="P12" s="467">
        <v>43709</v>
      </c>
      <c r="T12" s="238"/>
      <c r="U12" s="238"/>
      <c r="V12" s="238"/>
      <c r="W12" s="238"/>
      <c r="X12" s="238"/>
    </row>
    <row r="13" spans="1:24">
      <c r="A13" s="446">
        <v>44105</v>
      </c>
      <c r="B13" s="509">
        <v>126.3</v>
      </c>
      <c r="C13" s="509">
        <v>125.5</v>
      </c>
      <c r="D13" s="509">
        <v>108.3</v>
      </c>
      <c r="E13" s="509">
        <v>106.5</v>
      </c>
      <c r="F13" s="255"/>
      <c r="P13" s="467">
        <v>43739</v>
      </c>
    </row>
    <row r="14" spans="1:24">
      <c r="A14" s="446">
        <v>44136</v>
      </c>
      <c r="B14" s="509">
        <v>125.7</v>
      </c>
      <c r="C14" s="509">
        <v>129.1</v>
      </c>
      <c r="D14" s="509">
        <v>106.2</v>
      </c>
      <c r="E14" s="509">
        <v>107.2</v>
      </c>
      <c r="F14" s="255"/>
      <c r="P14" s="467">
        <v>43770</v>
      </c>
    </row>
    <row r="15" spans="1:24">
      <c r="A15" s="446">
        <v>44166</v>
      </c>
      <c r="B15" s="509">
        <v>157.5</v>
      </c>
      <c r="C15" s="509">
        <v>133.30000000000001</v>
      </c>
      <c r="D15" s="509">
        <v>122</v>
      </c>
      <c r="E15" s="509">
        <v>110.8</v>
      </c>
      <c r="F15" s="255"/>
      <c r="P15" s="467">
        <v>43800</v>
      </c>
    </row>
    <row r="16" spans="1:24">
      <c r="A16" s="446">
        <v>44197</v>
      </c>
      <c r="B16" s="509">
        <v>128.19999999999999</v>
      </c>
      <c r="C16" s="509">
        <v>137.69999999999999</v>
      </c>
      <c r="D16" s="509">
        <v>109.3</v>
      </c>
      <c r="E16" s="509">
        <v>111.6</v>
      </c>
      <c r="F16" s="255"/>
      <c r="H16" s="291"/>
      <c r="P16" s="467">
        <v>43831</v>
      </c>
    </row>
    <row r="17" spans="1:16">
      <c r="A17" s="446">
        <v>44228</v>
      </c>
      <c r="B17" s="509">
        <v>134.9</v>
      </c>
      <c r="C17" s="509">
        <v>141.69999999999999</v>
      </c>
      <c r="D17" s="509">
        <v>109.6</v>
      </c>
      <c r="E17" s="509">
        <v>113.5</v>
      </c>
      <c r="F17" s="255"/>
      <c r="H17" s="291"/>
      <c r="P17" s="467">
        <v>43862</v>
      </c>
    </row>
    <row r="18" spans="1:16">
      <c r="A18" s="446">
        <v>44256</v>
      </c>
      <c r="B18" s="509">
        <v>140.5</v>
      </c>
      <c r="C18" s="509">
        <v>146</v>
      </c>
      <c r="D18" s="509">
        <v>121</v>
      </c>
      <c r="E18" s="509">
        <v>116.8</v>
      </c>
      <c r="F18" s="255"/>
      <c r="H18" s="291" t="str">
        <f>IF(Content!$E$1=1,H19,H20)</f>
        <v>Джерело: ДССУ, розрахунки НБУ.</v>
      </c>
      <c r="P18" s="467">
        <v>43891</v>
      </c>
    </row>
    <row r="19" spans="1:16">
      <c r="A19" s="446">
        <v>44287</v>
      </c>
      <c r="B19" s="509">
        <v>139.19999999999999</v>
      </c>
      <c r="C19" s="509">
        <v>151</v>
      </c>
      <c r="D19" s="509">
        <v>120.6</v>
      </c>
      <c r="E19" s="509">
        <v>118.7</v>
      </c>
      <c r="F19" s="255"/>
      <c r="H19" s="235" t="s">
        <v>22</v>
      </c>
      <c r="P19" s="467">
        <v>43922</v>
      </c>
    </row>
    <row r="20" spans="1:16">
      <c r="A20" s="446">
        <v>44317</v>
      </c>
      <c r="B20" s="509">
        <v>144</v>
      </c>
      <c r="C20" s="509">
        <v>156.4</v>
      </c>
      <c r="D20" s="509">
        <v>118.2</v>
      </c>
      <c r="E20" s="509">
        <v>119.4</v>
      </c>
      <c r="F20" s="255"/>
      <c r="H20" s="235" t="s">
        <v>23</v>
      </c>
      <c r="P20" s="467">
        <v>43952</v>
      </c>
    </row>
    <row r="21" spans="1:16">
      <c r="A21" s="446"/>
      <c r="B21" s="509"/>
      <c r="C21" s="509"/>
      <c r="D21" s="509"/>
      <c r="E21" s="509"/>
      <c r="F21" s="255"/>
      <c r="H21" s="306"/>
      <c r="P21" s="467">
        <v>43983</v>
      </c>
    </row>
    <row r="22" spans="1:16">
      <c r="A22" s="446"/>
      <c r="B22" s="509"/>
      <c r="C22" s="509"/>
      <c r="D22" s="509"/>
      <c r="E22" s="509"/>
      <c r="F22" s="255"/>
      <c r="H22" s="235"/>
      <c r="P22" s="467">
        <v>44013</v>
      </c>
    </row>
    <row r="23" spans="1:16">
      <c r="A23" s="446"/>
      <c r="B23" s="509"/>
      <c r="C23" s="509"/>
      <c r="D23" s="509"/>
      <c r="E23" s="509"/>
      <c r="F23" s="255"/>
      <c r="H23" s="235"/>
      <c r="P23" s="467">
        <v>44044</v>
      </c>
    </row>
    <row r="24" spans="1:16">
      <c r="A24" s="446"/>
      <c r="B24" s="509"/>
      <c r="C24" s="509"/>
      <c r="D24" s="509"/>
      <c r="E24" s="509"/>
      <c r="F24" s="255"/>
      <c r="H24" s="236"/>
      <c r="P24" s="467">
        <v>44075</v>
      </c>
    </row>
    <row r="25" spans="1:16">
      <c r="A25" s="446"/>
      <c r="B25" s="509"/>
      <c r="C25" s="509"/>
      <c r="D25" s="509"/>
      <c r="E25" s="509"/>
      <c r="F25" s="255"/>
      <c r="H25" s="235"/>
      <c r="P25" s="467">
        <v>44105</v>
      </c>
    </row>
    <row r="26" spans="1:16">
      <c r="A26" s="446"/>
      <c r="B26" s="509"/>
      <c r="C26" s="509"/>
      <c r="D26" s="509"/>
      <c r="E26" s="509"/>
      <c r="F26" s="255"/>
      <c r="H26" s="235"/>
      <c r="P26" s="467">
        <v>44136</v>
      </c>
    </row>
    <row r="27" spans="1:16">
      <c r="A27" s="446"/>
      <c r="B27" s="509"/>
      <c r="C27" s="509"/>
      <c r="D27" s="509"/>
      <c r="E27" s="509"/>
      <c r="F27" s="255"/>
      <c r="P27" s="467">
        <v>44166</v>
      </c>
    </row>
    <row r="28" spans="1:16">
      <c r="A28" s="446"/>
      <c r="B28" s="509"/>
      <c r="C28" s="509"/>
      <c r="D28" s="509"/>
      <c r="E28" s="509"/>
      <c r="F28" s="255"/>
      <c r="P28" s="467">
        <v>44197</v>
      </c>
    </row>
    <row r="29" spans="1:16">
      <c r="A29" s="446"/>
      <c r="B29" s="509"/>
      <c r="C29" s="509"/>
      <c r="D29" s="509"/>
      <c r="E29" s="509"/>
      <c r="F29" s="255"/>
      <c r="P29" s="467">
        <v>44228</v>
      </c>
    </row>
    <row r="30" spans="1:16">
      <c r="A30" s="446"/>
      <c r="B30" s="509"/>
      <c r="C30" s="509"/>
      <c r="D30" s="509"/>
      <c r="E30" s="509"/>
      <c r="F30" s="255"/>
      <c r="P30" s="467">
        <v>44256</v>
      </c>
    </row>
    <row r="31" spans="1:16">
      <c r="A31" s="446"/>
      <c r="B31" s="509"/>
      <c r="C31" s="509"/>
      <c r="D31" s="509"/>
      <c r="E31" s="509"/>
      <c r="F31" s="255"/>
      <c r="P31" s="467">
        <v>44287</v>
      </c>
    </row>
    <row r="32" spans="1:16">
      <c r="A32" s="446"/>
      <c r="B32" s="509"/>
      <c r="C32" s="509"/>
      <c r="D32" s="509"/>
      <c r="E32" s="509"/>
      <c r="F32" s="255"/>
      <c r="P32" s="236">
        <v>44317</v>
      </c>
    </row>
    <row r="33" spans="2:6">
      <c r="B33" s="255"/>
      <c r="C33" s="509"/>
      <c r="D33" s="509"/>
      <c r="E33" s="509"/>
      <c r="F33" s="255"/>
    </row>
    <row r="34" spans="2:6">
      <c r="B34" s="255"/>
      <c r="C34" s="509"/>
      <c r="D34" s="509"/>
      <c r="E34" s="509"/>
      <c r="F34" s="255"/>
    </row>
    <row r="35" spans="2:6">
      <c r="B35" s="255"/>
      <c r="C35" s="509"/>
      <c r="D35" s="509"/>
      <c r="E35" s="509"/>
      <c r="F35" s="255"/>
    </row>
    <row r="36" spans="2:6">
      <c r="B36" s="255"/>
      <c r="C36" s="509"/>
      <c r="D36" s="509"/>
      <c r="E36" s="509"/>
      <c r="F36" s="255"/>
    </row>
    <row r="37" spans="2:6">
      <c r="B37" s="255"/>
      <c r="C37" s="509"/>
      <c r="D37" s="509"/>
      <c r="E37" s="509"/>
      <c r="F37" s="255"/>
    </row>
    <row r="38" spans="2:6">
      <c r="B38" s="255"/>
      <c r="C38" s="509"/>
      <c r="D38" s="255"/>
      <c r="E38" s="255"/>
      <c r="F38" s="255"/>
    </row>
    <row r="39" spans="2:6">
      <c r="B39" s="255"/>
      <c r="C39" s="509"/>
      <c r="D39" s="255"/>
      <c r="E39" s="255"/>
      <c r="F39" s="255"/>
    </row>
    <row r="40" spans="2:6">
      <c r="B40" s="255"/>
      <c r="C40" s="255"/>
      <c r="D40" s="255"/>
      <c r="E40" s="255"/>
      <c r="F40" s="255"/>
    </row>
    <row r="41" spans="2:6">
      <c r="F41" s="255"/>
    </row>
    <row r="42" spans="2:6">
      <c r="F42" s="255"/>
    </row>
    <row r="43" spans="2:6">
      <c r="F43" s="255"/>
    </row>
    <row r="44" spans="2:6">
      <c r="F44" s="255"/>
    </row>
    <row r="45" spans="2:6">
      <c r="F45" s="255"/>
    </row>
    <row r="46" spans="2:6">
      <c r="F46" s="255"/>
    </row>
    <row r="47" spans="2:6">
      <c r="F47" s="255"/>
    </row>
    <row r="48" spans="2:6">
      <c r="F48" s="255"/>
    </row>
    <row r="49" spans="6:6">
      <c r="F49" s="255"/>
    </row>
    <row r="50" spans="6:6">
      <c r="F50" s="255"/>
    </row>
    <row r="51" spans="6:6">
      <c r="F51" s="255"/>
    </row>
    <row r="52" spans="6:6">
      <c r="F52" s="255"/>
    </row>
  </sheetData>
  <hyperlinks>
    <hyperlink ref="A1" location="Content!A1" display="&lt;&lt;" xr:uid="{00000000-0004-0000-2A00-000000000000}"/>
  </hyperlinks>
  <pageMargins left="0.7" right="0.7" top="0.75" bottom="0.75" header="0.3" footer="0.3"/>
  <pageSetup paperSize="9" orientation="portrait" horizontalDpi="4294967293"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AI62"/>
  <sheetViews>
    <sheetView showGridLines="0" workbookViewId="0"/>
  </sheetViews>
  <sheetFormatPr defaultColWidth="9.453125" defaultRowHeight="12.5"/>
  <cols>
    <col min="1" max="1" width="9.453125" style="21"/>
    <col min="2" max="2" width="17.453125" style="21" customWidth="1"/>
    <col min="3" max="3" width="9.453125" style="21"/>
    <col min="4" max="4" width="9.453125" style="20"/>
    <col min="5" max="6" width="9.453125" style="175"/>
    <col min="7" max="16384" width="9.453125" style="21"/>
  </cols>
  <sheetData>
    <row r="1" spans="1:7" ht="12" customHeight="1">
      <c r="A1" s="6" t="s">
        <v>52</v>
      </c>
      <c r="B1" s="291" t="str">
        <f>IF(Content!$E$1=1,B2,B3)</f>
        <v>Загальне сальдо*</v>
      </c>
      <c r="C1" s="291" t="str">
        <f>IF(Content!$E$1=1,C2,C3)</f>
        <v>Скориговане первинне сальдо**</v>
      </c>
      <c r="G1" s="291" t="str">
        <f>IF(Content!$E$1=1,G2,G3)</f>
        <v xml:space="preserve">Сальдо СЗДУ за різними вимірами, % ВВП* та
 % потенційного ВВП**
</v>
      </c>
    </row>
    <row r="2" spans="1:7" ht="12" hidden="1" customHeight="1">
      <c r="A2" s="6"/>
      <c r="B2" s="21" t="s">
        <v>1426</v>
      </c>
      <c r="C2" s="21" t="s">
        <v>1427</v>
      </c>
      <c r="G2" s="165" t="s">
        <v>1428</v>
      </c>
    </row>
    <row r="3" spans="1:7" hidden="1">
      <c r="B3" s="641" t="s">
        <v>1429</v>
      </c>
      <c r="C3" s="165" t="s">
        <v>1430</v>
      </c>
      <c r="G3" s="21" t="s">
        <v>1431</v>
      </c>
    </row>
    <row r="4" spans="1:7" ht="13.5" customHeight="1">
      <c r="B4" s="23"/>
      <c r="C4" s="23"/>
      <c r="E4" s="642"/>
      <c r="F4" s="642"/>
    </row>
    <row r="5" spans="1:7">
      <c r="A5" s="21" t="s">
        <v>1287</v>
      </c>
      <c r="B5" s="23">
        <v>0.7</v>
      </c>
      <c r="C5" s="23">
        <v>2.8</v>
      </c>
      <c r="E5" s="217" t="s">
        <v>1432</v>
      </c>
      <c r="F5" s="642"/>
    </row>
    <row r="6" spans="1:7">
      <c r="A6" s="21" t="s">
        <v>1288</v>
      </c>
      <c r="B6" s="23">
        <v>7.2</v>
      </c>
      <c r="C6" s="23">
        <v>6.9</v>
      </c>
      <c r="D6" s="20" t="s">
        <v>1288</v>
      </c>
      <c r="E6" s="217"/>
      <c r="F6" s="642"/>
    </row>
    <row r="7" spans="1:7">
      <c r="A7" s="21" t="s">
        <v>1289</v>
      </c>
      <c r="B7" s="23">
        <v>-1.3</v>
      </c>
      <c r="C7" s="23">
        <v>2</v>
      </c>
      <c r="E7" s="217" t="s">
        <v>1433</v>
      </c>
      <c r="F7" s="642"/>
    </row>
    <row r="8" spans="1:7">
      <c r="A8" s="21" t="s">
        <v>18</v>
      </c>
      <c r="B8" s="23">
        <v>-9.4</v>
      </c>
      <c r="C8" s="23">
        <v>-0.2</v>
      </c>
      <c r="D8" s="20" t="s">
        <v>18</v>
      </c>
      <c r="E8" s="217"/>
      <c r="F8" s="642"/>
    </row>
    <row r="9" spans="1:7">
      <c r="A9" s="21" t="s">
        <v>1290</v>
      </c>
      <c r="B9" s="23">
        <v>-0.6</v>
      </c>
      <c r="C9" s="23">
        <v>-1.4</v>
      </c>
      <c r="E9" s="217" t="s">
        <v>16</v>
      </c>
      <c r="F9" s="642"/>
    </row>
    <row r="10" spans="1:7">
      <c r="A10" s="21" t="s">
        <v>1291</v>
      </c>
      <c r="B10" s="23">
        <v>1.1000000000000001</v>
      </c>
      <c r="C10" s="23">
        <v>0.3</v>
      </c>
      <c r="D10" s="20" t="s">
        <v>1291</v>
      </c>
      <c r="E10" s="217"/>
      <c r="F10" s="642"/>
    </row>
    <row r="11" spans="1:7">
      <c r="A11" s="21" t="s">
        <v>1292</v>
      </c>
      <c r="B11" s="23">
        <v>-0.1</v>
      </c>
      <c r="C11" s="23">
        <v>3.2</v>
      </c>
      <c r="E11" s="217" t="s">
        <v>18</v>
      </c>
      <c r="F11" s="642"/>
    </row>
    <row r="12" spans="1:7">
      <c r="A12" s="21" t="s">
        <v>82</v>
      </c>
      <c r="B12" s="23">
        <v>-7.2</v>
      </c>
      <c r="C12" s="23">
        <v>0.6</v>
      </c>
      <c r="D12" s="20" t="s">
        <v>82</v>
      </c>
      <c r="E12" s="217"/>
      <c r="F12" s="642"/>
    </row>
    <row r="13" spans="1:7">
      <c r="A13" s="21" t="s">
        <v>83</v>
      </c>
      <c r="B13" s="23">
        <v>-1.7</v>
      </c>
      <c r="C13" s="23">
        <v>0.4</v>
      </c>
      <c r="E13" s="217" t="s">
        <v>1434</v>
      </c>
      <c r="F13" s="642"/>
    </row>
    <row r="14" spans="1:7">
      <c r="A14" s="21" t="s">
        <v>1293</v>
      </c>
      <c r="B14" s="23">
        <v>3.4</v>
      </c>
      <c r="C14" s="23">
        <v>-3.2</v>
      </c>
      <c r="D14" s="20" t="s">
        <v>1293</v>
      </c>
      <c r="E14" s="217"/>
      <c r="F14" s="642"/>
    </row>
    <row r="15" spans="1:7">
      <c r="A15" s="21" t="s">
        <v>1294</v>
      </c>
      <c r="B15" s="23">
        <v>-1.6</v>
      </c>
      <c r="C15" s="23">
        <v>3.4</v>
      </c>
      <c r="E15" s="217" t="s">
        <v>82</v>
      </c>
      <c r="F15" s="642"/>
    </row>
    <row r="16" spans="1:7">
      <c r="A16" s="21" t="s">
        <v>86</v>
      </c>
      <c r="B16" s="23">
        <v>-8</v>
      </c>
      <c r="C16" s="23">
        <v>0.6</v>
      </c>
      <c r="D16" s="20" t="s">
        <v>86</v>
      </c>
      <c r="E16" s="217"/>
      <c r="F16" s="642"/>
    </row>
    <row r="17" spans="1:35">
      <c r="A17" s="21" t="s">
        <v>109</v>
      </c>
      <c r="B17" s="23">
        <v>-2.5</v>
      </c>
      <c r="C17" s="23">
        <v>-1.1000000000000001</v>
      </c>
      <c r="E17" s="217" t="s">
        <v>84</v>
      </c>
      <c r="F17" s="642"/>
      <c r="Z17" s="175"/>
      <c r="AA17" s="175"/>
      <c r="AB17" s="175"/>
      <c r="AC17" s="175"/>
      <c r="AD17" s="175"/>
      <c r="AE17" s="175"/>
      <c r="AF17" s="175"/>
      <c r="AG17" s="175"/>
      <c r="AH17" s="175"/>
      <c r="AI17" s="175"/>
    </row>
    <row r="18" spans="1:35">
      <c r="A18" s="21" t="s">
        <v>551</v>
      </c>
      <c r="B18" s="23">
        <v>0.7</v>
      </c>
      <c r="C18" s="23">
        <v>1.1000000000000001</v>
      </c>
      <c r="D18" s="20" t="s">
        <v>551</v>
      </c>
      <c r="E18" s="217"/>
      <c r="F18" s="642"/>
      <c r="Z18" s="175"/>
      <c r="AA18" s="175"/>
      <c r="AB18" s="175"/>
      <c r="AC18" s="175"/>
      <c r="AD18" s="175"/>
      <c r="AE18" s="175"/>
      <c r="AF18" s="175"/>
      <c r="AG18" s="175"/>
      <c r="AH18" s="175"/>
      <c r="AI18" s="175"/>
    </row>
    <row r="19" spans="1:35">
      <c r="A19" s="21" t="s">
        <v>1435</v>
      </c>
      <c r="B19" s="23">
        <v>-5.3</v>
      </c>
      <c r="C19" s="23">
        <v>-2.7</v>
      </c>
      <c r="E19" s="217" t="s">
        <v>86</v>
      </c>
      <c r="F19" s="642"/>
      <c r="G19" s="175"/>
      <c r="Z19" s="175"/>
      <c r="AA19" s="175"/>
      <c r="AB19" s="175"/>
      <c r="AC19" s="175"/>
      <c r="AD19" s="175"/>
      <c r="AE19" s="175"/>
      <c r="AF19" s="175"/>
      <c r="AG19" s="175"/>
      <c r="AH19" s="175"/>
      <c r="AI19" s="175"/>
    </row>
    <row r="20" spans="1:35">
      <c r="A20" s="21" t="s">
        <v>90</v>
      </c>
      <c r="B20" s="23">
        <v>-12.5</v>
      </c>
      <c r="C20" s="23">
        <v>-2.9</v>
      </c>
      <c r="D20" s="20" t="s">
        <v>90</v>
      </c>
      <c r="E20" s="20"/>
      <c r="G20" s="175"/>
      <c r="Z20" s="175"/>
      <c r="AA20" s="175"/>
      <c r="AB20" s="175"/>
      <c r="AC20" s="20"/>
      <c r="AD20" s="20"/>
      <c r="AE20" s="20"/>
      <c r="AF20" s="20"/>
      <c r="AG20" s="20"/>
      <c r="AH20" s="175"/>
      <c r="AI20" s="175"/>
    </row>
    <row r="21" spans="1:35">
      <c r="A21" s="21" t="s">
        <v>196</v>
      </c>
      <c r="B21" s="23">
        <v>-1.3</v>
      </c>
      <c r="C21" s="23">
        <v>2.5</v>
      </c>
      <c r="E21" s="20" t="s">
        <v>110</v>
      </c>
      <c r="G21" s="175"/>
      <c r="Z21" s="175"/>
      <c r="AA21" s="175"/>
      <c r="AB21" s="175"/>
      <c r="AC21" s="20"/>
      <c r="AD21" s="20"/>
      <c r="AE21" s="20"/>
      <c r="AF21" s="20"/>
      <c r="AG21" s="20"/>
      <c r="AH21" s="175"/>
      <c r="AI21" s="175"/>
    </row>
    <row r="22" spans="1:35">
      <c r="A22" s="21" t="s">
        <v>197</v>
      </c>
      <c r="B22" s="23">
        <v>-0.9</v>
      </c>
      <c r="C22" s="23">
        <v>0</v>
      </c>
      <c r="D22" s="20" t="s">
        <v>197</v>
      </c>
      <c r="E22" s="20"/>
      <c r="G22" s="291" t="str">
        <f>IF(Content!$E$1=1,G29,G36)</f>
        <v>Джерело: ДКСУ, розрахунки НБУ.</v>
      </c>
      <c r="P22" s="20"/>
      <c r="Q22" s="20"/>
      <c r="Z22" s="175"/>
      <c r="AA22" s="175"/>
      <c r="AB22" s="175"/>
      <c r="AC22" s="20"/>
      <c r="AD22" s="20"/>
      <c r="AE22" s="20"/>
      <c r="AF22" s="20"/>
      <c r="AG22" s="20"/>
      <c r="AH22" s="175"/>
      <c r="AI22" s="175"/>
    </row>
    <row r="23" spans="1:35">
      <c r="B23" s="23"/>
      <c r="C23" s="23"/>
      <c r="E23" s="20" t="s">
        <v>90</v>
      </c>
      <c r="G23" s="165"/>
      <c r="P23" s="20"/>
      <c r="Q23" s="20"/>
      <c r="Z23" s="175"/>
      <c r="AA23" s="175"/>
      <c r="AB23" s="175"/>
      <c r="AC23" s="20"/>
      <c r="AD23" s="20"/>
      <c r="AE23" s="20"/>
      <c r="AF23" s="20"/>
      <c r="AG23" s="20"/>
      <c r="AH23" s="175"/>
      <c r="AI23" s="175"/>
    </row>
    <row r="24" spans="1:35">
      <c r="B24" s="23"/>
      <c r="C24" s="23"/>
      <c r="G24" s="291" t="str">
        <f>IF(Content!$E$1=1,G31,G38)</f>
        <v>* Загальне сальдо (% ВВП) – сальдо зведеного бюджету з урахуванням позичок, наданих Пенсійному фонду з ЄКР. І кв. 2021 - оцінка.</v>
      </c>
      <c r="P24" s="20"/>
      <c r="Q24" s="20"/>
      <c r="Z24" s="175"/>
      <c r="AA24" s="175"/>
      <c r="AB24" s="175"/>
      <c r="AC24" s="20"/>
      <c r="AD24" s="20"/>
      <c r="AE24" s="20"/>
      <c r="AF24" s="20"/>
      <c r="AG24" s="20"/>
      <c r="AH24" s="175"/>
      <c r="AI24" s="175"/>
    </row>
    <row r="25" spans="1:35">
      <c r="B25" s="23"/>
      <c r="C25" s="23"/>
      <c r="G25" s="291" t="str">
        <f>IF(Content!$E$1=1,G32,G39)</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P25" s="20"/>
      <c r="Q25" s="20"/>
      <c r="Z25" s="175"/>
      <c r="AA25" s="175"/>
      <c r="AB25" s="175"/>
      <c r="AC25" s="20"/>
      <c r="AD25" s="20"/>
      <c r="AE25" s="20"/>
      <c r="AF25" s="20"/>
      <c r="AG25" s="20"/>
      <c r="AH25" s="175"/>
      <c r="AI25" s="175"/>
    </row>
    <row r="26" spans="1:35">
      <c r="B26" s="23"/>
      <c r="C26" s="23"/>
      <c r="G26" s="291" t="str">
        <f>IF(Content!$E$1=1,G33,G40)</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175"/>
      <c r="P26" s="20"/>
      <c r="Q26" s="20"/>
      <c r="Z26" s="175"/>
      <c r="AA26" s="175"/>
      <c r="AB26" s="175"/>
      <c r="AC26" s="20"/>
      <c r="AD26" s="20"/>
      <c r="AE26" s="20"/>
      <c r="AF26" s="20"/>
      <c r="AG26" s="20"/>
      <c r="AH26" s="175"/>
      <c r="AI26" s="175"/>
    </row>
    <row r="27" spans="1:35">
      <c r="B27" s="23"/>
      <c r="C27" s="23"/>
      <c r="F27" s="21"/>
      <c r="P27" s="20"/>
      <c r="Q27" s="20"/>
      <c r="Z27" s="175"/>
      <c r="AA27" s="175"/>
      <c r="AB27" s="175"/>
      <c r="AC27" s="20"/>
      <c r="AD27" s="20"/>
      <c r="AE27" s="20"/>
      <c r="AF27" s="20"/>
      <c r="AG27" s="20"/>
      <c r="AH27" s="175"/>
      <c r="AI27" s="175"/>
    </row>
    <row r="28" spans="1:35">
      <c r="B28" s="23"/>
      <c r="C28" s="23"/>
      <c r="F28" s="21"/>
      <c r="G28" s="167"/>
      <c r="H28" s="20"/>
      <c r="I28" s="20"/>
      <c r="J28" s="20"/>
      <c r="K28" s="20"/>
      <c r="L28" s="20"/>
      <c r="M28" s="20"/>
      <c r="N28" s="20"/>
      <c r="O28" s="20"/>
      <c r="P28" s="20"/>
      <c r="Q28" s="20"/>
      <c r="R28" s="20"/>
      <c r="S28" s="20"/>
      <c r="Z28" s="175"/>
      <c r="AA28" s="175"/>
      <c r="AB28" s="175"/>
      <c r="AC28" s="20"/>
      <c r="AD28" s="20"/>
      <c r="AE28" s="20"/>
      <c r="AF28" s="20"/>
      <c r="AG28" s="20"/>
      <c r="AH28" s="175"/>
      <c r="AI28" s="175"/>
    </row>
    <row r="29" spans="1:35">
      <c r="B29" s="23"/>
      <c r="C29" s="23"/>
      <c r="F29" s="21"/>
      <c r="G29" s="20" t="s">
        <v>134</v>
      </c>
      <c r="H29" s="20"/>
      <c r="I29" s="20"/>
      <c r="J29" s="20"/>
      <c r="K29" s="20"/>
      <c r="L29" s="20"/>
      <c r="M29" s="20"/>
      <c r="N29" s="20"/>
      <c r="O29" s="20"/>
      <c r="P29" s="20"/>
      <c r="Q29" s="20"/>
      <c r="R29" s="20"/>
      <c r="S29" s="20"/>
      <c r="Z29" s="175"/>
      <c r="AA29" s="175"/>
      <c r="AB29" s="175"/>
      <c r="AC29" s="20"/>
      <c r="AD29" s="20"/>
      <c r="AE29" s="20"/>
      <c r="AF29" s="20"/>
      <c r="AG29" s="20"/>
      <c r="AH29" s="175"/>
      <c r="AI29" s="175"/>
    </row>
    <row r="30" spans="1:35">
      <c r="B30" s="23"/>
      <c r="C30" s="23"/>
      <c r="F30" s="21"/>
      <c r="G30" s="643"/>
      <c r="H30" s="20"/>
      <c r="I30" s="20"/>
      <c r="J30" s="20"/>
      <c r="K30" s="20"/>
      <c r="L30" s="20"/>
      <c r="M30" s="20"/>
      <c r="N30" s="20"/>
      <c r="O30" s="20"/>
      <c r="P30" s="20"/>
      <c r="Q30" s="20"/>
      <c r="R30" s="20"/>
      <c r="S30" s="20"/>
      <c r="Z30" s="175"/>
      <c r="AA30" s="175"/>
      <c r="AB30" s="175"/>
      <c r="AC30" s="20"/>
      <c r="AD30" s="20"/>
      <c r="AE30" s="20"/>
      <c r="AF30" s="20"/>
      <c r="AG30" s="20"/>
      <c r="AH30" s="175"/>
      <c r="AI30" s="175"/>
    </row>
    <row r="31" spans="1:35">
      <c r="B31" s="23"/>
      <c r="C31" s="23"/>
      <c r="F31" s="21"/>
      <c r="G31" s="643" t="s">
        <v>1436</v>
      </c>
      <c r="H31" s="20"/>
      <c r="I31" s="20"/>
      <c r="J31" s="20"/>
      <c r="K31" s="20"/>
      <c r="L31" s="20"/>
      <c r="M31" s="20"/>
      <c r="N31" s="20"/>
      <c r="O31" s="20"/>
      <c r="P31" s="20"/>
      <c r="Q31" s="20"/>
      <c r="R31" s="20"/>
      <c r="S31" s="20"/>
      <c r="Z31" s="175"/>
      <c r="AA31" s="175"/>
      <c r="AB31" s="175"/>
      <c r="AC31" s="20"/>
      <c r="AD31" s="20"/>
      <c r="AE31" s="20"/>
      <c r="AF31" s="20"/>
      <c r="AG31" s="20"/>
      <c r="AH31" s="175"/>
      <c r="AI31" s="175"/>
    </row>
    <row r="32" spans="1:35">
      <c r="B32" s="23"/>
      <c r="C32" s="23"/>
      <c r="F32" s="21"/>
      <c r="G32" s="20" t="s">
        <v>1437</v>
      </c>
      <c r="H32" s="20"/>
      <c r="I32" s="20"/>
      <c r="J32" s="20"/>
      <c r="K32" s="20"/>
      <c r="L32" s="20"/>
      <c r="M32" s="20"/>
      <c r="N32" s="20"/>
      <c r="O32" s="20"/>
      <c r="P32" s="20"/>
      <c r="Q32" s="20"/>
      <c r="R32" s="20"/>
      <c r="S32" s="20"/>
      <c r="Z32" s="175"/>
      <c r="AA32" s="175"/>
      <c r="AB32" s="175"/>
      <c r="AC32" s="20"/>
      <c r="AD32" s="20"/>
      <c r="AE32" s="20"/>
      <c r="AF32" s="20"/>
      <c r="AG32" s="20"/>
      <c r="AH32" s="175"/>
      <c r="AI32" s="175"/>
    </row>
    <row r="33" spans="2:35">
      <c r="B33" s="23"/>
      <c r="C33" s="23"/>
      <c r="F33" s="21"/>
      <c r="G33" s="20" t="s">
        <v>1438</v>
      </c>
      <c r="H33" s="20"/>
      <c r="I33" s="20"/>
      <c r="J33" s="20"/>
      <c r="K33" s="20"/>
      <c r="L33" s="20"/>
      <c r="M33" s="20"/>
      <c r="N33" s="20"/>
      <c r="O33" s="20"/>
      <c r="P33" s="20"/>
      <c r="Q33" s="20"/>
      <c r="R33" s="20"/>
      <c r="S33" s="20"/>
      <c r="Z33" s="175"/>
      <c r="AA33" s="175"/>
      <c r="AB33" s="175"/>
      <c r="AC33" s="20"/>
      <c r="AD33" s="20"/>
      <c r="AE33" s="20"/>
      <c r="AF33" s="20"/>
      <c r="AG33" s="20"/>
      <c r="AH33" s="175"/>
      <c r="AI33" s="175"/>
    </row>
    <row r="34" spans="2:35">
      <c r="B34" s="23"/>
      <c r="C34" s="23"/>
      <c r="F34" s="21"/>
      <c r="G34" s="20"/>
      <c r="H34" s="20"/>
      <c r="I34" s="20"/>
      <c r="J34" s="20"/>
      <c r="K34" s="20"/>
      <c r="L34" s="20"/>
      <c r="M34" s="20"/>
      <c r="N34" s="20"/>
      <c r="O34" s="20"/>
      <c r="P34" s="20"/>
      <c r="Q34" s="20"/>
      <c r="R34" s="20"/>
      <c r="S34" s="20"/>
      <c r="Z34" s="175"/>
      <c r="AA34" s="175"/>
      <c r="AB34" s="175"/>
      <c r="AC34" s="20"/>
      <c r="AD34" s="20"/>
      <c r="AE34" s="20"/>
      <c r="AF34" s="20"/>
      <c r="AG34" s="20"/>
      <c r="AH34" s="175"/>
      <c r="AI34" s="175"/>
    </row>
    <row r="35" spans="2:35">
      <c r="B35" s="23"/>
      <c r="C35" s="23"/>
      <c r="F35" s="21"/>
      <c r="G35" s="20"/>
      <c r="H35" s="20"/>
      <c r="I35" s="20"/>
      <c r="J35" s="20"/>
      <c r="K35" s="20"/>
      <c r="L35" s="20"/>
      <c r="M35" s="20"/>
      <c r="N35" s="20"/>
      <c r="O35" s="20"/>
      <c r="P35" s="20"/>
      <c r="Q35" s="20"/>
      <c r="R35" s="20"/>
      <c r="S35" s="20"/>
      <c r="Z35" s="175"/>
      <c r="AA35" s="175"/>
      <c r="AB35" s="175"/>
      <c r="AC35" s="175"/>
      <c r="AD35" s="175"/>
      <c r="AE35" s="175"/>
      <c r="AF35" s="175"/>
      <c r="AG35" s="175"/>
      <c r="AH35" s="175"/>
      <c r="AI35" s="175"/>
    </row>
    <row r="36" spans="2:35">
      <c r="B36" s="23"/>
      <c r="C36" s="23"/>
      <c r="F36" s="21"/>
      <c r="G36" s="572" t="s">
        <v>135</v>
      </c>
      <c r="H36" s="20"/>
      <c r="I36" s="20"/>
      <c r="J36" s="20"/>
      <c r="K36" s="20"/>
      <c r="L36" s="20"/>
      <c r="M36" s="20"/>
      <c r="N36" s="20"/>
      <c r="O36" s="20"/>
      <c r="P36" s="20"/>
      <c r="Q36" s="20"/>
      <c r="R36" s="20"/>
      <c r="S36" s="20"/>
      <c r="Z36" s="175"/>
      <c r="AA36" s="175"/>
      <c r="AB36" s="175"/>
      <c r="AC36" s="175"/>
      <c r="AD36" s="175"/>
      <c r="AE36" s="175"/>
      <c r="AF36" s="175"/>
      <c r="AG36" s="175"/>
      <c r="AH36" s="175"/>
      <c r="AI36" s="175"/>
    </row>
    <row r="37" spans="2:35">
      <c r="B37" s="23"/>
      <c r="C37" s="23"/>
      <c r="F37" s="21"/>
      <c r="G37" s="167"/>
      <c r="H37" s="20"/>
      <c r="I37" s="20"/>
      <c r="J37" s="20"/>
      <c r="K37" s="20"/>
      <c r="L37" s="20"/>
      <c r="M37" s="20"/>
      <c r="N37" s="20"/>
      <c r="O37" s="20"/>
      <c r="P37" s="20"/>
      <c r="Q37" s="20"/>
      <c r="R37" s="20"/>
      <c r="S37" s="20"/>
      <c r="Z37" s="175"/>
      <c r="AA37" s="175"/>
      <c r="AB37" s="175"/>
      <c r="AC37" s="175"/>
      <c r="AD37" s="175"/>
      <c r="AE37" s="175"/>
      <c r="AF37" s="175"/>
      <c r="AG37" s="175"/>
      <c r="AH37" s="175"/>
      <c r="AI37" s="175"/>
    </row>
    <row r="38" spans="2:35">
      <c r="B38" s="23"/>
      <c r="C38" s="23"/>
      <c r="F38" s="21"/>
      <c r="G38" s="20" t="s">
        <v>1439</v>
      </c>
      <c r="H38" s="20"/>
      <c r="I38" s="20"/>
      <c r="J38" s="20"/>
      <c r="K38" s="20"/>
      <c r="L38" s="20"/>
      <c r="M38" s="20"/>
      <c r="N38" s="20"/>
      <c r="O38" s="20"/>
      <c r="P38" s="20"/>
      <c r="Q38" s="20"/>
      <c r="R38" s="20"/>
      <c r="S38" s="20"/>
      <c r="Z38" s="175"/>
      <c r="AA38" s="175"/>
      <c r="AB38" s="175"/>
      <c r="AC38" s="175"/>
      <c r="AD38" s="175"/>
      <c r="AE38" s="175"/>
      <c r="AF38" s="175"/>
      <c r="AG38" s="175"/>
      <c r="AH38" s="175"/>
      <c r="AI38" s="175"/>
    </row>
    <row r="39" spans="2:35">
      <c r="B39" s="23"/>
      <c r="C39" s="23"/>
      <c r="F39" s="21"/>
      <c r="G39" s="20" t="s">
        <v>1</v>
      </c>
      <c r="H39" s="20"/>
      <c r="I39" s="20"/>
      <c r="J39" s="20"/>
      <c r="K39" s="20"/>
      <c r="L39" s="20"/>
      <c r="M39" s="20"/>
      <c r="N39" s="20"/>
      <c r="O39" s="20"/>
      <c r="P39" s="20"/>
      <c r="Q39" s="20"/>
      <c r="R39" s="20"/>
      <c r="S39" s="20"/>
      <c r="Z39" s="175"/>
      <c r="AA39" s="175"/>
      <c r="AB39" s="175"/>
      <c r="AC39" s="175"/>
      <c r="AD39" s="175"/>
      <c r="AE39" s="175"/>
      <c r="AF39" s="175"/>
      <c r="AG39" s="175"/>
      <c r="AH39" s="175"/>
      <c r="AI39" s="175"/>
    </row>
    <row r="40" spans="2:35">
      <c r="B40" s="23"/>
      <c r="C40" s="23"/>
      <c r="F40" s="21"/>
      <c r="G40" s="20" t="s">
        <v>1440</v>
      </c>
      <c r="H40" s="20"/>
      <c r="I40" s="20"/>
      <c r="J40" s="20"/>
      <c r="K40" s="20"/>
      <c r="L40" s="20"/>
      <c r="M40" s="20"/>
      <c r="N40" s="20"/>
      <c r="O40" s="20"/>
      <c r="P40" s="20"/>
      <c r="Q40" s="20"/>
      <c r="R40" s="20"/>
      <c r="S40" s="20"/>
      <c r="U40" s="175"/>
      <c r="V40" s="175"/>
      <c r="W40" s="175"/>
      <c r="X40" s="175"/>
      <c r="Y40" s="175"/>
      <c r="Z40" s="175"/>
      <c r="AA40" s="175"/>
      <c r="AB40" s="175"/>
      <c r="AC40" s="175"/>
      <c r="AD40" s="175"/>
      <c r="AE40" s="175"/>
      <c r="AF40" s="175"/>
      <c r="AG40" s="175"/>
      <c r="AH40" s="175"/>
      <c r="AI40" s="175"/>
    </row>
    <row r="41" spans="2:35">
      <c r="B41" s="23"/>
      <c r="C41" s="23"/>
      <c r="F41" s="21"/>
      <c r="G41" s="20" t="s">
        <v>1441</v>
      </c>
      <c r="H41" s="20"/>
      <c r="I41" s="20"/>
      <c r="J41" s="20"/>
      <c r="K41" s="20"/>
      <c r="L41" s="20"/>
      <c r="M41" s="20"/>
      <c r="N41" s="20"/>
      <c r="O41" s="20"/>
      <c r="P41" s="20"/>
      <c r="Q41" s="20"/>
      <c r="R41" s="20"/>
      <c r="S41" s="20"/>
      <c r="U41" s="175"/>
      <c r="V41" s="175"/>
      <c r="W41" s="175"/>
      <c r="X41" s="175"/>
      <c r="Y41" s="175"/>
      <c r="Z41" s="175"/>
      <c r="AA41" s="175"/>
      <c r="AB41" s="175"/>
      <c r="AC41" s="175"/>
      <c r="AD41" s="175"/>
      <c r="AE41" s="175"/>
      <c r="AF41" s="175"/>
      <c r="AG41" s="175"/>
      <c r="AH41" s="175"/>
      <c r="AI41" s="175"/>
    </row>
    <row r="42" spans="2:35">
      <c r="B42" s="23"/>
      <c r="C42" s="23"/>
      <c r="F42" s="21"/>
      <c r="G42" s="20"/>
      <c r="H42" s="20"/>
      <c r="I42" s="20"/>
      <c r="J42" s="20"/>
      <c r="K42" s="20"/>
      <c r="L42" s="20"/>
      <c r="M42" s="20"/>
      <c r="N42" s="20"/>
      <c r="O42" s="20"/>
      <c r="P42" s="20"/>
      <c r="Q42" s="20"/>
      <c r="R42" s="20"/>
      <c r="S42" s="20"/>
      <c r="U42" s="175"/>
      <c r="V42" s="175"/>
      <c r="W42" s="175"/>
      <c r="X42" s="175"/>
      <c r="Y42" s="175"/>
      <c r="Z42" s="175"/>
      <c r="AA42" s="175"/>
      <c r="AB42" s="175"/>
      <c r="AC42" s="175"/>
      <c r="AD42" s="175"/>
      <c r="AE42" s="175"/>
      <c r="AF42" s="175"/>
      <c r="AG42" s="175"/>
      <c r="AH42" s="175"/>
      <c r="AI42" s="175"/>
    </row>
    <row r="43" spans="2:35">
      <c r="B43" s="23"/>
      <c r="C43" s="23"/>
      <c r="F43" s="21"/>
      <c r="G43" s="20"/>
      <c r="H43" s="20"/>
      <c r="I43" s="20"/>
      <c r="J43" s="20"/>
      <c r="K43" s="20"/>
      <c r="L43" s="20"/>
      <c r="M43" s="20"/>
      <c r="N43" s="20"/>
      <c r="O43" s="20"/>
      <c r="P43" s="20"/>
      <c r="Q43" s="20"/>
      <c r="R43" s="20"/>
      <c r="S43" s="20"/>
      <c r="U43" s="175"/>
      <c r="V43" s="175"/>
      <c r="W43" s="175"/>
      <c r="X43" s="175"/>
      <c r="Y43" s="175"/>
      <c r="Z43" s="175"/>
      <c r="AA43" s="175"/>
      <c r="AB43" s="175"/>
      <c r="AC43" s="175"/>
      <c r="AD43" s="175"/>
      <c r="AE43" s="175"/>
      <c r="AF43" s="175"/>
      <c r="AG43" s="175"/>
      <c r="AH43" s="175"/>
      <c r="AI43" s="175"/>
    </row>
    <row r="44" spans="2:35">
      <c r="B44" s="23"/>
      <c r="C44" s="23"/>
      <c r="F44" s="21"/>
      <c r="G44" s="20"/>
      <c r="H44" s="20"/>
      <c r="I44" s="20"/>
      <c r="J44" s="20"/>
      <c r="K44" s="20"/>
      <c r="L44" s="20"/>
      <c r="M44" s="20"/>
      <c r="N44" s="20"/>
      <c r="O44" s="20"/>
      <c r="P44" s="20"/>
      <c r="Q44" s="20"/>
      <c r="R44" s="20"/>
      <c r="S44" s="20"/>
      <c r="U44" s="175"/>
      <c r="V44" s="175"/>
      <c r="W44" s="175"/>
      <c r="X44" s="175"/>
      <c r="Y44" s="175"/>
      <c r="Z44" s="175"/>
    </row>
    <row r="45" spans="2:35">
      <c r="B45" s="23"/>
      <c r="C45" s="23"/>
      <c r="F45" s="21"/>
      <c r="G45" s="20"/>
      <c r="H45" s="20"/>
      <c r="I45" s="20"/>
      <c r="J45" s="20"/>
      <c r="K45" s="20"/>
      <c r="L45" s="20"/>
      <c r="M45" s="20"/>
      <c r="N45" s="20"/>
      <c r="O45" s="20"/>
      <c r="P45" s="20"/>
      <c r="Q45" s="20"/>
      <c r="R45" s="20"/>
      <c r="S45" s="20"/>
      <c r="U45" s="175"/>
      <c r="V45" s="175"/>
      <c r="W45" s="175"/>
      <c r="X45" s="175"/>
      <c r="Y45" s="175"/>
      <c r="Z45" s="175"/>
    </row>
    <row r="46" spans="2:35">
      <c r="F46" s="21"/>
      <c r="G46" s="644"/>
      <c r="H46" s="20"/>
      <c r="I46" s="20"/>
      <c r="J46" s="20"/>
      <c r="K46" s="20"/>
      <c r="L46" s="20"/>
      <c r="M46" s="20"/>
      <c r="N46" s="20"/>
      <c r="O46" s="20"/>
    </row>
    <row r="47" spans="2:35">
      <c r="F47" s="21"/>
      <c r="G47" s="20"/>
      <c r="H47" s="20"/>
      <c r="I47" s="20"/>
      <c r="J47" s="20"/>
      <c r="K47" s="20"/>
      <c r="L47" s="20"/>
      <c r="M47" s="20"/>
      <c r="N47" s="20"/>
      <c r="O47" s="20"/>
    </row>
    <row r="48" spans="2:35">
      <c r="F48" s="21"/>
    </row>
    <row r="49" spans="6:15">
      <c r="F49" s="21"/>
      <c r="G49" s="645"/>
      <c r="H49" s="645"/>
      <c r="I49" s="645"/>
      <c r="J49" s="645"/>
      <c r="K49" s="645"/>
      <c r="L49" s="645"/>
      <c r="M49" s="645"/>
      <c r="N49" s="645"/>
      <c r="O49" s="645"/>
    </row>
    <row r="50" spans="6:15">
      <c r="F50" s="21"/>
      <c r="G50" s="645"/>
      <c r="H50" s="645"/>
      <c r="I50" s="645"/>
      <c r="J50" s="645"/>
      <c r="K50" s="645"/>
      <c r="L50" s="645"/>
      <c r="M50" s="645"/>
      <c r="N50" s="645"/>
      <c r="O50" s="645"/>
    </row>
    <row r="51" spans="6:15">
      <c r="F51" s="21"/>
      <c r="G51" s="645"/>
      <c r="H51" s="645"/>
      <c r="I51" s="645"/>
      <c r="J51" s="645"/>
      <c r="K51" s="645"/>
      <c r="L51" s="645"/>
      <c r="M51" s="645"/>
      <c r="N51" s="645"/>
      <c r="O51" s="645"/>
    </row>
    <row r="52" spans="6:15">
      <c r="G52" s="175"/>
      <c r="H52" s="175"/>
      <c r="I52" s="175"/>
      <c r="J52" s="175"/>
      <c r="K52" s="175"/>
      <c r="L52" s="175"/>
      <c r="M52" s="175"/>
      <c r="N52" s="175"/>
      <c r="O52" s="175"/>
    </row>
    <row r="53" spans="6:15">
      <c r="G53" s="175"/>
      <c r="H53" s="175"/>
      <c r="I53" s="175"/>
      <c r="J53" s="175"/>
      <c r="K53" s="175"/>
      <c r="L53" s="175"/>
      <c r="M53" s="175"/>
      <c r="N53" s="175"/>
      <c r="O53" s="175"/>
    </row>
    <row r="54" spans="6:15">
      <c r="G54" s="175"/>
      <c r="H54" s="175"/>
      <c r="I54" s="175"/>
      <c r="J54" s="175"/>
      <c r="K54" s="175"/>
      <c r="L54" s="175"/>
      <c r="M54" s="175"/>
      <c r="N54" s="175"/>
      <c r="O54" s="175"/>
    </row>
    <row r="55" spans="6:15">
      <c r="O55" s="20"/>
    </row>
    <row r="57" spans="6:15">
      <c r="O57" s="645"/>
    </row>
    <row r="58" spans="6:15">
      <c r="O58" s="645"/>
    </row>
    <row r="59" spans="6:15">
      <c r="O59" s="645"/>
    </row>
    <row r="60" spans="6:15">
      <c r="O60" s="175"/>
    </row>
    <row r="61" spans="6:15">
      <c r="O61" s="175"/>
    </row>
    <row r="62" spans="6:15">
      <c r="O62" s="175"/>
    </row>
  </sheetData>
  <hyperlinks>
    <hyperlink ref="A1" location="Content!A1" display="&lt;&lt;" xr:uid="{00000000-0004-0000-2B00-000000000000}"/>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F64"/>
  <sheetViews>
    <sheetView showGridLines="0" zoomScale="95" zoomScaleNormal="95" workbookViewId="0">
      <selection activeCell="Q39" sqref="Q39"/>
    </sheetView>
  </sheetViews>
  <sheetFormatPr defaultColWidth="9.453125" defaultRowHeight="12.5"/>
  <cols>
    <col min="1" max="1" width="6.81640625" style="652" customWidth="1"/>
    <col min="2" max="2" width="17.453125" style="652" customWidth="1"/>
    <col min="3" max="6" width="17.453125" style="661" customWidth="1"/>
    <col min="7" max="7" width="17" style="661" customWidth="1"/>
    <col min="8" max="8" width="17.453125" style="661" customWidth="1"/>
    <col min="9" max="9" width="17.453125" style="652" customWidth="1"/>
    <col min="10" max="10" width="9.453125" style="652" customWidth="1"/>
    <col min="11" max="11" width="9.453125" style="663" customWidth="1"/>
    <col min="12" max="12" width="9.453125" style="650" customWidth="1"/>
    <col min="13" max="13" width="9.453125" style="652" customWidth="1"/>
    <col min="14" max="39" width="9.453125" style="652"/>
    <col min="40" max="40" width="42.453125" style="652" bestFit="1" customWidth="1"/>
    <col min="41" max="41" width="9.453125" style="652"/>
    <col min="42" max="42" width="11.453125" style="652" bestFit="1" customWidth="1"/>
    <col min="43" max="43" width="10.453125" style="652" bestFit="1" customWidth="1"/>
    <col min="44" max="16384" width="9.453125" style="652"/>
  </cols>
  <sheetData>
    <row r="1" spans="1:30">
      <c r="A1" s="646" t="s">
        <v>52</v>
      </c>
      <c r="B1" s="291" t="str">
        <f>IF(Content!$E$1=1,B2,B3)</f>
        <v>Загальнодержавні функції</v>
      </c>
      <c r="C1" s="291" t="str">
        <f>IF(Content!$E$1=1,C2,C3)</f>
        <v>Обслуговування боргу</v>
      </c>
      <c r="D1" s="291" t="str">
        <f>IF(Content!$E$1=1,D2,D3)</f>
        <v>Силові структури</v>
      </c>
      <c r="E1" s="291" t="str">
        <f>IF(Content!$E$1=1,E2,E3)</f>
        <v>Економічна діяльність</v>
      </c>
      <c r="F1" s="291" t="str">
        <f>IF(Content!$E$1=1,F2,F3)</f>
        <v>Охорона здоров'я</v>
      </c>
      <c r="G1" s="291" t="str">
        <f>IF(Content!$E$1=1,G2,G3)</f>
        <v>Освіта</v>
      </c>
      <c r="H1" s="291" t="str">
        <f>IF(Content!$E$1=1,H2,H3)</f>
        <v>Соціальний захист</v>
      </c>
      <c r="I1" s="291" t="str">
        <f>IF(Content!$E$1=1,I2,I3)</f>
        <v>Інші видатки</v>
      </c>
      <c r="J1" s="291" t="str">
        <f>IF(Content!$E$1=1,J2,J3)</f>
        <v>Видатки, % р/р</v>
      </c>
      <c r="K1" s="647"/>
      <c r="L1" s="648"/>
      <c r="M1" s="649"/>
      <c r="N1" s="650"/>
      <c r="O1" s="651" t="str">
        <f>IF(Content!$E$1=1,O2,O3)</f>
        <v>Внески в річну зміну видатків зведеного бюджету, в. п.</v>
      </c>
      <c r="S1" s="653"/>
      <c r="T1" s="650"/>
      <c r="U1" s="650"/>
      <c r="V1" s="650"/>
      <c r="W1" s="650"/>
      <c r="X1" s="650"/>
      <c r="Y1" s="650"/>
      <c r="Z1" s="650"/>
      <c r="AA1" s="650"/>
      <c r="AB1" s="650"/>
      <c r="AC1" s="650"/>
      <c r="AD1" s="650"/>
    </row>
    <row r="2" spans="1:30" hidden="1">
      <c r="A2" s="646"/>
      <c r="B2" s="654" t="s">
        <v>1442</v>
      </c>
      <c r="C2" s="654" t="s">
        <v>1443</v>
      </c>
      <c r="D2" s="654" t="s">
        <v>1444</v>
      </c>
      <c r="E2" s="654" t="s">
        <v>1445</v>
      </c>
      <c r="F2" s="654" t="s">
        <v>1446</v>
      </c>
      <c r="G2" s="654" t="s">
        <v>1447</v>
      </c>
      <c r="H2" s="655" t="s">
        <v>1448</v>
      </c>
      <c r="I2" s="656" t="s">
        <v>1449</v>
      </c>
      <c r="J2" s="654" t="s">
        <v>1450</v>
      </c>
      <c r="K2" s="657"/>
      <c r="L2" s="649"/>
      <c r="M2" s="649"/>
      <c r="N2" s="650"/>
      <c r="O2" s="658" t="s">
        <v>1451</v>
      </c>
      <c r="S2" s="653"/>
      <c r="T2" s="650"/>
      <c r="U2" s="650"/>
      <c r="V2" s="650"/>
      <c r="W2" s="650"/>
      <c r="X2" s="650"/>
      <c r="Y2" s="650"/>
      <c r="Z2" s="650"/>
      <c r="AA2" s="650"/>
      <c r="AB2" s="650"/>
      <c r="AC2" s="650"/>
      <c r="AD2" s="650"/>
    </row>
    <row r="3" spans="1:30" ht="25" hidden="1">
      <c r="B3" s="659" t="s">
        <v>1452</v>
      </c>
      <c r="C3" s="659" t="s">
        <v>1453</v>
      </c>
      <c r="D3" s="660" t="s">
        <v>1454</v>
      </c>
      <c r="E3" s="659" t="s">
        <v>1455</v>
      </c>
      <c r="F3" s="660" t="s">
        <v>1456</v>
      </c>
      <c r="G3" s="660" t="s">
        <v>1457</v>
      </c>
      <c r="H3" s="661" t="s">
        <v>1458</v>
      </c>
      <c r="I3" s="652" t="s">
        <v>1459</v>
      </c>
      <c r="J3" s="662" t="s">
        <v>1460</v>
      </c>
      <c r="N3" s="650"/>
      <c r="O3" s="658" t="s">
        <v>1461</v>
      </c>
      <c r="P3" s="664"/>
      <c r="S3" s="653"/>
      <c r="T3" s="650"/>
      <c r="U3" s="650"/>
      <c r="V3" s="650"/>
      <c r="W3" s="650"/>
      <c r="X3" s="650"/>
      <c r="Y3" s="650"/>
      <c r="Z3" s="650"/>
      <c r="AA3" s="650"/>
      <c r="AB3" s="650"/>
      <c r="AC3" s="650"/>
      <c r="AD3" s="650"/>
    </row>
    <row r="4" spans="1:30">
      <c r="K4" s="665"/>
      <c r="L4" s="666"/>
      <c r="M4" s="667"/>
      <c r="N4" s="650"/>
      <c r="O4" s="650"/>
      <c r="P4" s="650"/>
      <c r="Q4" s="668"/>
      <c r="R4" s="668"/>
      <c r="S4" s="668"/>
      <c r="T4" s="650"/>
      <c r="U4" s="650"/>
      <c r="V4" s="650"/>
      <c r="W4" s="650"/>
      <c r="X4" s="650"/>
      <c r="Y4" s="650"/>
      <c r="Z4" s="650"/>
      <c r="AA4" s="650"/>
      <c r="AB4" s="650"/>
      <c r="AC4" s="650"/>
      <c r="AD4" s="650"/>
    </row>
    <row r="5" spans="1:30">
      <c r="A5" s="669" t="s">
        <v>15</v>
      </c>
      <c r="B5" s="652">
        <v>2</v>
      </c>
      <c r="C5" s="661">
        <v>2.2999999999999998</v>
      </c>
      <c r="D5" s="661">
        <v>1.8</v>
      </c>
      <c r="E5" s="661">
        <v>1.6</v>
      </c>
      <c r="F5" s="661">
        <v>3.1</v>
      </c>
      <c r="G5" s="661">
        <v>7.9</v>
      </c>
      <c r="H5" s="661">
        <v>14.9</v>
      </c>
      <c r="I5" s="652">
        <v>1.7</v>
      </c>
      <c r="J5" s="652">
        <v>35.299999999999997</v>
      </c>
      <c r="K5" s="670"/>
      <c r="L5" s="666"/>
      <c r="M5" s="713"/>
      <c r="N5" s="650"/>
      <c r="O5" s="650"/>
      <c r="P5" s="650"/>
      <c r="Q5" s="650"/>
      <c r="R5" s="650"/>
      <c r="S5" s="650"/>
      <c r="T5" s="668"/>
      <c r="U5" s="668"/>
      <c r="V5" s="668"/>
      <c r="W5" s="650"/>
      <c r="X5" s="650"/>
      <c r="Y5" s="650"/>
      <c r="Z5" s="650"/>
      <c r="AA5" s="650"/>
      <c r="AB5" s="650"/>
      <c r="AC5" s="650"/>
      <c r="AD5" s="650"/>
    </row>
    <row r="6" spans="1:30">
      <c r="A6" s="669" t="s">
        <v>16</v>
      </c>
      <c r="B6" s="652">
        <v>1.8</v>
      </c>
      <c r="C6" s="661">
        <v>1.1000000000000001</v>
      </c>
      <c r="D6" s="661">
        <v>3</v>
      </c>
      <c r="E6" s="661">
        <v>4.2</v>
      </c>
      <c r="F6" s="661">
        <v>3.2</v>
      </c>
      <c r="G6" s="661">
        <v>7.6</v>
      </c>
      <c r="H6" s="661">
        <v>-3.8</v>
      </c>
      <c r="I6" s="652">
        <v>2.2999999999999998</v>
      </c>
      <c r="J6" s="652">
        <v>19.399999999999999</v>
      </c>
      <c r="K6" s="670" t="s">
        <v>16</v>
      </c>
      <c r="L6" s="666"/>
      <c r="M6" s="713"/>
      <c r="N6" s="650"/>
      <c r="O6" s="650"/>
      <c r="P6" s="650"/>
      <c r="Q6" s="650"/>
      <c r="R6" s="650"/>
      <c r="S6" s="650"/>
      <c r="T6" s="668"/>
      <c r="U6" s="668"/>
      <c r="V6" s="668"/>
      <c r="W6" s="650"/>
      <c r="X6" s="650"/>
      <c r="Y6" s="650"/>
      <c r="Z6" s="650"/>
      <c r="AA6" s="650"/>
      <c r="AB6" s="650"/>
      <c r="AC6" s="650"/>
      <c r="AD6" s="650"/>
    </row>
    <row r="7" spans="1:30" ht="13.5" customHeight="1">
      <c r="A7" s="669" t="s">
        <v>17</v>
      </c>
      <c r="B7" s="652">
        <v>2.6</v>
      </c>
      <c r="C7" s="661">
        <v>2.9</v>
      </c>
      <c r="D7" s="661">
        <v>4.0999999999999996</v>
      </c>
      <c r="E7" s="661">
        <v>4.5</v>
      </c>
      <c r="F7" s="661">
        <v>4.0999999999999996</v>
      </c>
      <c r="G7" s="661">
        <v>3.1</v>
      </c>
      <c r="H7" s="661">
        <v>1.4</v>
      </c>
      <c r="I7" s="652">
        <v>1.3</v>
      </c>
      <c r="J7" s="821">
        <v>24</v>
      </c>
      <c r="K7" s="670"/>
      <c r="L7" s="671"/>
      <c r="M7" s="713"/>
      <c r="N7" s="650"/>
      <c r="O7" s="650"/>
      <c r="P7" s="650"/>
      <c r="Q7" s="650"/>
      <c r="R7" s="650"/>
      <c r="S7" s="650"/>
      <c r="T7" s="650"/>
      <c r="U7" s="650"/>
      <c r="V7" s="650"/>
      <c r="W7" s="650"/>
      <c r="X7" s="650"/>
      <c r="Y7" s="650"/>
      <c r="Z7" s="650"/>
      <c r="AA7" s="650"/>
      <c r="AB7" s="650"/>
      <c r="AC7" s="650"/>
      <c r="AD7" s="650"/>
    </row>
    <row r="8" spans="1:30" ht="13">
      <c r="A8" s="669" t="s">
        <v>18</v>
      </c>
      <c r="B8" s="652">
        <v>2</v>
      </c>
      <c r="C8" s="661">
        <v>1</v>
      </c>
      <c r="D8" s="661">
        <v>5.0999999999999996</v>
      </c>
      <c r="E8" s="661">
        <v>6.1</v>
      </c>
      <c r="F8" s="661">
        <v>2.7</v>
      </c>
      <c r="G8" s="661">
        <v>5.4</v>
      </c>
      <c r="H8" s="661">
        <v>2.8</v>
      </c>
      <c r="I8" s="652">
        <v>3</v>
      </c>
      <c r="J8" s="821">
        <v>28</v>
      </c>
      <c r="K8" s="670" t="s">
        <v>18</v>
      </c>
      <c r="L8" s="671"/>
      <c r="M8" s="713"/>
      <c r="N8" s="671"/>
      <c r="O8" s="650"/>
      <c r="P8" s="650"/>
      <c r="Q8" s="650"/>
      <c r="R8" s="650"/>
      <c r="S8" s="650"/>
      <c r="T8" s="673"/>
      <c r="U8" s="650"/>
      <c r="V8" s="650"/>
      <c r="W8" s="650"/>
      <c r="X8" s="650"/>
      <c r="Y8" s="650"/>
      <c r="Z8" s="650"/>
      <c r="AA8" s="650"/>
      <c r="AB8" s="650"/>
      <c r="AC8" s="650"/>
      <c r="AD8" s="650"/>
    </row>
    <row r="9" spans="1:30">
      <c r="A9" s="669" t="s">
        <v>19</v>
      </c>
      <c r="B9" s="652">
        <v>1.9</v>
      </c>
      <c r="C9" s="661">
        <v>-0.5</v>
      </c>
      <c r="D9" s="661">
        <v>3.6</v>
      </c>
      <c r="E9" s="661">
        <v>1.4</v>
      </c>
      <c r="F9" s="661">
        <v>1.2</v>
      </c>
      <c r="G9" s="661">
        <v>2.9</v>
      </c>
      <c r="H9" s="661">
        <v>5.3</v>
      </c>
      <c r="I9" s="652">
        <v>0.6</v>
      </c>
      <c r="J9" s="652">
        <v>16.399999999999999</v>
      </c>
      <c r="K9" s="670"/>
      <c r="L9" s="674"/>
      <c r="M9" s="713"/>
      <c r="N9" s="671"/>
      <c r="O9" s="650"/>
      <c r="P9" s="650"/>
      <c r="Q9" s="650"/>
      <c r="R9" s="650"/>
      <c r="S9" s="650"/>
      <c r="T9" s="650"/>
      <c r="U9" s="650"/>
      <c r="V9" s="650"/>
      <c r="W9" s="650"/>
      <c r="X9" s="650"/>
      <c r="Y9" s="650"/>
      <c r="Z9" s="650"/>
      <c r="AA9" s="650"/>
      <c r="AB9" s="650"/>
      <c r="AC9" s="650"/>
      <c r="AD9" s="650"/>
    </row>
    <row r="10" spans="1:30" ht="13">
      <c r="A10" s="669" t="s">
        <v>20</v>
      </c>
      <c r="B10" s="652">
        <v>3.2</v>
      </c>
      <c r="C10" s="661">
        <v>1.7</v>
      </c>
      <c r="D10" s="661">
        <v>6.7</v>
      </c>
      <c r="E10" s="661">
        <v>3.5</v>
      </c>
      <c r="F10" s="661">
        <v>2.4</v>
      </c>
      <c r="G10" s="661">
        <v>4.9000000000000004</v>
      </c>
      <c r="H10" s="661">
        <v>10.8</v>
      </c>
      <c r="I10" s="652">
        <v>0.9</v>
      </c>
      <c r="J10" s="652">
        <v>34.200000000000003</v>
      </c>
      <c r="K10" s="670" t="s">
        <v>20</v>
      </c>
      <c r="L10" s="674"/>
      <c r="M10" s="713"/>
      <c r="N10" s="671"/>
      <c r="O10" s="650"/>
      <c r="P10" s="650"/>
      <c r="Q10" s="650"/>
      <c r="R10" s="650"/>
      <c r="S10" s="650"/>
      <c r="T10" s="673"/>
      <c r="U10" s="650"/>
      <c r="V10" s="650"/>
      <c r="W10" s="650"/>
      <c r="X10" s="650"/>
      <c r="Y10" s="650"/>
      <c r="Z10" s="650"/>
      <c r="AA10" s="650"/>
      <c r="AB10" s="650"/>
      <c r="AC10" s="650"/>
      <c r="AD10" s="650"/>
    </row>
    <row r="11" spans="1:30" ht="12.75" customHeight="1">
      <c r="A11" s="669" t="s">
        <v>1462</v>
      </c>
      <c r="B11" s="652">
        <v>1.4</v>
      </c>
      <c r="C11" s="661">
        <v>-1.8</v>
      </c>
      <c r="D11" s="661">
        <v>3.8</v>
      </c>
      <c r="E11" s="661">
        <v>4.5999999999999996</v>
      </c>
      <c r="F11" s="661">
        <v>0.7</v>
      </c>
      <c r="G11" s="661">
        <v>2.6</v>
      </c>
      <c r="H11" s="661">
        <v>-1.4</v>
      </c>
      <c r="I11" s="652">
        <v>1.5</v>
      </c>
      <c r="J11" s="652">
        <v>11.3</v>
      </c>
      <c r="K11" s="670"/>
      <c r="L11" s="674"/>
      <c r="M11" s="713"/>
      <c r="N11" s="671"/>
      <c r="O11" s="650"/>
      <c r="P11" s="650"/>
      <c r="Q11" s="650"/>
      <c r="R11" s="650"/>
      <c r="S11" s="650"/>
      <c r="T11" s="650"/>
      <c r="U11" s="650"/>
      <c r="V11" s="650"/>
      <c r="W11" s="650"/>
      <c r="X11" s="650"/>
      <c r="Y11" s="650"/>
      <c r="Z11" s="650"/>
      <c r="AA11" s="650"/>
      <c r="AB11" s="650"/>
      <c r="AC11" s="650"/>
      <c r="AD11" s="650"/>
    </row>
    <row r="12" spans="1:30" ht="12.75" customHeight="1">
      <c r="A12" s="669" t="s">
        <v>1463</v>
      </c>
      <c r="B12" s="652">
        <v>1.4</v>
      </c>
      <c r="C12" s="661">
        <v>2</v>
      </c>
      <c r="D12" s="661">
        <v>5.4</v>
      </c>
      <c r="E12" s="661">
        <v>4.2</v>
      </c>
      <c r="F12" s="661">
        <v>1</v>
      </c>
      <c r="G12" s="661">
        <v>2.2999999999999998</v>
      </c>
      <c r="H12" s="661">
        <v>-2.4</v>
      </c>
      <c r="I12" s="652">
        <v>0.4</v>
      </c>
      <c r="J12" s="652">
        <v>14.3</v>
      </c>
      <c r="K12" s="670" t="s">
        <v>1463</v>
      </c>
      <c r="L12" s="671"/>
      <c r="M12" s="713"/>
      <c r="N12" s="671"/>
      <c r="O12" s="650"/>
      <c r="P12" s="650"/>
      <c r="Q12" s="650"/>
      <c r="R12" s="650"/>
      <c r="S12" s="650"/>
      <c r="T12" s="650"/>
      <c r="U12" s="650"/>
      <c r="V12" s="650"/>
      <c r="W12" s="650"/>
      <c r="X12" s="650"/>
      <c r="Y12" s="650"/>
      <c r="Z12" s="650"/>
      <c r="AA12" s="650"/>
      <c r="AB12" s="650"/>
      <c r="AC12" s="650"/>
      <c r="AD12" s="650"/>
    </row>
    <row r="13" spans="1:30" ht="12.75" customHeight="1">
      <c r="A13" s="21" t="s">
        <v>83</v>
      </c>
      <c r="B13" s="672">
        <v>0.7</v>
      </c>
      <c r="C13" s="672">
        <v>0.7</v>
      </c>
      <c r="D13" s="672">
        <v>4.7</v>
      </c>
      <c r="E13" s="672">
        <v>1</v>
      </c>
      <c r="F13" s="672">
        <v>1.7</v>
      </c>
      <c r="G13" s="672">
        <v>2.8</v>
      </c>
      <c r="H13" s="672">
        <v>0.4</v>
      </c>
      <c r="I13" s="672">
        <v>0.8</v>
      </c>
      <c r="J13" s="672">
        <v>12.8</v>
      </c>
      <c r="K13" s="20"/>
      <c r="L13" s="671"/>
      <c r="M13" s="713"/>
      <c r="N13" s="671"/>
      <c r="O13" s="650"/>
      <c r="P13" s="650"/>
      <c r="Q13" s="650"/>
      <c r="R13" s="650"/>
      <c r="S13" s="650"/>
      <c r="T13" s="650"/>
      <c r="U13" s="650"/>
      <c r="V13" s="650"/>
      <c r="W13" s="650"/>
      <c r="X13" s="650"/>
      <c r="Y13" s="650"/>
      <c r="Z13" s="650"/>
      <c r="AA13" s="650"/>
      <c r="AB13" s="650"/>
      <c r="AC13" s="650"/>
      <c r="AD13" s="650"/>
    </row>
    <row r="14" spans="1:30" ht="12.75" customHeight="1">
      <c r="A14" s="21" t="s">
        <v>1293</v>
      </c>
      <c r="B14" s="672">
        <v>0.3</v>
      </c>
      <c r="C14" s="672">
        <v>1.1000000000000001</v>
      </c>
      <c r="D14" s="672">
        <v>2.6</v>
      </c>
      <c r="E14" s="672">
        <v>2</v>
      </c>
      <c r="F14" s="672">
        <v>0.9</v>
      </c>
      <c r="G14" s="672">
        <v>2.7</v>
      </c>
      <c r="H14" s="672">
        <v>0.4</v>
      </c>
      <c r="I14" s="672">
        <v>0.7</v>
      </c>
      <c r="J14" s="672">
        <v>10.8</v>
      </c>
      <c r="K14" s="20" t="s">
        <v>1293</v>
      </c>
      <c r="L14" s="671"/>
      <c r="M14" s="713"/>
      <c r="N14" s="671"/>
      <c r="O14" s="650"/>
      <c r="P14" s="650"/>
      <c r="Q14" s="650"/>
      <c r="R14" s="650"/>
      <c r="S14" s="650"/>
      <c r="T14" s="650"/>
      <c r="U14" s="650"/>
      <c r="V14" s="650"/>
      <c r="W14" s="650"/>
      <c r="X14" s="650"/>
      <c r="Y14" s="650"/>
      <c r="Z14" s="650"/>
      <c r="AA14" s="650"/>
      <c r="AB14" s="650"/>
      <c r="AC14" s="650"/>
      <c r="AD14" s="650"/>
    </row>
    <row r="15" spans="1:30" ht="12.75" customHeight="1">
      <c r="A15" s="21" t="s">
        <v>1294</v>
      </c>
      <c r="B15" s="672">
        <v>1.1000000000000001</v>
      </c>
      <c r="C15" s="676">
        <v>0.2</v>
      </c>
      <c r="D15" s="676">
        <v>4.4000000000000004</v>
      </c>
      <c r="E15" s="676">
        <v>0.3</v>
      </c>
      <c r="F15" s="676">
        <v>1</v>
      </c>
      <c r="G15" s="676">
        <v>1.9</v>
      </c>
      <c r="H15" s="676">
        <v>2</v>
      </c>
      <c r="I15" s="672">
        <v>0.6</v>
      </c>
      <c r="J15" s="672">
        <v>11.4</v>
      </c>
      <c r="K15" s="20"/>
      <c r="L15" s="671"/>
      <c r="M15" s="713"/>
      <c r="N15" s="671"/>
      <c r="O15" s="650"/>
      <c r="P15" s="650"/>
      <c r="Q15" s="650"/>
      <c r="R15" s="650"/>
      <c r="S15" s="650"/>
      <c r="T15" s="650"/>
      <c r="U15" s="650"/>
      <c r="V15" s="650"/>
      <c r="W15" s="650"/>
      <c r="X15" s="650"/>
      <c r="Y15" s="650"/>
      <c r="Z15" s="650"/>
      <c r="AA15" s="650"/>
      <c r="AB15" s="650"/>
      <c r="AC15" s="650"/>
      <c r="AD15" s="650"/>
    </row>
    <row r="16" spans="1:30">
      <c r="A16" s="669" t="s">
        <v>86</v>
      </c>
      <c r="B16" s="672">
        <v>0.4</v>
      </c>
      <c r="C16" s="672">
        <v>-0.4</v>
      </c>
      <c r="D16" s="672">
        <v>0.7</v>
      </c>
      <c r="E16" s="672">
        <v>1</v>
      </c>
      <c r="F16" s="672">
        <v>0.7</v>
      </c>
      <c r="G16" s="672">
        <v>2</v>
      </c>
      <c r="H16" s="672">
        <v>1.1000000000000001</v>
      </c>
      <c r="I16" s="672">
        <v>0.6</v>
      </c>
      <c r="J16" s="672">
        <v>6</v>
      </c>
      <c r="K16" s="670" t="s">
        <v>86</v>
      </c>
      <c r="L16" s="671"/>
      <c r="M16" s="713"/>
      <c r="N16" s="671"/>
      <c r="X16" s="650"/>
      <c r="Y16" s="650"/>
      <c r="Z16" s="650"/>
      <c r="AA16" s="650"/>
      <c r="AB16" s="650"/>
      <c r="AC16" s="650"/>
      <c r="AD16" s="650"/>
    </row>
    <row r="17" spans="1:32">
      <c r="A17" s="669" t="s">
        <v>109</v>
      </c>
      <c r="B17" s="672">
        <v>0.6</v>
      </c>
      <c r="C17" s="672">
        <v>0</v>
      </c>
      <c r="D17" s="672">
        <v>1.8</v>
      </c>
      <c r="E17" s="672">
        <v>2.1</v>
      </c>
      <c r="F17" s="672">
        <v>1</v>
      </c>
      <c r="G17" s="672">
        <v>1.2</v>
      </c>
      <c r="H17" s="672">
        <v>-2.2000000000000002</v>
      </c>
      <c r="I17" s="672">
        <v>0.5</v>
      </c>
      <c r="J17" s="672">
        <v>5.0999999999999996</v>
      </c>
      <c r="K17" s="670"/>
      <c r="L17" s="671"/>
      <c r="M17" s="713"/>
      <c r="N17" s="650"/>
      <c r="O17" s="677"/>
      <c r="P17" s="653"/>
      <c r="Q17" s="653"/>
      <c r="R17" s="653"/>
      <c r="S17" s="653"/>
      <c r="T17" s="653"/>
      <c r="U17" s="653"/>
      <c r="V17" s="653"/>
      <c r="X17" s="650"/>
      <c r="Y17" s="650"/>
      <c r="Z17" s="650"/>
      <c r="AA17" s="650"/>
      <c r="AB17" s="650"/>
      <c r="AC17" s="650"/>
      <c r="AD17" s="650"/>
    </row>
    <row r="18" spans="1:32">
      <c r="A18" s="669" t="s">
        <v>110</v>
      </c>
      <c r="B18" s="672">
        <v>-0.6</v>
      </c>
      <c r="C18" s="672">
        <v>0.3</v>
      </c>
      <c r="D18" s="672">
        <v>1.2</v>
      </c>
      <c r="E18" s="672">
        <v>2.7</v>
      </c>
      <c r="F18" s="672">
        <v>1</v>
      </c>
      <c r="G18" s="672">
        <v>-0.3</v>
      </c>
      <c r="H18" s="672">
        <v>1.8</v>
      </c>
      <c r="I18" s="672">
        <v>-0.5</v>
      </c>
      <c r="J18" s="672">
        <v>5.7</v>
      </c>
      <c r="K18" s="670" t="s">
        <v>110</v>
      </c>
      <c r="L18" s="671"/>
      <c r="M18" s="713"/>
      <c r="O18" s="650"/>
      <c r="P18" s="650"/>
      <c r="Q18" s="650"/>
      <c r="R18" s="650"/>
      <c r="S18" s="650"/>
      <c r="T18" s="650"/>
      <c r="U18" s="650"/>
      <c r="V18" s="650"/>
      <c r="W18" s="650"/>
      <c r="X18" s="653"/>
      <c r="Y18" s="653"/>
      <c r="Z18" s="653"/>
      <c r="AA18" s="678"/>
      <c r="AB18" s="678"/>
      <c r="AC18" s="678"/>
      <c r="AD18" s="650"/>
      <c r="AE18" s="650"/>
      <c r="AF18" s="650"/>
    </row>
    <row r="19" spans="1:32">
      <c r="A19" s="669" t="s">
        <v>111</v>
      </c>
      <c r="B19" s="672">
        <v>-0.3</v>
      </c>
      <c r="C19" s="672">
        <v>1.8</v>
      </c>
      <c r="D19" s="672">
        <v>2.2000000000000002</v>
      </c>
      <c r="E19" s="672">
        <v>7.9</v>
      </c>
      <c r="F19" s="672">
        <v>1.9</v>
      </c>
      <c r="G19" s="672">
        <v>1</v>
      </c>
      <c r="H19" s="672">
        <v>4.5</v>
      </c>
      <c r="I19" s="672">
        <v>-0.1</v>
      </c>
      <c r="J19" s="672">
        <v>18.7</v>
      </c>
      <c r="K19" s="670"/>
      <c r="L19" s="671"/>
      <c r="M19" s="713"/>
      <c r="N19" s="650"/>
      <c r="O19" s="165"/>
      <c r="P19" s="650"/>
      <c r="Q19" s="650"/>
      <c r="R19" s="650"/>
      <c r="S19" s="650"/>
      <c r="T19" s="650"/>
      <c r="U19" s="650"/>
      <c r="V19" s="650"/>
      <c r="W19" s="650"/>
      <c r="X19" s="653"/>
      <c r="Y19" s="653"/>
      <c r="Z19" s="653"/>
      <c r="AA19" s="678"/>
      <c r="AB19" s="678"/>
      <c r="AC19" s="678"/>
      <c r="AD19" s="650"/>
      <c r="AE19" s="650"/>
      <c r="AF19" s="650"/>
    </row>
    <row r="20" spans="1:32">
      <c r="A20" s="669" t="s">
        <v>90</v>
      </c>
      <c r="B20" s="672">
        <v>0.4</v>
      </c>
      <c r="C20" s="672">
        <v>-1.3</v>
      </c>
      <c r="D20" s="672">
        <v>3.1</v>
      </c>
      <c r="E20" s="672">
        <v>15.8</v>
      </c>
      <c r="F20" s="672">
        <v>8.1</v>
      </c>
      <c r="G20" s="672">
        <v>1.9</v>
      </c>
      <c r="H20" s="672">
        <v>2.5</v>
      </c>
      <c r="I20" s="672">
        <v>-0.5</v>
      </c>
      <c r="J20" s="672">
        <v>30.1</v>
      </c>
      <c r="K20" s="670" t="s">
        <v>90</v>
      </c>
      <c r="L20" s="671"/>
      <c r="M20" s="713"/>
      <c r="N20" s="650"/>
      <c r="O20" s="291"/>
      <c r="P20" s="650"/>
      <c r="Q20" s="650"/>
      <c r="R20" s="650"/>
      <c r="S20" s="650"/>
      <c r="T20" s="650"/>
      <c r="U20" s="650"/>
      <c r="V20" s="650"/>
      <c r="W20" s="650"/>
      <c r="X20" s="653"/>
      <c r="Y20" s="653"/>
      <c r="Z20" s="653"/>
      <c r="AA20" s="678"/>
      <c r="AB20" s="678"/>
      <c r="AC20" s="678"/>
      <c r="AD20" s="650"/>
      <c r="AE20" s="650"/>
      <c r="AF20" s="650"/>
    </row>
    <row r="21" spans="1:32">
      <c r="A21" s="21" t="s">
        <v>196</v>
      </c>
      <c r="B21" s="672">
        <v>0.5</v>
      </c>
      <c r="C21" s="676">
        <v>1.8</v>
      </c>
      <c r="D21" s="676">
        <v>0.6</v>
      </c>
      <c r="E21" s="676">
        <v>-0.8</v>
      </c>
      <c r="F21" s="679">
        <v>4</v>
      </c>
      <c r="G21" s="679">
        <v>3.5</v>
      </c>
      <c r="H21" s="679">
        <v>2.9</v>
      </c>
      <c r="I21" s="671">
        <v>0</v>
      </c>
      <c r="J21" s="672">
        <v>12.6</v>
      </c>
      <c r="K21" s="20"/>
      <c r="L21" s="671"/>
      <c r="M21" s="713"/>
      <c r="N21" s="650"/>
      <c r="O21" s="291" t="str">
        <f>IF(Content!$E$1=1,O22,O23)</f>
        <v>Джерело: ДКСУ, розрахунки НБУ.</v>
      </c>
      <c r="P21" s="650"/>
      <c r="Q21" s="650"/>
      <c r="R21" s="650"/>
      <c r="S21" s="650"/>
      <c r="T21" s="650"/>
      <c r="U21" s="650"/>
      <c r="V21" s="650"/>
      <c r="W21" s="650"/>
      <c r="X21" s="663"/>
      <c r="Y21" s="653"/>
      <c r="Z21" s="653"/>
      <c r="AA21" s="678"/>
      <c r="AB21" s="678"/>
      <c r="AC21" s="678"/>
      <c r="AD21" s="650"/>
      <c r="AE21" s="650"/>
      <c r="AF21" s="650"/>
    </row>
    <row r="22" spans="1:32">
      <c r="A22" s="21" t="s">
        <v>197</v>
      </c>
      <c r="B22" s="672">
        <v>1</v>
      </c>
      <c r="C22" s="661">
        <v>2.4</v>
      </c>
      <c r="D22" s="661">
        <v>2.6</v>
      </c>
      <c r="E22" s="661">
        <v>3.7</v>
      </c>
      <c r="F22" s="661">
        <v>4.2</v>
      </c>
      <c r="G22" s="661">
        <v>6.4</v>
      </c>
      <c r="H22" s="661">
        <v>0.3</v>
      </c>
      <c r="I22" s="652">
        <v>0.8</v>
      </c>
      <c r="J22" s="652">
        <v>21.4</v>
      </c>
      <c r="K22" s="20" t="s">
        <v>197</v>
      </c>
      <c r="L22" s="671"/>
      <c r="M22" s="713"/>
      <c r="N22" s="650"/>
      <c r="O22" s="670" t="s">
        <v>134</v>
      </c>
      <c r="P22" s="663"/>
      <c r="Q22" s="663"/>
      <c r="R22" s="663"/>
      <c r="S22" s="650"/>
      <c r="T22" s="650"/>
      <c r="U22" s="650"/>
      <c r="V22" s="650"/>
      <c r="W22" s="650"/>
      <c r="X22" s="663"/>
      <c r="Y22" s="653"/>
      <c r="Z22" s="653"/>
      <c r="AA22" s="678"/>
      <c r="AB22" s="678"/>
      <c r="AC22" s="678"/>
      <c r="AD22" s="650"/>
      <c r="AE22" s="650"/>
      <c r="AF22" s="650"/>
    </row>
    <row r="23" spans="1:32">
      <c r="K23" s="680"/>
      <c r="L23" s="671"/>
      <c r="M23" s="671"/>
      <c r="N23" s="650"/>
      <c r="O23" s="681" t="s">
        <v>135</v>
      </c>
      <c r="P23" s="663"/>
      <c r="Q23" s="663"/>
      <c r="R23" s="663"/>
      <c r="S23" s="650"/>
      <c r="T23" s="650"/>
      <c r="U23" s="650"/>
      <c r="V23" s="650"/>
      <c r="W23" s="650"/>
      <c r="X23" s="663"/>
      <c r="Y23" s="653"/>
      <c r="Z23" s="653"/>
      <c r="AA23" s="678"/>
      <c r="AB23" s="678"/>
      <c r="AC23" s="678"/>
      <c r="AD23" s="650"/>
      <c r="AE23" s="650"/>
      <c r="AF23" s="650"/>
    </row>
    <row r="24" spans="1:32">
      <c r="A24" s="650"/>
      <c r="B24" s="672"/>
      <c r="C24" s="672"/>
      <c r="D24" s="672"/>
      <c r="E24" s="672"/>
      <c r="F24" s="672"/>
      <c r="G24" s="672"/>
      <c r="H24" s="672"/>
      <c r="I24" s="672"/>
      <c r="J24" s="672"/>
      <c r="M24" s="650"/>
      <c r="N24" s="650"/>
      <c r="O24" s="306"/>
      <c r="P24" s="20"/>
      <c r="Q24" s="20"/>
      <c r="R24" s="20"/>
      <c r="S24" s="21"/>
      <c r="T24" s="21"/>
      <c r="U24" s="21"/>
      <c r="V24" s="21"/>
      <c r="W24" s="650"/>
      <c r="X24" s="663"/>
      <c r="Y24" s="653"/>
      <c r="Z24" s="653"/>
      <c r="AA24" s="678"/>
      <c r="AB24" s="678"/>
      <c r="AC24" s="678"/>
      <c r="AD24" s="650"/>
      <c r="AE24" s="650"/>
      <c r="AF24" s="650"/>
    </row>
    <row r="25" spans="1:32">
      <c r="A25" s="650"/>
      <c r="B25" s="672"/>
      <c r="C25" s="672"/>
      <c r="D25" s="672"/>
      <c r="E25" s="672"/>
      <c r="F25" s="672"/>
      <c r="G25" s="672"/>
      <c r="H25" s="672"/>
      <c r="I25" s="672"/>
      <c r="J25" s="672"/>
      <c r="K25" s="678"/>
      <c r="L25" s="666"/>
      <c r="M25" s="650"/>
      <c r="N25" s="650"/>
      <c r="O25" s="291"/>
      <c r="P25" s="21"/>
      <c r="Q25" s="21"/>
      <c r="R25" s="21"/>
      <c r="S25" s="21"/>
      <c r="T25" s="21"/>
      <c r="U25" s="21"/>
      <c r="V25" s="21"/>
      <c r="W25" s="650"/>
      <c r="X25" s="663"/>
      <c r="Y25" s="653"/>
      <c r="Z25" s="653"/>
      <c r="AA25" s="678"/>
      <c r="AB25" s="678"/>
      <c r="AC25" s="678"/>
      <c r="AD25" s="650"/>
      <c r="AE25" s="650"/>
      <c r="AF25" s="650"/>
    </row>
    <row r="26" spans="1:32">
      <c r="A26" s="650"/>
      <c r="B26" s="672"/>
      <c r="C26" s="672"/>
      <c r="D26" s="672"/>
      <c r="E26" s="672"/>
      <c r="F26" s="672"/>
      <c r="G26" s="672"/>
      <c r="H26" s="672"/>
      <c r="I26" s="672"/>
      <c r="J26" s="672"/>
      <c r="K26" s="678"/>
      <c r="L26" s="666"/>
      <c r="M26" s="650"/>
      <c r="N26" s="650"/>
      <c r="O26" s="682"/>
      <c r="P26" s="21"/>
      <c r="Q26" s="21"/>
      <c r="R26" s="21"/>
      <c r="S26" s="21"/>
      <c r="T26" s="21"/>
      <c r="U26" s="21"/>
      <c r="V26" s="21"/>
      <c r="W26" s="650"/>
      <c r="X26" s="663"/>
      <c r="Y26" s="653"/>
      <c r="Z26" s="653"/>
      <c r="AA26" s="678"/>
      <c r="AB26" s="678"/>
      <c r="AC26" s="678"/>
      <c r="AD26" s="650"/>
      <c r="AE26" s="650"/>
      <c r="AF26" s="650"/>
    </row>
    <row r="27" spans="1:32">
      <c r="A27" s="650"/>
      <c r="B27" s="672"/>
      <c r="C27" s="672"/>
      <c r="D27" s="672"/>
      <c r="E27" s="672"/>
      <c r="F27" s="672"/>
      <c r="G27" s="672"/>
      <c r="H27" s="672"/>
      <c r="I27" s="672"/>
      <c r="J27" s="672"/>
      <c r="K27" s="678"/>
      <c r="L27" s="671"/>
      <c r="M27" s="650"/>
      <c r="N27" s="663"/>
      <c r="O27" s="683"/>
      <c r="P27" s="645"/>
      <c r="Q27" s="645"/>
      <c r="R27" s="645"/>
      <c r="S27" s="21"/>
      <c r="T27" s="21"/>
      <c r="U27" s="21"/>
      <c r="V27" s="21"/>
      <c r="W27" s="650"/>
      <c r="X27" s="663"/>
      <c r="Y27" s="653"/>
      <c r="Z27" s="653"/>
      <c r="AA27" s="678"/>
      <c r="AB27" s="678"/>
      <c r="AC27" s="678"/>
      <c r="AD27" s="650"/>
      <c r="AE27" s="650"/>
      <c r="AF27" s="650"/>
    </row>
    <row r="28" spans="1:32">
      <c r="B28" s="672"/>
      <c r="C28" s="672"/>
      <c r="D28" s="672"/>
      <c r="E28" s="672"/>
      <c r="F28" s="672"/>
      <c r="G28" s="672"/>
      <c r="H28" s="672"/>
      <c r="I28" s="672"/>
      <c r="J28" s="672"/>
      <c r="K28" s="678"/>
      <c r="L28" s="671"/>
      <c r="O28" s="653"/>
      <c r="P28" s="653"/>
      <c r="Q28" s="653"/>
      <c r="R28" s="653"/>
      <c r="S28" s="650"/>
      <c r="T28" s="650"/>
      <c r="U28" s="650"/>
      <c r="V28" s="650"/>
      <c r="W28" s="650"/>
      <c r="X28" s="678"/>
    </row>
    <row r="29" spans="1:32">
      <c r="B29" s="672"/>
      <c r="C29" s="672"/>
      <c r="D29" s="672"/>
      <c r="E29" s="672"/>
      <c r="F29" s="672"/>
      <c r="G29" s="672"/>
      <c r="H29" s="672"/>
      <c r="I29" s="672"/>
      <c r="J29" s="672"/>
      <c r="K29" s="678"/>
      <c r="L29" s="674"/>
      <c r="O29" s="650"/>
      <c r="P29" s="650"/>
      <c r="Q29" s="650"/>
      <c r="R29" s="650"/>
      <c r="S29" s="650"/>
      <c r="T29" s="650"/>
      <c r="U29" s="650"/>
      <c r="V29" s="650"/>
      <c r="W29" s="650"/>
      <c r="X29" s="678"/>
    </row>
    <row r="30" spans="1:32">
      <c r="B30" s="672"/>
      <c r="C30" s="672"/>
      <c r="D30" s="672"/>
      <c r="E30" s="672"/>
      <c r="F30" s="672"/>
      <c r="G30" s="672"/>
      <c r="H30" s="672"/>
      <c r="I30" s="672"/>
      <c r="J30" s="672"/>
      <c r="K30" s="678"/>
      <c r="L30" s="674"/>
      <c r="O30" s="650"/>
      <c r="P30" s="650"/>
      <c r="Q30" s="650"/>
      <c r="R30" s="650"/>
      <c r="S30" s="650"/>
      <c r="T30" s="650"/>
      <c r="U30" s="650"/>
      <c r="V30" s="650"/>
      <c r="W30" s="650"/>
      <c r="X30" s="678"/>
    </row>
    <row r="31" spans="1:32">
      <c r="B31" s="672"/>
      <c r="C31" s="672"/>
      <c r="D31" s="672"/>
      <c r="E31" s="672"/>
      <c r="F31" s="672"/>
      <c r="G31" s="672"/>
      <c r="H31" s="672"/>
      <c r="I31" s="672"/>
      <c r="J31" s="672"/>
      <c r="K31" s="678"/>
      <c r="L31" s="674"/>
      <c r="O31" s="650"/>
      <c r="P31" s="650"/>
      <c r="Q31" s="650"/>
      <c r="R31" s="650"/>
      <c r="S31" s="650"/>
      <c r="T31" s="650"/>
      <c r="U31" s="650"/>
      <c r="V31" s="650"/>
      <c r="W31" s="650"/>
      <c r="X31" s="678"/>
    </row>
    <row r="32" spans="1:32">
      <c r="B32" s="672"/>
      <c r="C32" s="672"/>
      <c r="D32" s="672"/>
      <c r="E32" s="672"/>
      <c r="F32" s="672"/>
      <c r="G32" s="672"/>
      <c r="H32" s="672"/>
      <c r="I32" s="672"/>
      <c r="J32" s="672"/>
      <c r="K32" s="678"/>
      <c r="L32" s="671"/>
      <c r="O32" s="650"/>
      <c r="P32" s="650"/>
      <c r="Q32" s="650"/>
      <c r="R32" s="650"/>
      <c r="S32" s="650"/>
      <c r="T32" s="650"/>
      <c r="U32" s="650"/>
      <c r="V32" s="650"/>
      <c r="W32" s="650"/>
      <c r="X32" s="678"/>
    </row>
    <row r="33" spans="2:24">
      <c r="B33" s="672"/>
      <c r="C33" s="672"/>
      <c r="D33" s="672"/>
      <c r="E33" s="672"/>
      <c r="F33" s="672"/>
      <c r="G33" s="672"/>
      <c r="H33" s="672"/>
      <c r="I33" s="672"/>
      <c r="J33" s="672"/>
      <c r="K33" s="678"/>
      <c r="L33" s="671"/>
      <c r="O33" s="650"/>
      <c r="P33" s="650"/>
      <c r="Q33" s="650"/>
      <c r="R33" s="650"/>
      <c r="S33" s="650"/>
      <c r="T33" s="650"/>
      <c r="U33" s="650"/>
      <c r="V33" s="650"/>
      <c r="W33" s="650"/>
      <c r="X33" s="678"/>
    </row>
    <row r="34" spans="2:24">
      <c r="B34" s="672"/>
      <c r="C34" s="672"/>
      <c r="D34" s="672"/>
      <c r="E34" s="672"/>
      <c r="F34" s="672"/>
      <c r="G34" s="672"/>
      <c r="H34" s="672"/>
      <c r="I34" s="672"/>
      <c r="J34" s="672"/>
      <c r="K34" s="678"/>
      <c r="L34" s="671"/>
      <c r="O34" s="678"/>
      <c r="P34" s="678"/>
      <c r="Q34" s="678"/>
      <c r="R34" s="678"/>
      <c r="S34" s="678"/>
      <c r="T34" s="678"/>
      <c r="U34" s="678"/>
      <c r="V34" s="678"/>
      <c r="W34" s="678"/>
      <c r="X34" s="678"/>
    </row>
    <row r="35" spans="2:24">
      <c r="B35" s="672"/>
      <c r="C35" s="672"/>
      <c r="D35" s="672"/>
      <c r="E35" s="672"/>
      <c r="F35" s="672"/>
      <c r="G35" s="672"/>
      <c r="H35" s="672"/>
      <c r="I35" s="672"/>
      <c r="J35" s="672"/>
      <c r="K35" s="678"/>
      <c r="L35" s="671"/>
      <c r="O35" s="678"/>
      <c r="P35" s="678"/>
      <c r="Q35" s="678"/>
      <c r="R35" s="678"/>
      <c r="S35" s="678"/>
      <c r="T35" s="678"/>
      <c r="U35" s="678"/>
      <c r="V35" s="678"/>
      <c r="W35" s="678"/>
      <c r="X35" s="678"/>
    </row>
    <row r="36" spans="2:24">
      <c r="B36" s="672"/>
      <c r="C36" s="672"/>
      <c r="D36" s="672"/>
      <c r="E36" s="672"/>
      <c r="F36" s="672"/>
      <c r="G36" s="672"/>
      <c r="H36" s="672"/>
      <c r="I36" s="672"/>
      <c r="J36" s="672"/>
      <c r="K36" s="678"/>
      <c r="L36" s="671"/>
      <c r="O36" s="678"/>
      <c r="P36" s="678"/>
      <c r="Q36" s="678"/>
      <c r="R36" s="678"/>
      <c r="S36" s="678"/>
      <c r="T36" s="678"/>
      <c r="U36" s="678"/>
      <c r="V36" s="678"/>
      <c r="W36" s="678"/>
      <c r="X36" s="678"/>
    </row>
    <row r="37" spans="2:24">
      <c r="B37" s="672"/>
      <c r="C37" s="672"/>
      <c r="D37" s="672"/>
      <c r="E37" s="672"/>
      <c r="F37" s="672"/>
      <c r="G37" s="672"/>
      <c r="H37" s="672"/>
      <c r="I37" s="672"/>
      <c r="J37" s="672"/>
      <c r="K37" s="678"/>
      <c r="L37" s="671"/>
      <c r="O37" s="678"/>
      <c r="P37" s="678"/>
      <c r="Q37" s="678"/>
      <c r="R37" s="678"/>
      <c r="S37" s="678"/>
      <c r="T37" s="678"/>
      <c r="U37" s="678"/>
      <c r="V37" s="678"/>
      <c r="W37" s="678"/>
      <c r="X37" s="678"/>
    </row>
    <row r="38" spans="2:24">
      <c r="B38" s="672"/>
      <c r="C38" s="672"/>
      <c r="D38" s="672"/>
      <c r="E38" s="672"/>
      <c r="F38" s="672"/>
      <c r="G38" s="672"/>
      <c r="H38" s="672"/>
      <c r="I38" s="672"/>
      <c r="J38" s="672"/>
      <c r="K38" s="678"/>
      <c r="L38" s="671"/>
      <c r="O38" s="678"/>
      <c r="P38" s="678"/>
      <c r="Q38" s="678"/>
      <c r="R38" s="678"/>
      <c r="S38" s="678"/>
      <c r="T38" s="678"/>
      <c r="U38" s="678"/>
      <c r="V38" s="678"/>
      <c r="W38" s="678"/>
      <c r="X38" s="678"/>
    </row>
    <row r="39" spans="2:24">
      <c r="B39" s="672"/>
      <c r="C39" s="672"/>
      <c r="D39" s="672"/>
      <c r="E39" s="672"/>
      <c r="F39" s="672"/>
      <c r="G39" s="672"/>
      <c r="H39" s="672"/>
      <c r="I39" s="672"/>
      <c r="J39" s="672"/>
      <c r="K39" s="678"/>
      <c r="L39" s="671"/>
      <c r="O39" s="678"/>
      <c r="P39" s="678"/>
      <c r="Q39" s="678"/>
      <c r="R39" s="678"/>
      <c r="S39" s="678"/>
      <c r="T39" s="678"/>
      <c r="U39" s="678"/>
      <c r="V39" s="678"/>
      <c r="W39" s="678"/>
      <c r="X39" s="678"/>
    </row>
    <row r="40" spans="2:24">
      <c r="B40" s="672"/>
      <c r="C40" s="672"/>
      <c r="D40" s="672"/>
      <c r="E40" s="672"/>
      <c r="F40" s="672"/>
      <c r="G40" s="672"/>
      <c r="H40" s="672"/>
      <c r="I40" s="672"/>
      <c r="J40" s="672"/>
      <c r="K40" s="678"/>
      <c r="L40" s="671"/>
      <c r="O40" s="678"/>
      <c r="P40" s="678"/>
      <c r="Q40" s="678"/>
      <c r="R40" s="678"/>
      <c r="S40" s="678"/>
      <c r="T40" s="678"/>
      <c r="U40" s="678"/>
      <c r="V40" s="678"/>
      <c r="W40" s="678"/>
      <c r="X40" s="678"/>
    </row>
    <row r="41" spans="2:24">
      <c r="B41" s="672"/>
      <c r="C41" s="672"/>
      <c r="D41" s="672"/>
      <c r="E41" s="672"/>
      <c r="F41" s="672"/>
      <c r="G41" s="672"/>
      <c r="H41" s="672"/>
      <c r="I41" s="672"/>
      <c r="J41" s="672"/>
      <c r="K41" s="678"/>
      <c r="L41" s="671"/>
    </row>
    <row r="42" spans="2:24">
      <c r="B42" s="672"/>
      <c r="C42" s="672"/>
      <c r="D42" s="672"/>
      <c r="E42" s="672"/>
      <c r="F42" s="672"/>
      <c r="G42" s="672"/>
      <c r="H42" s="672"/>
      <c r="I42" s="672"/>
      <c r="J42" s="672"/>
      <c r="K42" s="678"/>
      <c r="L42" s="671"/>
    </row>
    <row r="43" spans="2:24">
      <c r="B43" s="672"/>
      <c r="C43" s="672"/>
      <c r="D43" s="672"/>
      <c r="E43" s="672"/>
      <c r="F43" s="672"/>
      <c r="G43" s="672"/>
      <c r="H43" s="672"/>
      <c r="I43" s="672"/>
      <c r="J43" s="672"/>
      <c r="K43" s="678"/>
    </row>
    <row r="44" spans="2:24">
      <c r="K44" s="678"/>
    </row>
    <row r="45" spans="2:24">
      <c r="B45" s="672"/>
      <c r="C45" s="672"/>
      <c r="D45" s="672"/>
      <c r="E45" s="672"/>
      <c r="F45" s="672"/>
      <c r="G45" s="672"/>
      <c r="H45" s="672"/>
      <c r="I45" s="672"/>
      <c r="J45" s="672"/>
      <c r="K45" s="678"/>
      <c r="L45" s="671"/>
    </row>
    <row r="46" spans="2:24">
      <c r="B46" s="672"/>
      <c r="C46" s="672"/>
      <c r="D46" s="672"/>
      <c r="E46" s="672"/>
      <c r="F46" s="672"/>
      <c r="G46" s="672"/>
      <c r="H46" s="672"/>
      <c r="I46" s="672"/>
      <c r="J46" s="672"/>
      <c r="K46" s="678"/>
      <c r="L46" s="671"/>
    </row>
    <row r="47" spans="2:24">
      <c r="B47" s="672"/>
      <c r="C47" s="672"/>
      <c r="D47" s="672"/>
      <c r="E47" s="672"/>
      <c r="F47" s="672"/>
      <c r="G47" s="672"/>
      <c r="H47" s="672"/>
      <c r="I47" s="672"/>
      <c r="J47" s="672"/>
      <c r="K47" s="678"/>
      <c r="L47" s="671"/>
    </row>
    <row r="48" spans="2:24">
      <c r="B48" s="672"/>
      <c r="C48" s="672"/>
      <c r="D48" s="672"/>
      <c r="E48" s="672"/>
      <c r="F48" s="672"/>
      <c r="G48" s="672"/>
      <c r="H48" s="672"/>
      <c r="I48" s="672"/>
      <c r="J48" s="672"/>
      <c r="K48" s="678"/>
      <c r="L48" s="671"/>
    </row>
    <row r="49" spans="2:12">
      <c r="B49" s="672"/>
      <c r="C49" s="672"/>
      <c r="D49" s="672"/>
      <c r="E49" s="672"/>
      <c r="F49" s="672"/>
      <c r="G49" s="672"/>
      <c r="H49" s="672"/>
      <c r="I49" s="672"/>
      <c r="J49" s="672"/>
      <c r="K49" s="678"/>
      <c r="L49" s="671"/>
    </row>
    <row r="50" spans="2:12">
      <c r="B50" s="672"/>
      <c r="C50" s="672"/>
      <c r="D50" s="672"/>
      <c r="E50" s="672"/>
      <c r="F50" s="672"/>
      <c r="G50" s="672"/>
      <c r="H50" s="672"/>
      <c r="I50" s="672"/>
      <c r="J50" s="672"/>
      <c r="K50" s="678"/>
      <c r="L50" s="671"/>
    </row>
    <row r="51" spans="2:12">
      <c r="B51" s="672"/>
      <c r="C51" s="672"/>
      <c r="D51" s="672"/>
      <c r="E51" s="672"/>
      <c r="F51" s="672"/>
      <c r="G51" s="672"/>
      <c r="H51" s="672"/>
      <c r="I51" s="672"/>
      <c r="J51" s="672"/>
      <c r="K51" s="678"/>
      <c r="L51" s="671"/>
    </row>
    <row r="52" spans="2:12">
      <c r="B52" s="672"/>
      <c r="C52" s="672"/>
      <c r="D52" s="672"/>
      <c r="E52" s="672"/>
      <c r="F52" s="672"/>
      <c r="G52" s="672"/>
      <c r="H52" s="672"/>
      <c r="I52" s="672"/>
      <c r="J52" s="672"/>
      <c r="K52" s="678"/>
      <c r="L52" s="671"/>
    </row>
    <row r="53" spans="2:12">
      <c r="B53" s="672"/>
      <c r="C53" s="672"/>
      <c r="D53" s="672"/>
      <c r="E53" s="672"/>
      <c r="F53" s="672"/>
      <c r="G53" s="672"/>
      <c r="H53" s="672"/>
      <c r="I53" s="672"/>
      <c r="J53" s="672"/>
      <c r="K53" s="678"/>
      <c r="L53" s="671"/>
    </row>
    <row r="54" spans="2:12">
      <c r="B54" s="672"/>
      <c r="C54" s="672"/>
      <c r="D54" s="672"/>
      <c r="E54" s="672"/>
      <c r="F54" s="672"/>
      <c r="G54" s="672"/>
      <c r="H54" s="672"/>
      <c r="I54" s="672"/>
      <c r="J54" s="672"/>
      <c r="K54" s="678"/>
      <c r="L54" s="671"/>
    </row>
    <row r="55" spans="2:12">
      <c r="B55" s="672"/>
      <c r="C55" s="672"/>
      <c r="D55" s="672"/>
      <c r="E55" s="672"/>
      <c r="F55" s="672"/>
      <c r="G55" s="672"/>
      <c r="H55" s="672"/>
      <c r="I55" s="672"/>
      <c r="J55" s="672"/>
      <c r="K55" s="678"/>
      <c r="L55" s="671"/>
    </row>
    <row r="56" spans="2:12">
      <c r="B56" s="672"/>
      <c r="C56" s="672"/>
      <c r="D56" s="672"/>
      <c r="E56" s="672"/>
      <c r="F56" s="672"/>
      <c r="G56" s="672"/>
      <c r="H56" s="672"/>
      <c r="I56" s="672"/>
      <c r="J56" s="672"/>
      <c r="K56" s="678"/>
      <c r="L56" s="671"/>
    </row>
    <row r="57" spans="2:12">
      <c r="B57" s="672"/>
      <c r="C57" s="672"/>
      <c r="D57" s="672"/>
      <c r="E57" s="672"/>
      <c r="F57" s="672"/>
      <c r="G57" s="672"/>
      <c r="H57" s="672"/>
      <c r="I57" s="672"/>
      <c r="J57" s="672"/>
      <c r="K57" s="678"/>
      <c r="L57" s="671"/>
    </row>
    <row r="58" spans="2:12">
      <c r="B58" s="672"/>
      <c r="C58" s="672"/>
      <c r="D58" s="672"/>
      <c r="E58" s="672"/>
      <c r="F58" s="672"/>
      <c r="G58" s="672"/>
      <c r="H58" s="672"/>
      <c r="I58" s="672"/>
      <c r="J58" s="672"/>
      <c r="K58" s="678"/>
      <c r="L58" s="671"/>
    </row>
    <row r="59" spans="2:12">
      <c r="B59" s="672"/>
      <c r="C59" s="672"/>
      <c r="D59" s="672"/>
      <c r="E59" s="672"/>
      <c r="F59" s="672"/>
      <c r="G59" s="672"/>
      <c r="H59" s="672"/>
      <c r="I59" s="672"/>
      <c r="J59" s="672"/>
      <c r="K59" s="678"/>
      <c r="L59" s="671"/>
    </row>
    <row r="60" spans="2:12">
      <c r="B60" s="672"/>
      <c r="C60" s="672"/>
      <c r="D60" s="672"/>
      <c r="E60" s="672"/>
      <c r="F60" s="672"/>
      <c r="G60" s="672"/>
      <c r="H60" s="672"/>
      <c r="I60" s="672"/>
      <c r="J60" s="672"/>
      <c r="K60" s="678"/>
      <c r="L60" s="671"/>
    </row>
    <row r="61" spans="2:12">
      <c r="B61" s="672"/>
      <c r="C61" s="672"/>
      <c r="D61" s="672"/>
      <c r="E61" s="672"/>
      <c r="F61" s="672"/>
      <c r="G61" s="672"/>
      <c r="H61" s="672"/>
      <c r="I61" s="672"/>
      <c r="J61" s="672"/>
      <c r="K61" s="678"/>
      <c r="L61" s="671"/>
    </row>
    <row r="62" spans="2:12">
      <c r="B62" s="672"/>
      <c r="C62" s="672"/>
      <c r="D62" s="672"/>
      <c r="E62" s="672"/>
      <c r="F62" s="672"/>
      <c r="G62" s="672"/>
      <c r="H62" s="672"/>
      <c r="I62" s="672"/>
      <c r="J62" s="672"/>
      <c r="K62" s="678"/>
      <c r="L62" s="671"/>
    </row>
    <row r="63" spans="2:12">
      <c r="B63" s="672"/>
      <c r="C63" s="672"/>
      <c r="D63" s="672"/>
      <c r="E63" s="672"/>
      <c r="F63" s="672"/>
      <c r="G63" s="672"/>
      <c r="H63" s="672"/>
      <c r="I63" s="672"/>
      <c r="K63" s="678"/>
    </row>
    <row r="64" spans="2:12">
      <c r="B64" s="672"/>
      <c r="C64" s="672"/>
      <c r="D64" s="672"/>
      <c r="E64" s="672"/>
      <c r="F64" s="672"/>
      <c r="G64" s="672"/>
      <c r="H64" s="672"/>
      <c r="I64" s="672"/>
      <c r="K64" s="678"/>
    </row>
  </sheetData>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BD87"/>
  <sheetViews>
    <sheetView showGridLines="0" topLeftCell="AE1" zoomScale="89" zoomScaleNormal="96" workbookViewId="0"/>
  </sheetViews>
  <sheetFormatPr defaultColWidth="9.453125" defaultRowHeight="12.5"/>
  <cols>
    <col min="1" max="1" width="5" style="652" customWidth="1"/>
    <col min="2" max="20" width="7.453125" style="652" customWidth="1"/>
    <col min="21" max="21" width="10.453125" style="652" customWidth="1"/>
    <col min="22" max="37" width="7.453125" style="652" customWidth="1"/>
    <col min="38" max="38" width="5" style="652" customWidth="1"/>
    <col min="39" max="39" width="4.453125" style="652" bestFit="1" customWidth="1"/>
    <col min="40" max="40" width="3.453125" style="652" bestFit="1" customWidth="1"/>
    <col min="41" max="41" width="4.453125" style="652" bestFit="1" customWidth="1"/>
    <col min="42" max="42" width="11.453125" style="652" bestFit="1" customWidth="1"/>
    <col min="43" max="43" width="10.453125" style="652" bestFit="1" customWidth="1"/>
    <col min="44" max="16384" width="9.453125" style="652"/>
  </cols>
  <sheetData>
    <row r="1" spans="1:52">
      <c r="A1" s="646" t="s">
        <v>52</v>
      </c>
    </row>
    <row r="2" spans="1:52" ht="50" hidden="1">
      <c r="A2" s="646"/>
      <c r="B2" s="684" t="s">
        <v>1464</v>
      </c>
      <c r="C2" s="685"/>
      <c r="D2" s="685"/>
      <c r="E2" s="659"/>
      <c r="F2" s="659"/>
      <c r="G2" s="659"/>
      <c r="H2" s="686" t="s">
        <v>1465</v>
      </c>
      <c r="I2" s="659"/>
      <c r="J2" s="685"/>
      <c r="K2" s="659"/>
      <c r="L2" s="687"/>
      <c r="M2" s="687"/>
      <c r="N2" s="686" t="s">
        <v>1466</v>
      </c>
      <c r="O2" s="688"/>
      <c r="P2" s="685"/>
      <c r="Q2" s="659"/>
      <c r="R2" s="659"/>
      <c r="S2" s="659"/>
      <c r="T2" s="686" t="s">
        <v>1467</v>
      </c>
      <c r="U2" s="688"/>
      <c r="V2" s="685"/>
      <c r="W2" s="659"/>
      <c r="X2" s="659"/>
      <c r="Y2" s="659"/>
      <c r="Z2" s="659" t="s">
        <v>1447</v>
      </c>
      <c r="AA2" s="688"/>
      <c r="AB2" s="685"/>
      <c r="AC2" s="659"/>
      <c r="AD2" s="659"/>
      <c r="AE2" s="659"/>
      <c r="AF2" s="686" t="s">
        <v>1468</v>
      </c>
      <c r="AG2" s="688"/>
      <c r="AH2" s="685"/>
      <c r="AI2" s="659"/>
      <c r="AJ2" s="687"/>
      <c r="AK2" s="687"/>
      <c r="AL2" s="686"/>
      <c r="AM2" s="686"/>
      <c r="AN2" s="686"/>
      <c r="AO2" s="686"/>
    </row>
    <row r="3" spans="1:52" ht="37.5" hidden="1">
      <c r="A3" s="646"/>
      <c r="B3" s="689" t="s">
        <v>1469</v>
      </c>
      <c r="C3" s="690"/>
      <c r="D3" s="690"/>
      <c r="E3" s="690"/>
      <c r="F3" s="690"/>
      <c r="G3" s="690"/>
      <c r="H3" s="691" t="s">
        <v>1470</v>
      </c>
      <c r="I3" s="690"/>
      <c r="J3" s="690"/>
      <c r="L3" s="691"/>
      <c r="M3" s="691"/>
      <c r="N3" s="689" t="s">
        <v>1471</v>
      </c>
      <c r="O3" s="691"/>
      <c r="P3" s="691"/>
      <c r="Q3" s="691"/>
      <c r="R3" s="691"/>
      <c r="S3" s="691"/>
      <c r="T3" s="689" t="s">
        <v>1472</v>
      </c>
      <c r="V3" s="691"/>
      <c r="W3" s="691"/>
      <c r="X3" s="691"/>
      <c r="Y3" s="691"/>
      <c r="Z3" s="559" t="s">
        <v>1457</v>
      </c>
      <c r="AA3" s="691"/>
      <c r="AB3" s="691"/>
      <c r="AC3" s="691"/>
      <c r="AF3" s="283" t="s">
        <v>1473</v>
      </c>
      <c r="AG3" s="689"/>
      <c r="AH3" s="689"/>
      <c r="AI3" s="689"/>
      <c r="AJ3" s="689"/>
      <c r="AK3" s="689"/>
      <c r="AL3" s="689"/>
      <c r="AM3" s="689"/>
      <c r="AN3" s="689"/>
      <c r="AO3" s="689"/>
    </row>
    <row r="4" spans="1:52">
      <c r="A4" s="646"/>
      <c r="B4" s="291" t="str">
        <f>IF(Content!$E$1=1,B2,B3)</f>
        <v>Соціальні 
програми</v>
      </c>
      <c r="C4" s="685"/>
      <c r="D4" s="685"/>
      <c r="E4" s="659"/>
      <c r="F4" s="659"/>
      <c r="G4" s="659"/>
      <c r="H4" s="291" t="str">
        <f>IF(Content!$E$1=1,H2,H3)</f>
        <v>Капітальні 
видатки</v>
      </c>
      <c r="I4" s="685"/>
      <c r="J4" s="685"/>
      <c r="K4" s="659"/>
      <c r="L4" s="659"/>
      <c r="M4" s="659"/>
      <c r="N4" s="291" t="str">
        <f>IF(Content!$E$1=1,N2,N3)</f>
        <v>Оборона і
безпека</v>
      </c>
      <c r="O4" s="685"/>
      <c r="P4" s="685"/>
      <c r="Q4" s="659"/>
      <c r="R4" s="659"/>
      <c r="S4" s="659"/>
      <c r="T4" s="291" t="str">
        <f>IF(Content!$E$1=1,T2,T3)</f>
        <v>Охорона 
здоров'я</v>
      </c>
      <c r="U4" s="685"/>
      <c r="V4" s="685"/>
      <c r="W4" s="659"/>
      <c r="X4" s="659"/>
      <c r="Y4" s="659"/>
      <c r="Z4" s="291" t="str">
        <f>IF(Content!$E$1=1,Z2,Z3)</f>
        <v>Освіта</v>
      </c>
      <c r="AA4" s="685"/>
      <c r="AB4" s="685"/>
      <c r="AC4" s="659"/>
      <c r="AD4" s="659"/>
      <c r="AE4" s="659"/>
      <c r="AF4" s="291" t="str">
        <f>IF(Content!$E$1=1,AF2,AF3)</f>
        <v>Дорожнє
гос-во</v>
      </c>
      <c r="AG4" s="685"/>
      <c r="AH4" s="685"/>
      <c r="AI4" s="659"/>
      <c r="AJ4" s="687"/>
      <c r="AK4" s="687"/>
      <c r="AL4" s="686"/>
      <c r="AM4" s="686"/>
      <c r="AN4" s="686"/>
      <c r="AO4" s="686"/>
    </row>
    <row r="5" spans="1:52">
      <c r="A5" s="646"/>
      <c r="B5" s="685" t="s">
        <v>109</v>
      </c>
      <c r="C5" s="685" t="s">
        <v>110</v>
      </c>
      <c r="D5" s="685" t="s">
        <v>111</v>
      </c>
      <c r="E5" s="685" t="s">
        <v>90</v>
      </c>
      <c r="F5" s="685" t="s">
        <v>196</v>
      </c>
      <c r="G5" s="685" t="s">
        <v>197</v>
      </c>
      <c r="H5" s="685" t="s">
        <v>109</v>
      </c>
      <c r="I5" s="685" t="s">
        <v>110</v>
      </c>
      <c r="J5" s="685" t="s">
        <v>111</v>
      </c>
      <c r="K5" s="685" t="s">
        <v>90</v>
      </c>
      <c r="L5" s="685" t="s">
        <v>196</v>
      </c>
      <c r="M5" s="685" t="s">
        <v>197</v>
      </c>
      <c r="N5" s="685" t="s">
        <v>109</v>
      </c>
      <c r="O5" s="685" t="s">
        <v>110</v>
      </c>
      <c r="P5" s="685" t="s">
        <v>111</v>
      </c>
      <c r="Q5" s="685" t="s">
        <v>90</v>
      </c>
      <c r="R5" s="685" t="s">
        <v>196</v>
      </c>
      <c r="S5" s="685" t="s">
        <v>197</v>
      </c>
      <c r="T5" s="685" t="s">
        <v>109</v>
      </c>
      <c r="U5" s="685" t="s">
        <v>110</v>
      </c>
      <c r="V5" s="685" t="s">
        <v>111</v>
      </c>
      <c r="W5" s="685" t="s">
        <v>90</v>
      </c>
      <c r="X5" s="685" t="s">
        <v>196</v>
      </c>
      <c r="Y5" s="685" t="s">
        <v>197</v>
      </c>
      <c r="Z5" s="685" t="s">
        <v>109</v>
      </c>
      <c r="AA5" s="685" t="s">
        <v>110</v>
      </c>
      <c r="AB5" s="685" t="s">
        <v>111</v>
      </c>
      <c r="AC5" s="685" t="s">
        <v>90</v>
      </c>
      <c r="AD5" s="685" t="s">
        <v>196</v>
      </c>
      <c r="AE5" s="685" t="s">
        <v>197</v>
      </c>
      <c r="AF5" s="685" t="s">
        <v>109</v>
      </c>
      <c r="AG5" s="685" t="s">
        <v>110</v>
      </c>
      <c r="AH5" s="685" t="s">
        <v>111</v>
      </c>
      <c r="AI5" s="685" t="s">
        <v>90</v>
      </c>
      <c r="AJ5" s="685" t="s">
        <v>196</v>
      </c>
      <c r="AK5" s="685" t="s">
        <v>197</v>
      </c>
      <c r="AL5" s="692"/>
      <c r="AM5" s="692"/>
      <c r="AN5" s="693"/>
      <c r="AO5" s="694"/>
      <c r="AP5" s="694"/>
    </row>
    <row r="6" spans="1:52">
      <c r="A6" s="165"/>
      <c r="B6" s="695">
        <v>4.7</v>
      </c>
      <c r="C6" s="695">
        <v>9.1999999999999993</v>
      </c>
      <c r="D6" s="695">
        <v>15.7</v>
      </c>
      <c r="E6" s="695">
        <v>15.2</v>
      </c>
      <c r="F6" s="695">
        <v>12.1</v>
      </c>
      <c r="G6" s="695">
        <v>11.8</v>
      </c>
      <c r="H6" s="696"/>
      <c r="I6" s="696"/>
      <c r="J6" s="696"/>
      <c r="K6" s="696"/>
      <c r="L6" s="697"/>
      <c r="M6" s="697"/>
      <c r="N6" s="685"/>
      <c r="O6" s="696"/>
      <c r="P6" s="696"/>
      <c r="Q6" s="696"/>
      <c r="R6" s="696"/>
      <c r="S6" s="696"/>
      <c r="T6" s="685"/>
      <c r="U6" s="696"/>
      <c r="V6" s="696"/>
      <c r="W6" s="696"/>
      <c r="X6" s="685"/>
      <c r="Y6" s="685"/>
      <c r="Z6" s="696"/>
      <c r="AA6" s="696"/>
      <c r="AB6" s="696"/>
      <c r="AC6" s="696"/>
      <c r="AD6" s="696"/>
      <c r="AE6" s="696"/>
      <c r="AF6" s="696"/>
      <c r="AG6" s="696"/>
      <c r="AH6" s="696"/>
      <c r="AI6" s="696"/>
      <c r="AJ6" s="696"/>
      <c r="AK6" s="696"/>
      <c r="AL6" s="693"/>
      <c r="AM6" s="693"/>
      <c r="AN6" s="693"/>
      <c r="AO6" s="693"/>
    </row>
    <row r="7" spans="1:52">
      <c r="A7" s="165"/>
      <c r="B7" s="698"/>
      <c r="C7" s="698"/>
      <c r="D7" s="698"/>
      <c r="E7" s="698"/>
      <c r="F7" s="699"/>
      <c r="G7" s="699"/>
      <c r="H7" s="685">
        <v>37.9</v>
      </c>
      <c r="I7" s="685">
        <v>-1.1000000000000001</v>
      </c>
      <c r="J7" s="685">
        <v>7.2</v>
      </c>
      <c r="K7" s="685">
        <v>8.8000000000000007</v>
      </c>
      <c r="L7" s="685">
        <v>-28.3</v>
      </c>
      <c r="M7" s="685">
        <v>1.6</v>
      </c>
      <c r="N7" s="685"/>
      <c r="O7" s="696"/>
      <c r="P7" s="696"/>
      <c r="Q7" s="696"/>
      <c r="R7" s="696"/>
      <c r="S7" s="696"/>
      <c r="T7" s="685"/>
      <c r="U7" s="696"/>
      <c r="V7" s="696"/>
      <c r="W7" s="696"/>
      <c r="X7" s="685"/>
      <c r="Y7" s="685"/>
      <c r="Z7" s="696"/>
      <c r="AA7" s="696"/>
      <c r="AB7" s="696"/>
      <c r="AC7" s="696"/>
      <c r="AD7" s="696"/>
      <c r="AE7" s="696"/>
      <c r="AF7" s="696"/>
      <c r="AG7" s="696"/>
      <c r="AH7" s="696"/>
      <c r="AI7" s="696"/>
      <c r="AJ7" s="696"/>
      <c r="AK7" s="696"/>
      <c r="AL7" s="693"/>
      <c r="AM7" s="693"/>
      <c r="AN7" s="693"/>
      <c r="AO7" s="693"/>
    </row>
    <row r="8" spans="1:52">
      <c r="A8" s="650"/>
      <c r="B8" s="698"/>
      <c r="C8" s="698"/>
      <c r="D8" s="698"/>
      <c r="E8" s="698"/>
      <c r="F8" s="699"/>
      <c r="G8" s="699"/>
      <c r="H8" s="696"/>
      <c r="I8" s="696"/>
      <c r="J8" s="696"/>
      <c r="K8" s="697"/>
      <c r="L8" s="697"/>
      <c r="M8" s="697"/>
      <c r="N8" s="685"/>
      <c r="O8" s="696"/>
      <c r="P8" s="696"/>
      <c r="Q8" s="696"/>
      <c r="R8" s="696"/>
      <c r="S8" s="696"/>
      <c r="T8" s="685"/>
      <c r="U8" s="696"/>
      <c r="V8" s="696"/>
      <c r="W8" s="696"/>
      <c r="X8" s="685"/>
      <c r="Y8" s="685"/>
      <c r="Z8" s="696"/>
      <c r="AA8" s="696"/>
      <c r="AB8" s="696"/>
      <c r="AC8" s="696"/>
      <c r="AD8" s="696"/>
      <c r="AE8" s="696"/>
      <c r="AF8" s="696"/>
      <c r="AG8" s="696"/>
      <c r="AH8" s="696"/>
      <c r="AI8" s="696"/>
      <c r="AJ8" s="696"/>
      <c r="AK8" s="696"/>
      <c r="AL8" s="693"/>
      <c r="AM8" s="693"/>
      <c r="AN8" s="693"/>
      <c r="AO8" s="693"/>
    </row>
    <row r="9" spans="1:52">
      <c r="A9" s="650"/>
      <c r="B9" s="698"/>
      <c r="C9" s="698"/>
      <c r="D9" s="698"/>
      <c r="E9" s="698"/>
      <c r="F9" s="697"/>
      <c r="G9" s="697"/>
      <c r="H9" s="696"/>
      <c r="I9" s="696"/>
      <c r="J9" s="696"/>
      <c r="K9" s="697"/>
      <c r="L9" s="697"/>
      <c r="M9" s="697"/>
      <c r="N9" s="685">
        <v>10.8</v>
      </c>
      <c r="O9" s="685">
        <v>7.1</v>
      </c>
      <c r="P9" s="685">
        <v>11</v>
      </c>
      <c r="Q9" s="685">
        <v>16.399999999999999</v>
      </c>
      <c r="R9" s="685">
        <v>3.7</v>
      </c>
      <c r="S9" s="685">
        <v>14.9</v>
      </c>
      <c r="T9" s="685"/>
      <c r="U9" s="696"/>
      <c r="V9" s="696"/>
      <c r="W9" s="696"/>
      <c r="X9" s="685"/>
      <c r="Y9" s="685"/>
      <c r="Z9" s="696"/>
      <c r="AA9" s="696"/>
      <c r="AB9" s="696"/>
      <c r="AC9" s="696"/>
      <c r="AD9" s="696"/>
      <c r="AE9" s="696"/>
      <c r="AF9" s="696"/>
      <c r="AG9" s="696"/>
      <c r="AH9" s="696"/>
      <c r="AI9" s="696"/>
      <c r="AJ9" s="696"/>
      <c r="AK9" s="696"/>
      <c r="AL9" s="693"/>
      <c r="AM9" s="693"/>
      <c r="AN9" s="693"/>
      <c r="AO9" s="693"/>
    </row>
    <row r="10" spans="1:52">
      <c r="A10" s="690"/>
      <c r="B10" s="698"/>
      <c r="C10" s="698"/>
      <c r="D10" s="698"/>
      <c r="E10" s="698"/>
      <c r="F10" s="697"/>
      <c r="G10" s="697"/>
      <c r="H10" s="696"/>
      <c r="I10" s="696"/>
      <c r="J10" s="696"/>
      <c r="K10" s="697"/>
      <c r="L10" s="697"/>
      <c r="M10" s="697"/>
      <c r="N10" s="685"/>
      <c r="O10" s="685"/>
      <c r="P10" s="685"/>
      <c r="Q10" s="696"/>
      <c r="R10" s="696"/>
      <c r="S10" s="696"/>
      <c r="T10" s="685">
        <v>11.5</v>
      </c>
      <c r="U10" s="685">
        <v>11.8</v>
      </c>
      <c r="V10" s="685">
        <v>19.600000000000001</v>
      </c>
      <c r="W10" s="685">
        <v>81.5</v>
      </c>
      <c r="X10" s="685">
        <v>42.5</v>
      </c>
      <c r="Y10" s="685">
        <v>44.8</v>
      </c>
      <c r="Z10" s="696"/>
      <c r="AA10" s="696"/>
      <c r="AB10" s="696"/>
      <c r="AC10" s="696"/>
      <c r="AD10" s="696"/>
      <c r="AE10" s="696"/>
      <c r="AF10" s="696"/>
      <c r="AG10" s="696"/>
      <c r="AH10" s="696"/>
      <c r="AI10" s="696"/>
      <c r="AJ10" s="696"/>
      <c r="AK10" s="696"/>
      <c r="AL10" s="693"/>
      <c r="AM10" s="693"/>
      <c r="AN10" s="693"/>
      <c r="AO10" s="693"/>
    </row>
    <row r="11" spans="1:52">
      <c r="A11" s="690"/>
      <c r="B11" s="698"/>
      <c r="C11" s="698"/>
      <c r="D11" s="698"/>
      <c r="E11" s="698"/>
      <c r="F11" s="697"/>
      <c r="G11" s="697"/>
      <c r="H11" s="696"/>
      <c r="I11" s="696"/>
      <c r="J11" s="696"/>
      <c r="K11" s="697"/>
      <c r="L11" s="697"/>
      <c r="M11" s="697"/>
      <c r="N11" s="685"/>
      <c r="O11" s="685"/>
      <c r="P11" s="685"/>
      <c r="Q11" s="696"/>
      <c r="R11" s="696"/>
      <c r="S11" s="696"/>
      <c r="T11" s="696"/>
      <c r="U11" s="685"/>
      <c r="V11" s="685"/>
      <c r="W11" s="685"/>
      <c r="X11" s="685"/>
      <c r="Y11" s="685"/>
      <c r="Z11" s="685">
        <v>6.5</v>
      </c>
      <c r="AA11" s="685">
        <v>-1.5</v>
      </c>
      <c r="AB11" s="685">
        <v>6.6</v>
      </c>
      <c r="AC11" s="685">
        <v>11.1</v>
      </c>
      <c r="AD11" s="685">
        <v>19.2</v>
      </c>
      <c r="AE11" s="685">
        <v>33.9</v>
      </c>
      <c r="AF11" s="696"/>
      <c r="AG11" s="696"/>
      <c r="AH11" s="696"/>
      <c r="AI11" s="696"/>
      <c r="AJ11" s="696"/>
      <c r="AK11" s="696"/>
      <c r="AL11" s="700"/>
      <c r="AM11" s="693"/>
      <c r="AN11" s="693"/>
      <c r="AO11" s="693"/>
    </row>
    <row r="12" spans="1:52">
      <c r="A12" s="690"/>
      <c r="B12" s="698"/>
      <c r="C12" s="698"/>
      <c r="D12" s="698"/>
      <c r="E12" s="698"/>
      <c r="F12" s="697"/>
      <c r="G12" s="697"/>
      <c r="H12" s="696"/>
      <c r="I12" s="696"/>
      <c r="J12" s="696"/>
      <c r="K12" s="697"/>
      <c r="L12" s="697"/>
      <c r="M12" s="697"/>
      <c r="N12" s="685"/>
      <c r="O12" s="685"/>
      <c r="P12" s="685"/>
      <c r="Q12" s="696"/>
      <c r="R12" s="696"/>
      <c r="S12" s="696"/>
      <c r="T12" s="696"/>
      <c r="U12" s="685"/>
      <c r="V12" s="685"/>
      <c r="W12" s="685"/>
      <c r="X12" s="685"/>
      <c r="Y12" s="685"/>
      <c r="Z12" s="685"/>
      <c r="AA12" s="685"/>
      <c r="AB12" s="685"/>
      <c r="AC12" s="685"/>
      <c r="AD12" s="685"/>
      <c r="AE12" s="685"/>
      <c r="AF12" s="685">
        <v>85.5</v>
      </c>
      <c r="AG12" s="685">
        <v>55.7</v>
      </c>
      <c r="AH12" s="685">
        <v>109.4</v>
      </c>
      <c r="AI12" s="685">
        <v>110.9</v>
      </c>
      <c r="AJ12" s="685">
        <v>-9.6</v>
      </c>
      <c r="AK12" s="685">
        <v>54.6</v>
      </c>
      <c r="AL12" s="701"/>
      <c r="AM12" s="701"/>
      <c r="AN12" s="701"/>
      <c r="AO12" s="701"/>
    </row>
    <row r="13" spans="1:52" ht="12.75" customHeight="1">
      <c r="A13" s="690"/>
      <c r="B13" s="650"/>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71"/>
      <c r="AM13" s="671"/>
      <c r="AN13" s="671"/>
      <c r="AO13" s="291" t="str">
        <f>IF(Content!$E$1=1,AO14,AO15)</f>
        <v>Темпи зростання видатків зведеного бюджету за окремими напрямками, % р/р</v>
      </c>
      <c r="AP13" s="650"/>
      <c r="AQ13" s="650"/>
      <c r="AR13" s="650"/>
      <c r="AS13" s="650"/>
      <c r="AT13" s="650"/>
      <c r="AU13" s="650"/>
      <c r="AV13" s="650"/>
      <c r="AW13" s="650"/>
      <c r="AX13" s="650"/>
    </row>
    <row r="14" spans="1:52" ht="12.75" customHeight="1">
      <c r="A14" s="690"/>
      <c r="B14" s="671"/>
      <c r="C14" s="671"/>
      <c r="D14" s="671"/>
      <c r="E14" s="671"/>
      <c r="F14" s="671"/>
      <c r="G14" s="671"/>
      <c r="H14" s="671"/>
      <c r="I14" s="671"/>
      <c r="J14" s="671"/>
      <c r="K14" s="671"/>
      <c r="L14" s="671"/>
      <c r="M14" s="671"/>
      <c r="N14" s="671"/>
      <c r="O14" s="671"/>
      <c r="P14" s="671"/>
      <c r="Q14" s="671"/>
      <c r="R14" s="671"/>
      <c r="S14" s="671"/>
      <c r="T14" s="671"/>
      <c r="U14" s="650"/>
      <c r="V14" s="650"/>
      <c r="W14" s="650"/>
      <c r="X14" s="650"/>
      <c r="Y14" s="650"/>
      <c r="Z14" s="650"/>
      <c r="AA14" s="650"/>
      <c r="AB14" s="650"/>
      <c r="AC14" s="650"/>
      <c r="AD14" s="650"/>
      <c r="AE14" s="650"/>
      <c r="AF14" s="650"/>
      <c r="AG14" s="650"/>
      <c r="AH14" s="650"/>
      <c r="AI14" s="650"/>
      <c r="AJ14" s="650"/>
      <c r="AK14" s="650"/>
      <c r="AM14" s="650"/>
      <c r="AN14" s="650"/>
      <c r="AO14" s="702" t="s">
        <v>1474</v>
      </c>
      <c r="AP14" s="650"/>
      <c r="AQ14" s="650"/>
      <c r="AR14" s="650"/>
      <c r="AS14" s="650"/>
      <c r="AT14" s="650"/>
      <c r="AU14" s="650"/>
      <c r="AV14" s="650"/>
      <c r="AW14" s="650"/>
      <c r="AX14" s="650"/>
      <c r="AY14" s="650"/>
      <c r="AZ14" s="650"/>
    </row>
    <row r="15" spans="1:52" ht="12.75" customHeight="1">
      <c r="A15" s="703"/>
      <c r="B15" s="689"/>
      <c r="C15" s="690"/>
      <c r="D15" s="690"/>
      <c r="E15" s="690"/>
      <c r="F15" s="690"/>
      <c r="G15" s="690"/>
      <c r="H15" s="671"/>
      <c r="I15" s="671"/>
      <c r="J15" s="671"/>
      <c r="K15" s="671"/>
      <c r="L15" s="671"/>
      <c r="M15" s="671"/>
      <c r="N15" s="671"/>
      <c r="O15" s="691"/>
      <c r="P15" s="691"/>
      <c r="Q15" s="691"/>
      <c r="R15" s="691"/>
      <c r="S15" s="691"/>
      <c r="T15" s="689"/>
      <c r="V15" s="691"/>
      <c r="W15" s="691"/>
      <c r="X15" s="691"/>
      <c r="Y15" s="691"/>
      <c r="Z15" s="559"/>
      <c r="AA15" s="691"/>
      <c r="AB15" s="691"/>
      <c r="AC15" s="691"/>
      <c r="AF15" s="283"/>
      <c r="AG15" s="671"/>
      <c r="AH15" s="671"/>
      <c r="AI15" s="671"/>
      <c r="AJ15" s="671"/>
      <c r="AK15" s="671"/>
      <c r="AM15" s="650"/>
      <c r="AN15" s="650"/>
      <c r="AO15" s="643" t="s">
        <v>1475</v>
      </c>
      <c r="AP15" s="668"/>
      <c r="AQ15" s="668"/>
      <c r="AR15" s="668"/>
      <c r="AS15" s="668"/>
      <c r="AT15" s="668"/>
      <c r="AU15" s="650"/>
      <c r="AV15" s="650"/>
      <c r="AW15" s="650"/>
      <c r="AX15" s="650"/>
      <c r="AY15" s="650"/>
      <c r="AZ15" s="650"/>
    </row>
    <row r="16" spans="1:52" ht="12.75" customHeight="1">
      <c r="A16" s="690"/>
      <c r="B16" s="671"/>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M16" s="650"/>
      <c r="AN16" s="650"/>
      <c r="AO16" s="682"/>
      <c r="AP16" s="668"/>
      <c r="AQ16" s="668"/>
      <c r="AR16" s="668"/>
      <c r="AS16" s="668"/>
      <c r="AT16" s="668"/>
      <c r="AU16" s="650"/>
      <c r="AV16" s="650"/>
      <c r="AW16" s="650"/>
      <c r="AX16" s="650"/>
      <c r="AY16" s="650"/>
      <c r="AZ16" s="650"/>
    </row>
    <row r="17" spans="1:52">
      <c r="A17" s="650"/>
      <c r="B17" s="671"/>
      <c r="C17" s="671"/>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M17" s="650"/>
      <c r="AN17" s="650"/>
      <c r="AO17" s="682"/>
      <c r="AP17" s="668"/>
      <c r="AQ17" s="668"/>
      <c r="AR17" s="668"/>
      <c r="AS17" s="668"/>
      <c r="AT17" s="668"/>
      <c r="AU17" s="650"/>
      <c r="AV17" s="650"/>
      <c r="AW17" s="650"/>
      <c r="AX17" s="650"/>
      <c r="AY17" s="650"/>
      <c r="AZ17" s="650"/>
    </row>
    <row r="18" spans="1:52">
      <c r="A18" s="650"/>
      <c r="B18" s="671"/>
      <c r="C18" s="671"/>
      <c r="D18" s="671"/>
      <c r="E18" s="671"/>
      <c r="F18" s="671"/>
      <c r="G18" s="671"/>
      <c r="H18" s="671"/>
      <c r="I18" s="671"/>
      <c r="J18" s="671"/>
      <c r="K18" s="671"/>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M18" s="650"/>
      <c r="AN18" s="650"/>
      <c r="AO18" s="650"/>
      <c r="AP18" s="650"/>
      <c r="AQ18" s="650"/>
      <c r="AR18" s="650"/>
      <c r="AS18" s="650"/>
      <c r="AT18" s="650"/>
      <c r="AU18" s="650"/>
      <c r="AV18" s="650"/>
      <c r="AW18" s="650"/>
      <c r="AX18" s="650"/>
      <c r="AY18" s="650"/>
      <c r="AZ18" s="650"/>
    </row>
    <row r="19" spans="1:52" ht="13">
      <c r="A19" s="650"/>
      <c r="B19" s="671"/>
      <c r="C19" s="671"/>
      <c r="D19" s="671"/>
      <c r="E19" s="671"/>
      <c r="F19" s="671"/>
      <c r="G19" s="671"/>
      <c r="H19" s="671"/>
      <c r="I19" s="671"/>
      <c r="J19" s="671"/>
      <c r="K19" s="671"/>
      <c r="L19" s="671"/>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M19" s="650"/>
      <c r="AN19" s="650"/>
      <c r="AO19" s="650"/>
      <c r="AP19" s="650"/>
      <c r="AQ19" s="650"/>
      <c r="AR19" s="650"/>
      <c r="AS19" s="650"/>
      <c r="AT19" s="673"/>
      <c r="AU19" s="650"/>
      <c r="AV19" s="650"/>
      <c r="AW19" s="650"/>
      <c r="AX19" s="650"/>
      <c r="AY19" s="650"/>
      <c r="AZ19" s="650"/>
    </row>
    <row r="20" spans="1:52">
      <c r="A20" s="650"/>
      <c r="B20" s="671"/>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c r="AK20" s="671"/>
      <c r="AM20" s="650"/>
      <c r="AN20" s="650"/>
      <c r="AO20" s="650"/>
      <c r="AP20" s="650"/>
      <c r="AQ20" s="650"/>
      <c r="AR20" s="650"/>
      <c r="AS20" s="650"/>
      <c r="AT20" s="650"/>
      <c r="AU20" s="650"/>
      <c r="AV20" s="650"/>
      <c r="AW20" s="650"/>
      <c r="AX20" s="650"/>
      <c r="AY20" s="650"/>
      <c r="AZ20" s="650"/>
    </row>
    <row r="21" spans="1:52" ht="13">
      <c r="A21" s="650"/>
      <c r="B21" s="671"/>
      <c r="C21" s="671"/>
      <c r="D21" s="671"/>
      <c r="E21" s="671"/>
      <c r="F21" s="671"/>
      <c r="G21" s="671"/>
      <c r="H21" s="671"/>
      <c r="I21" s="671"/>
      <c r="J21" s="671"/>
      <c r="K21" s="671"/>
      <c r="L21" s="671"/>
      <c r="M21" s="671"/>
      <c r="N21" s="671"/>
      <c r="O21" s="671"/>
      <c r="P21" s="671"/>
      <c r="Q21" s="671"/>
      <c r="R21" s="671"/>
      <c r="S21" s="671"/>
      <c r="T21" s="671"/>
      <c r="U21" s="671"/>
      <c r="V21" s="671"/>
      <c r="W21" s="671"/>
      <c r="X21" s="671"/>
      <c r="Y21" s="671"/>
      <c r="Z21" s="671"/>
      <c r="AA21" s="671"/>
      <c r="AB21" s="671"/>
      <c r="AC21" s="671"/>
      <c r="AD21" s="671"/>
      <c r="AE21" s="671"/>
      <c r="AF21" s="671"/>
      <c r="AG21" s="671"/>
      <c r="AH21" s="671"/>
      <c r="AI21" s="671"/>
      <c r="AJ21" s="671"/>
      <c r="AK21" s="671"/>
      <c r="AM21" s="650"/>
      <c r="AN21" s="650"/>
      <c r="AO21" s="650"/>
      <c r="AP21" s="650"/>
      <c r="AQ21" s="650"/>
      <c r="AR21" s="650"/>
      <c r="AS21" s="650"/>
      <c r="AT21" s="673"/>
      <c r="AU21" s="650"/>
      <c r="AV21" s="650"/>
      <c r="AW21" s="650"/>
      <c r="AX21" s="650"/>
      <c r="AY21" s="650"/>
      <c r="AZ21" s="650"/>
    </row>
    <row r="22" spans="1:52">
      <c r="A22" s="650"/>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M22" s="650"/>
      <c r="AN22" s="650"/>
      <c r="AO22" s="650"/>
      <c r="AP22" s="650"/>
      <c r="AQ22" s="650"/>
      <c r="AR22" s="650"/>
      <c r="AS22" s="650"/>
      <c r="AT22" s="650"/>
      <c r="AU22" s="650"/>
      <c r="AV22" s="650"/>
      <c r="AW22" s="650"/>
      <c r="AX22" s="650"/>
      <c r="AY22" s="650"/>
      <c r="AZ22" s="650"/>
    </row>
    <row r="23" spans="1:52">
      <c r="A23" s="650"/>
      <c r="B23" s="671"/>
      <c r="C23" s="671"/>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M23" s="650"/>
      <c r="AN23" s="650"/>
      <c r="AO23" s="650"/>
      <c r="AP23" s="650"/>
      <c r="AQ23" s="650"/>
      <c r="AR23" s="650"/>
      <c r="AS23" s="650"/>
      <c r="AT23" s="650"/>
      <c r="AU23" s="650"/>
      <c r="AV23" s="650"/>
      <c r="AW23" s="650"/>
      <c r="AX23" s="650"/>
      <c r="AY23" s="650"/>
      <c r="AZ23" s="650"/>
    </row>
    <row r="24" spans="1:52">
      <c r="A24" s="650"/>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M24" s="650"/>
      <c r="AN24" s="650"/>
      <c r="AO24" s="650"/>
      <c r="AP24" s="650"/>
      <c r="AQ24" s="650"/>
      <c r="AR24" s="650"/>
      <c r="AS24" s="650"/>
      <c r="AT24" s="650"/>
      <c r="AU24" s="21"/>
      <c r="AV24" s="21"/>
      <c r="AW24" s="650"/>
      <c r="AX24" s="650"/>
      <c r="AY24" s="650"/>
      <c r="AZ24" s="650"/>
    </row>
    <row r="25" spans="1:52">
      <c r="A25" s="650"/>
      <c r="B25" s="671"/>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M25" s="650"/>
      <c r="AN25" s="650"/>
      <c r="AO25" s="650"/>
      <c r="AP25" s="650"/>
      <c r="AQ25" s="650"/>
      <c r="AR25" s="650"/>
      <c r="AS25" s="650"/>
      <c r="AT25" s="650"/>
      <c r="AU25" s="21"/>
      <c r="AV25" s="21"/>
      <c r="AW25" s="650"/>
      <c r="AX25" s="650"/>
      <c r="AY25" s="650"/>
      <c r="AZ25" s="650"/>
    </row>
    <row r="26" spans="1:52">
      <c r="A26" s="650"/>
      <c r="B26" s="671"/>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M26" s="650"/>
      <c r="AN26" s="650"/>
      <c r="AO26" s="650"/>
      <c r="AP26" s="650"/>
      <c r="AQ26" s="650"/>
      <c r="AR26" s="650"/>
      <c r="AS26" s="650"/>
      <c r="AT26" s="650"/>
      <c r="AU26" s="21"/>
      <c r="AV26" s="21"/>
      <c r="AW26" s="650"/>
      <c r="AX26" s="650"/>
      <c r="AY26" s="650"/>
      <c r="AZ26" s="650"/>
    </row>
    <row r="27" spans="1:52">
      <c r="A27" s="650"/>
      <c r="B27" s="671"/>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M27" s="650"/>
      <c r="AN27" s="650"/>
      <c r="AO27" s="650"/>
      <c r="AP27" s="650"/>
      <c r="AQ27" s="650"/>
      <c r="AR27" s="650"/>
      <c r="AS27" s="650"/>
      <c r="AT27" s="650"/>
      <c r="AU27" s="21"/>
      <c r="AV27" s="21"/>
      <c r="AW27" s="650"/>
      <c r="AX27" s="650"/>
      <c r="AY27" s="650"/>
      <c r="AZ27" s="650"/>
    </row>
    <row r="28" spans="1:52">
      <c r="A28" s="650"/>
      <c r="B28" s="671"/>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M28" s="650"/>
      <c r="AN28" s="650"/>
      <c r="AO28" s="650"/>
      <c r="AP28" s="650"/>
      <c r="AQ28" s="650"/>
      <c r="AR28" s="650"/>
      <c r="AS28" s="650"/>
      <c r="AT28" s="650"/>
      <c r="AU28" s="21"/>
      <c r="AV28" s="21"/>
      <c r="AW28" s="650"/>
      <c r="AX28" s="650"/>
      <c r="AY28" s="650"/>
      <c r="AZ28" s="650"/>
    </row>
    <row r="29" spans="1:52">
      <c r="A29" s="650"/>
      <c r="B29" s="671"/>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M29" s="650"/>
      <c r="AN29" s="650"/>
      <c r="AO29" s="650"/>
      <c r="AP29" s="650"/>
      <c r="AQ29" s="650"/>
      <c r="AR29" s="650"/>
      <c r="AS29" s="650"/>
      <c r="AT29" s="650"/>
      <c r="AU29" s="21"/>
      <c r="AV29" s="21"/>
      <c r="AW29" s="650"/>
      <c r="AX29" s="650"/>
      <c r="AY29" s="650"/>
      <c r="AZ29" s="650"/>
    </row>
    <row r="30" spans="1:52">
      <c r="A30" s="650"/>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M30" s="650"/>
      <c r="AN30" s="650"/>
      <c r="AO30" s="165"/>
      <c r="AP30" s="21"/>
      <c r="AQ30" s="21"/>
      <c r="AR30" s="650"/>
      <c r="AS30" s="650"/>
      <c r="AT30" s="650"/>
      <c r="AU30" s="21"/>
      <c r="AV30" s="21"/>
      <c r="AW30" s="650"/>
      <c r="AX30" s="650"/>
      <c r="AY30" s="650"/>
      <c r="AZ30" s="650"/>
    </row>
    <row r="31" spans="1:52">
      <c r="A31" s="650"/>
      <c r="B31" s="671"/>
      <c r="C31" s="671"/>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671"/>
      <c r="AF31" s="671"/>
      <c r="AG31" s="671"/>
      <c r="AH31" s="671"/>
      <c r="AI31" s="671"/>
      <c r="AJ31" s="671"/>
      <c r="AK31" s="671"/>
      <c r="AM31" s="650"/>
      <c r="AN31" s="650"/>
      <c r="AO31" s="651" t="str">
        <f>IF(Content!$E$1=1,AO34,AO37)</f>
        <v>Джерело: ДКСУ, розрахунки НБУ.</v>
      </c>
      <c r="AP31" s="108"/>
      <c r="AQ31" s="108"/>
    </row>
    <row r="32" spans="1:52">
      <c r="A32" s="650"/>
      <c r="B32" s="671"/>
      <c r="C32" s="671"/>
      <c r="D32" s="671"/>
      <c r="E32" s="650"/>
      <c r="F32" s="650"/>
      <c r="G32" s="650"/>
      <c r="H32" s="650"/>
      <c r="I32" s="650"/>
      <c r="J32" s="650"/>
      <c r="K32" s="650"/>
      <c r="L32" s="650"/>
      <c r="M32" s="650"/>
      <c r="N32" s="650"/>
      <c r="V32" s="20"/>
      <c r="W32" s="20"/>
      <c r="X32" s="20"/>
      <c r="Y32" s="20"/>
      <c r="Z32" s="20"/>
      <c r="AA32" s="20"/>
      <c r="AB32" s="20"/>
      <c r="AC32" s="20"/>
      <c r="AD32" s="175"/>
      <c r="AE32" s="175"/>
      <c r="AF32" s="678"/>
      <c r="AG32" s="653"/>
      <c r="AH32" s="653"/>
      <c r="AI32" s="653"/>
      <c r="AJ32" s="653"/>
      <c r="AK32" s="653"/>
      <c r="AM32" s="650"/>
      <c r="AN32" s="650"/>
      <c r="AO32" s="651" t="str">
        <f>IF(Content!$E$1=1,AO35,AO38)</f>
        <v>Оборона та безпека включає оборону та громадський порядок, безпеку та судову владу </v>
      </c>
    </row>
    <row r="33" spans="1:46">
      <c r="A33" s="650"/>
      <c r="B33" s="671"/>
      <c r="C33" s="671"/>
      <c r="D33" s="671"/>
      <c r="E33" s="650"/>
      <c r="F33" s="650"/>
      <c r="G33" s="650"/>
      <c r="H33" s="650"/>
      <c r="I33" s="650"/>
      <c r="J33" s="650"/>
      <c r="K33" s="650"/>
      <c r="L33" s="650"/>
      <c r="M33" s="650"/>
      <c r="N33" s="650"/>
      <c r="V33" s="20"/>
      <c r="W33" s="20"/>
      <c r="X33" s="20"/>
      <c r="Y33" s="20"/>
      <c r="Z33" s="20"/>
      <c r="AA33" s="20"/>
      <c r="AB33" s="20"/>
      <c r="AC33" s="20"/>
      <c r="AD33" s="175"/>
      <c r="AE33" s="175"/>
      <c r="AF33" s="678"/>
      <c r="AG33" s="653"/>
      <c r="AH33" s="653"/>
      <c r="AI33" s="653"/>
      <c r="AJ33" s="653"/>
      <c r="AK33" s="653"/>
      <c r="AM33" s="650"/>
      <c r="AN33" s="650"/>
      <c r="AO33" s="651" t="str">
        <f>IF(Content!$E$1=1,AO36,AO39)</f>
        <v>Соціальні програми включають оплату праці та соціальне забезпечення.</v>
      </c>
    </row>
    <row r="34" spans="1:46">
      <c r="A34" s="650"/>
      <c r="B34" s="671"/>
      <c r="C34" s="671"/>
      <c r="D34" s="671"/>
      <c r="E34" s="650"/>
      <c r="F34" s="650"/>
      <c r="G34" s="650"/>
      <c r="H34" s="650"/>
      <c r="I34" s="650"/>
      <c r="J34" s="650"/>
      <c r="K34" s="650"/>
      <c r="L34" s="650"/>
      <c r="M34" s="650"/>
      <c r="N34" s="650"/>
      <c r="V34" s="20"/>
      <c r="W34" s="20"/>
      <c r="X34" s="20"/>
      <c r="Y34" s="20"/>
      <c r="Z34" s="20"/>
      <c r="AA34" s="20"/>
      <c r="AB34" s="20"/>
      <c r="AC34" s="20"/>
      <c r="AD34" s="175"/>
      <c r="AE34" s="175"/>
      <c r="AF34" s="678"/>
      <c r="AG34" s="653"/>
      <c r="AH34" s="653"/>
      <c r="AI34" s="653"/>
      <c r="AJ34" s="653"/>
      <c r="AK34" s="653"/>
      <c r="AM34" s="650"/>
      <c r="AN34" s="663"/>
      <c r="AO34" s="167" t="s">
        <v>134</v>
      </c>
    </row>
    <row r="35" spans="1:46">
      <c r="A35" s="650"/>
      <c r="B35" s="650"/>
      <c r="C35" s="650"/>
      <c r="D35" s="650"/>
      <c r="E35" s="650"/>
      <c r="F35" s="650"/>
      <c r="G35" s="650"/>
      <c r="H35" s="650"/>
      <c r="I35" s="650"/>
      <c r="J35" s="650"/>
      <c r="K35" s="650"/>
      <c r="L35" s="650"/>
      <c r="M35" s="650"/>
      <c r="N35" s="650"/>
      <c r="V35" s="20"/>
      <c r="W35" s="20"/>
      <c r="X35" s="20"/>
      <c r="Y35" s="20"/>
      <c r="Z35" s="20"/>
      <c r="AA35" s="20"/>
      <c r="AB35" s="20"/>
      <c r="AC35" s="20"/>
      <c r="AD35" s="175"/>
      <c r="AE35" s="175"/>
      <c r="AF35" s="678"/>
      <c r="AG35" s="650"/>
      <c r="AH35" s="650"/>
      <c r="AI35" s="650"/>
      <c r="AJ35" s="650"/>
      <c r="AK35" s="650"/>
      <c r="AM35" s="650"/>
      <c r="AN35" s="663"/>
      <c r="AO35" s="167" t="s">
        <v>1476</v>
      </c>
    </row>
    <row r="36" spans="1:46">
      <c r="A36" s="650"/>
      <c r="B36" s="650"/>
      <c r="C36" s="650"/>
      <c r="D36" s="650"/>
      <c r="E36" s="650"/>
      <c r="F36" s="650"/>
      <c r="G36" s="650"/>
      <c r="H36" s="650"/>
      <c r="I36" s="650"/>
      <c r="J36" s="650"/>
      <c r="K36" s="650"/>
      <c r="L36" s="650"/>
      <c r="M36" s="650"/>
      <c r="N36" s="650"/>
      <c r="V36" s="20"/>
      <c r="W36" s="20"/>
      <c r="X36" s="20"/>
      <c r="Y36" s="20"/>
      <c r="Z36" s="20"/>
      <c r="AA36" s="20"/>
      <c r="AB36" s="20"/>
      <c r="AC36" s="20"/>
      <c r="AD36" s="175"/>
      <c r="AE36" s="175"/>
      <c r="AF36" s="678"/>
      <c r="AG36" s="650"/>
      <c r="AH36" s="650"/>
      <c r="AI36" s="650"/>
      <c r="AJ36" s="650"/>
      <c r="AK36" s="650"/>
      <c r="AM36" s="650"/>
      <c r="AN36" s="663"/>
      <c r="AO36" s="167" t="s">
        <v>1477</v>
      </c>
      <c r="AP36" s="663"/>
      <c r="AQ36" s="663"/>
      <c r="AR36" s="663"/>
      <c r="AS36" s="663"/>
    </row>
    <row r="37" spans="1:46">
      <c r="V37" s="20"/>
      <c r="W37" s="20"/>
      <c r="X37" s="20"/>
      <c r="Y37" s="20"/>
      <c r="Z37" s="20"/>
      <c r="AA37" s="20"/>
      <c r="AB37" s="20"/>
      <c r="AC37" s="20"/>
      <c r="AD37" s="175"/>
      <c r="AE37" s="175"/>
      <c r="AF37" s="678"/>
      <c r="AG37" s="650"/>
      <c r="AH37" s="650"/>
      <c r="AI37" s="650"/>
      <c r="AJ37" s="650"/>
      <c r="AK37" s="650"/>
      <c r="AM37" s="650"/>
      <c r="AN37" s="663"/>
      <c r="AO37" s="681" t="s">
        <v>135</v>
      </c>
      <c r="AP37" s="663"/>
      <c r="AQ37" s="663"/>
      <c r="AR37" s="663"/>
      <c r="AS37" s="663"/>
    </row>
    <row r="38" spans="1:46">
      <c r="V38" s="175"/>
      <c r="W38" s="175"/>
      <c r="X38" s="175"/>
      <c r="Y38" s="175"/>
      <c r="Z38" s="175"/>
      <c r="AA38" s="175"/>
      <c r="AB38" s="175"/>
      <c r="AC38" s="175"/>
      <c r="AD38" s="175"/>
      <c r="AE38" s="175"/>
      <c r="AF38" s="678"/>
      <c r="AG38" s="650"/>
      <c r="AH38" s="650"/>
      <c r="AI38" s="650"/>
      <c r="AJ38" s="650"/>
      <c r="AK38" s="650"/>
      <c r="AM38" s="650"/>
      <c r="AN38" s="663"/>
      <c r="AO38" s="282" t="s">
        <v>1478</v>
      </c>
      <c r="AP38" s="663"/>
      <c r="AQ38" s="663"/>
      <c r="AR38" s="663"/>
      <c r="AS38" s="663"/>
      <c r="AT38" s="678"/>
    </row>
    <row r="39" spans="1:46">
      <c r="V39" s="175"/>
      <c r="W39" s="175"/>
      <c r="X39" s="175"/>
      <c r="Y39" s="175"/>
      <c r="Z39" s="175"/>
      <c r="AA39" s="175"/>
      <c r="AB39" s="175"/>
      <c r="AC39" s="175"/>
      <c r="AD39" s="175"/>
      <c r="AE39" s="175"/>
      <c r="AF39" s="678"/>
      <c r="AG39" s="650"/>
      <c r="AH39" s="650"/>
      <c r="AI39" s="650"/>
      <c r="AJ39" s="650"/>
      <c r="AK39" s="650"/>
      <c r="AM39" s="650"/>
      <c r="AN39" s="663"/>
      <c r="AO39" s="167" t="s">
        <v>1479</v>
      </c>
      <c r="AP39" s="663"/>
      <c r="AQ39" s="663"/>
      <c r="AR39" s="663"/>
      <c r="AS39" s="663"/>
      <c r="AT39" s="678"/>
    </row>
    <row r="40" spans="1:46">
      <c r="V40" s="175"/>
      <c r="W40" s="175"/>
      <c r="X40" s="175"/>
      <c r="Y40" s="175"/>
      <c r="Z40" s="175"/>
      <c r="AA40" s="175"/>
      <c r="AB40" s="175"/>
      <c r="AC40" s="175"/>
      <c r="AD40" s="175"/>
      <c r="AE40" s="175"/>
      <c r="AF40" s="678"/>
      <c r="AG40" s="650"/>
      <c r="AH40" s="650"/>
      <c r="AI40" s="650"/>
      <c r="AJ40" s="650"/>
      <c r="AK40" s="650"/>
      <c r="AM40" s="650"/>
      <c r="AN40" s="663"/>
      <c r="AO40" s="663"/>
      <c r="AP40" s="663"/>
      <c r="AQ40" s="663"/>
      <c r="AR40" s="663"/>
      <c r="AS40" s="663"/>
      <c r="AT40" s="678"/>
    </row>
    <row r="41" spans="1:46">
      <c r="V41" s="175"/>
      <c r="W41" s="175"/>
      <c r="X41" s="175"/>
      <c r="Y41" s="175"/>
      <c r="Z41" s="175"/>
      <c r="AA41" s="175"/>
      <c r="AB41" s="175"/>
      <c r="AC41" s="175"/>
      <c r="AD41" s="175"/>
      <c r="AE41" s="175"/>
      <c r="AF41" s="678"/>
      <c r="AG41" s="650"/>
      <c r="AH41" s="650"/>
      <c r="AI41" s="650"/>
      <c r="AJ41" s="650"/>
      <c r="AK41" s="650"/>
      <c r="AM41" s="650"/>
      <c r="AN41" s="663"/>
      <c r="AO41" s="663"/>
      <c r="AP41" s="663"/>
      <c r="AQ41" s="663"/>
      <c r="AR41" s="663"/>
      <c r="AS41" s="663"/>
      <c r="AT41" s="678"/>
    </row>
    <row r="42" spans="1:46">
      <c r="V42" s="678"/>
      <c r="W42" s="678"/>
      <c r="X42" s="678"/>
      <c r="Y42" s="678"/>
      <c r="Z42" s="678"/>
      <c r="AA42" s="678"/>
      <c r="AB42" s="678"/>
      <c r="AC42" s="678"/>
      <c r="AD42" s="678"/>
      <c r="AE42" s="678"/>
      <c r="AF42" s="678"/>
      <c r="AG42" s="650"/>
      <c r="AH42" s="650"/>
      <c r="AI42" s="650"/>
      <c r="AJ42" s="650"/>
      <c r="AK42" s="650"/>
      <c r="AM42" s="650"/>
      <c r="AN42" s="663"/>
      <c r="AO42" s="663"/>
      <c r="AP42" s="663"/>
      <c r="AQ42" s="663"/>
      <c r="AR42" s="663"/>
      <c r="AS42" s="663"/>
      <c r="AT42" s="678"/>
    </row>
    <row r="43" spans="1:46">
      <c r="V43" s="678"/>
      <c r="W43" s="678"/>
      <c r="X43" s="678"/>
      <c r="Y43" s="678"/>
      <c r="Z43" s="678"/>
      <c r="AA43" s="678"/>
      <c r="AB43" s="678"/>
      <c r="AC43" s="678"/>
      <c r="AD43" s="678"/>
      <c r="AE43" s="678"/>
      <c r="AF43" s="678"/>
      <c r="AG43" s="650"/>
      <c r="AH43" s="650"/>
      <c r="AI43" s="650"/>
      <c r="AJ43" s="650"/>
      <c r="AK43" s="650"/>
      <c r="AM43" s="650"/>
      <c r="AN43" s="663"/>
      <c r="AO43" s="663"/>
      <c r="AP43" s="167" t="str">
        <f>IF(Content!$E$1=1,AP44,AP45)</f>
        <v>Економічна класифікація</v>
      </c>
      <c r="AQ43" s="167"/>
      <c r="AR43" s="167" t="str">
        <f>IF(Content!$E$1=1,AR44,AR45)</f>
        <v xml:space="preserve">Функціональна класифікація
</v>
      </c>
      <c r="AS43" s="663"/>
      <c r="AT43" s="678"/>
    </row>
    <row r="44" spans="1:46" ht="62.5">
      <c r="O44" s="167"/>
      <c r="P44" s="663"/>
      <c r="Q44" s="663"/>
      <c r="R44" s="663"/>
      <c r="S44" s="663"/>
      <c r="T44" s="663"/>
      <c r="U44" s="678"/>
      <c r="V44" s="678"/>
      <c r="W44" s="678"/>
      <c r="X44" s="678"/>
      <c r="Y44" s="678"/>
      <c r="Z44" s="678"/>
      <c r="AA44" s="678"/>
      <c r="AB44" s="678"/>
      <c r="AC44" s="678"/>
      <c r="AD44" s="678"/>
      <c r="AE44" s="678"/>
      <c r="AF44" s="678"/>
      <c r="AG44" s="650"/>
      <c r="AH44" s="650"/>
      <c r="AI44" s="650"/>
      <c r="AJ44" s="650"/>
      <c r="AK44" s="650"/>
      <c r="AM44" s="650"/>
      <c r="AN44" s="663"/>
      <c r="AO44" s="663"/>
      <c r="AP44" s="663" t="s">
        <v>1480</v>
      </c>
      <c r="AQ44" s="663"/>
      <c r="AR44" s="704" t="s">
        <v>1481</v>
      </c>
      <c r="AS44" s="663"/>
      <c r="AT44" s="678"/>
    </row>
    <row r="45" spans="1:46">
      <c r="O45" s="20" t="s">
        <v>1482</v>
      </c>
      <c r="P45" s="663"/>
      <c r="Q45" s="663"/>
      <c r="R45" s="663"/>
      <c r="S45" s="663"/>
      <c r="T45" s="663"/>
      <c r="U45" s="678"/>
      <c r="V45" s="678"/>
      <c r="W45" s="678"/>
      <c r="X45" s="678"/>
      <c r="Y45" s="678"/>
      <c r="Z45" s="678"/>
      <c r="AA45" s="678"/>
      <c r="AB45" s="678"/>
      <c r="AC45" s="678"/>
      <c r="AD45" s="678"/>
      <c r="AE45" s="678"/>
      <c r="AF45" s="678"/>
      <c r="AG45" s="650"/>
      <c r="AH45" s="650"/>
      <c r="AI45" s="650"/>
      <c r="AJ45" s="650"/>
      <c r="AK45" s="650"/>
      <c r="AM45" s="650"/>
      <c r="AN45" s="663"/>
      <c r="AP45" s="705" t="s">
        <v>1483</v>
      </c>
      <c r="AQ45" s="663"/>
      <c r="AR45" s="705" t="s">
        <v>1484</v>
      </c>
    </row>
    <row r="46" spans="1:46">
      <c r="O46" s="20" t="s">
        <v>1485</v>
      </c>
      <c r="P46" s="663"/>
      <c r="Q46" s="663"/>
      <c r="R46" s="663"/>
      <c r="S46" s="663"/>
      <c r="T46" s="663"/>
      <c r="U46" s="678"/>
      <c r="V46" s="678"/>
      <c r="W46" s="678"/>
      <c r="X46" s="678"/>
      <c r="Y46" s="678"/>
      <c r="Z46" s="678"/>
      <c r="AA46" s="678"/>
      <c r="AB46" s="678"/>
      <c r="AC46" s="678"/>
      <c r="AD46" s="678"/>
      <c r="AE46" s="678"/>
      <c r="AF46" s="678"/>
      <c r="AG46" s="650"/>
      <c r="AH46" s="650"/>
      <c r="AI46" s="650"/>
      <c r="AJ46" s="650"/>
      <c r="AK46" s="650"/>
      <c r="AM46" s="650"/>
      <c r="AN46" s="663"/>
      <c r="AP46" s="663"/>
      <c r="AQ46" s="663"/>
      <c r="AR46" s="663"/>
    </row>
    <row r="47" spans="1:46">
      <c r="O47" s="670" t="s">
        <v>134</v>
      </c>
      <c r="P47" s="663"/>
      <c r="Q47" s="663"/>
      <c r="R47" s="663"/>
      <c r="S47" s="663"/>
      <c r="T47" s="663"/>
      <c r="U47" s="678"/>
      <c r="V47" s="678"/>
      <c r="W47" s="678"/>
      <c r="X47" s="678"/>
      <c r="Y47" s="678"/>
      <c r="Z47" s="678"/>
      <c r="AA47" s="678"/>
      <c r="AB47" s="678"/>
      <c r="AC47" s="678"/>
      <c r="AD47" s="678"/>
      <c r="AE47" s="678"/>
      <c r="AF47" s="678"/>
      <c r="AG47" s="650"/>
      <c r="AH47" s="650"/>
      <c r="AI47" s="650"/>
      <c r="AJ47" s="650"/>
      <c r="AK47" s="650"/>
      <c r="AM47" s="650"/>
      <c r="AN47" s="663"/>
    </row>
    <row r="48" spans="1:46">
      <c r="U48" s="678"/>
      <c r="V48" s="678"/>
      <c r="W48" s="678"/>
      <c r="X48" s="678"/>
      <c r="Y48" s="678"/>
      <c r="Z48" s="678"/>
      <c r="AA48" s="678"/>
      <c r="AB48" s="678"/>
      <c r="AC48" s="678"/>
      <c r="AD48" s="678"/>
      <c r="AE48" s="678"/>
      <c r="AF48" s="678"/>
      <c r="AG48" s="650"/>
      <c r="AH48" s="650"/>
      <c r="AI48" s="650"/>
      <c r="AJ48" s="650"/>
      <c r="AK48" s="650"/>
      <c r="AM48" s="650"/>
      <c r="AN48" s="663"/>
    </row>
    <row r="49" spans="21:56">
      <c r="U49" s="678"/>
      <c r="V49" s="678"/>
      <c r="W49" s="678"/>
      <c r="X49" s="678"/>
      <c r="Y49" s="678"/>
      <c r="Z49" s="678"/>
      <c r="AA49" s="678"/>
      <c r="AB49" s="678"/>
      <c r="AC49" s="678"/>
      <c r="AD49" s="678"/>
      <c r="AE49" s="678"/>
      <c r="AF49" s="678"/>
      <c r="AM49" s="650"/>
      <c r="AN49" s="663"/>
    </row>
    <row r="50" spans="21:56">
      <c r="U50" s="678"/>
      <c r="V50" s="678"/>
      <c r="W50" s="678"/>
      <c r="X50" s="678"/>
      <c r="Y50" s="678"/>
      <c r="Z50" s="678"/>
      <c r="AA50" s="678"/>
      <c r="AB50" s="678"/>
      <c r="AC50" s="678"/>
      <c r="AD50" s="678"/>
      <c r="AE50" s="678"/>
      <c r="AF50" s="678"/>
      <c r="AM50" s="650"/>
      <c r="AN50" s="663"/>
    </row>
    <row r="51" spans="21:56">
      <c r="U51" s="678"/>
      <c r="V51" s="678"/>
      <c r="W51" s="678"/>
      <c r="X51" s="678"/>
      <c r="Y51" s="678"/>
      <c r="Z51" s="678"/>
      <c r="AA51" s="678"/>
      <c r="AB51" s="678"/>
      <c r="AC51" s="678"/>
      <c r="AD51" s="678"/>
      <c r="AE51" s="678"/>
      <c r="AF51" s="678"/>
      <c r="AM51" s="650"/>
      <c r="AN51" s="663"/>
      <c r="AO51" s="663"/>
      <c r="AP51" s="663"/>
      <c r="AQ51" s="663"/>
      <c r="AR51" s="663"/>
      <c r="AS51" s="663"/>
      <c r="AT51" s="663"/>
      <c r="AU51" s="663"/>
      <c r="AV51" s="663"/>
      <c r="AW51" s="663"/>
      <c r="AX51" s="663"/>
      <c r="AY51" s="650"/>
      <c r="AZ51" s="650"/>
      <c r="BA51" s="663"/>
      <c r="BB51" s="663"/>
      <c r="BC51" s="663"/>
      <c r="BD51" s="663"/>
    </row>
    <row r="52" spans="21:56">
      <c r="U52" s="678"/>
      <c r="V52" s="678"/>
      <c r="W52" s="678"/>
      <c r="X52" s="678"/>
      <c r="Y52" s="678"/>
      <c r="Z52" s="678"/>
      <c r="AA52" s="678"/>
      <c r="AB52" s="678"/>
      <c r="AC52" s="678"/>
      <c r="AD52" s="678"/>
      <c r="AE52" s="678"/>
      <c r="AF52" s="678"/>
      <c r="AN52" s="663"/>
      <c r="AO52" s="663"/>
      <c r="AP52" s="663"/>
      <c r="AQ52" s="663"/>
      <c r="AR52" s="663"/>
      <c r="AS52" s="663"/>
      <c r="AT52" s="663"/>
      <c r="AU52" s="663"/>
      <c r="AV52" s="663"/>
      <c r="AW52" s="663"/>
      <c r="AX52" s="663"/>
      <c r="AY52" s="663"/>
      <c r="AZ52" s="663"/>
      <c r="BA52" s="663"/>
      <c r="BB52" s="663"/>
      <c r="BC52" s="663"/>
      <c r="BD52" s="663"/>
    </row>
    <row r="53" spans="21:56">
      <c r="AN53" s="663"/>
      <c r="AO53" s="663"/>
      <c r="AP53" s="663"/>
      <c r="AQ53" s="663"/>
      <c r="AR53" s="663"/>
      <c r="AS53" s="663"/>
      <c r="AT53" s="663"/>
      <c r="AU53" s="663"/>
      <c r="AV53" s="663"/>
      <c r="AW53" s="663"/>
      <c r="AX53" s="663"/>
    </row>
    <row r="54" spans="21:56">
      <c r="AN54" s="663"/>
      <c r="AO54" s="663"/>
      <c r="AP54" s="663"/>
      <c r="AQ54" s="663"/>
      <c r="AR54" s="663"/>
      <c r="AS54" s="663"/>
      <c r="AT54" s="663"/>
      <c r="AU54" s="663"/>
      <c r="AV54" s="663"/>
      <c r="AW54" s="663"/>
      <c r="AX54" s="663"/>
    </row>
    <row r="55" spans="21:56">
      <c r="AN55" s="663"/>
      <c r="AO55" s="663"/>
      <c r="AP55" s="663"/>
      <c r="AQ55" s="663"/>
      <c r="AR55" s="663"/>
      <c r="AS55" s="663"/>
      <c r="AT55" s="663"/>
      <c r="AU55" s="663"/>
      <c r="AV55" s="663"/>
      <c r="AW55" s="663"/>
      <c r="AX55" s="663"/>
    </row>
    <row r="56" spans="21:56">
      <c r="AN56" s="663"/>
      <c r="AO56" s="663"/>
      <c r="AP56" s="663"/>
      <c r="AQ56" s="663"/>
      <c r="AR56" s="663"/>
      <c r="AS56" s="663"/>
      <c r="AT56" s="663"/>
      <c r="AU56" s="663"/>
      <c r="AV56" s="663"/>
    </row>
    <row r="57" spans="21:56">
      <c r="AN57" s="663"/>
      <c r="AO57" s="663"/>
      <c r="AP57" s="663"/>
      <c r="AQ57" s="663"/>
      <c r="AR57" s="663"/>
      <c r="AS57" s="663"/>
      <c r="AT57" s="663"/>
      <c r="AU57" s="663"/>
      <c r="AV57" s="663"/>
    </row>
    <row r="58" spans="21:56">
      <c r="AN58" s="663"/>
      <c r="AO58" s="663"/>
      <c r="AP58" s="663"/>
      <c r="AQ58" s="663"/>
      <c r="AR58" s="663"/>
      <c r="AS58" s="663"/>
      <c r="AT58" s="663"/>
      <c r="AU58" s="663"/>
      <c r="AV58" s="663"/>
    </row>
    <row r="59" spans="21:56">
      <c r="AN59" s="663"/>
      <c r="AO59" s="663"/>
      <c r="AP59" s="663"/>
      <c r="AQ59" s="663"/>
      <c r="AR59" s="663"/>
      <c r="AS59" s="663"/>
      <c r="AT59" s="663"/>
      <c r="AU59" s="663"/>
      <c r="AV59" s="663"/>
    </row>
    <row r="60" spans="21:56">
      <c r="AN60" s="663"/>
      <c r="AO60" s="663"/>
      <c r="AP60" s="663"/>
      <c r="AQ60" s="663"/>
      <c r="AR60" s="663"/>
      <c r="AS60" s="663"/>
      <c r="AT60" s="663"/>
      <c r="AU60" s="663"/>
      <c r="AV60" s="663"/>
    </row>
    <row r="61" spans="21:56">
      <c r="AN61" s="663"/>
      <c r="AO61" s="663"/>
      <c r="AP61" s="663"/>
      <c r="AQ61" s="663"/>
      <c r="AR61" s="663"/>
      <c r="AS61" s="663"/>
      <c r="AT61" s="663"/>
      <c r="AU61" s="663"/>
      <c r="AV61" s="663"/>
    </row>
    <row r="62" spans="21:56">
      <c r="AN62" s="663"/>
      <c r="AO62" s="663"/>
      <c r="AP62" s="663"/>
      <c r="AQ62" s="663"/>
      <c r="AR62" s="663"/>
      <c r="AS62" s="663"/>
      <c r="AT62" s="663"/>
      <c r="AU62" s="663"/>
      <c r="AV62" s="663"/>
    </row>
    <row r="63" spans="21:56">
      <c r="Z63" s="650"/>
      <c r="AA63" s="650"/>
      <c r="AB63" s="650"/>
      <c r="AC63" s="650"/>
      <c r="AD63" s="650"/>
      <c r="AE63" s="650"/>
      <c r="AF63" s="650"/>
      <c r="AG63" s="650"/>
      <c r="AH63" s="650"/>
      <c r="AI63" s="650"/>
      <c r="AJ63" s="650"/>
      <c r="AK63" s="650"/>
      <c r="AN63" s="663"/>
      <c r="AO63" s="663"/>
      <c r="AP63" s="663"/>
      <c r="AQ63" s="663"/>
      <c r="AR63" s="663"/>
      <c r="AS63" s="663"/>
      <c r="AT63" s="663"/>
      <c r="AU63" s="663"/>
      <c r="AV63" s="663"/>
    </row>
    <row r="64" spans="21:56">
      <c r="Z64" s="650"/>
      <c r="AA64" s="650"/>
      <c r="AB64" s="650"/>
      <c r="AC64" s="650"/>
      <c r="AD64" s="650"/>
      <c r="AE64" s="650"/>
      <c r="AF64" s="650"/>
      <c r="AG64" s="650"/>
      <c r="AH64" s="650"/>
      <c r="AI64" s="650"/>
      <c r="AJ64" s="650"/>
      <c r="AK64" s="650"/>
      <c r="AN64" s="663"/>
      <c r="AO64" s="663"/>
      <c r="AP64" s="663"/>
      <c r="AQ64" s="663"/>
      <c r="AR64" s="663"/>
      <c r="AS64" s="663"/>
      <c r="AT64" s="663"/>
      <c r="AU64" s="663"/>
      <c r="AV64" s="663"/>
    </row>
    <row r="65" spans="26:37">
      <c r="Z65" s="668"/>
      <c r="AA65" s="668"/>
      <c r="AB65" s="668"/>
      <c r="AC65" s="668"/>
      <c r="AD65" s="668"/>
      <c r="AE65" s="668"/>
      <c r="AF65" s="650"/>
      <c r="AG65" s="650"/>
      <c r="AH65" s="650"/>
      <c r="AI65" s="650"/>
      <c r="AJ65" s="650"/>
      <c r="AK65" s="650"/>
    </row>
    <row r="66" spans="26:37">
      <c r="Z66" s="650"/>
      <c r="AA66" s="650"/>
      <c r="AB66" s="650"/>
      <c r="AC66" s="650"/>
      <c r="AD66" s="650"/>
      <c r="AE66" s="650"/>
      <c r="AF66" s="650"/>
      <c r="AG66" s="650"/>
      <c r="AH66" s="650"/>
      <c r="AI66" s="650"/>
      <c r="AJ66" s="650"/>
      <c r="AK66" s="650"/>
    </row>
    <row r="67" spans="26:37">
      <c r="Z67" s="650"/>
      <c r="AA67" s="650"/>
      <c r="AB67" s="650"/>
      <c r="AC67" s="650"/>
      <c r="AD67" s="650"/>
      <c r="AE67" s="650"/>
      <c r="AF67" s="650"/>
      <c r="AG67" s="650"/>
      <c r="AH67" s="650"/>
      <c r="AI67" s="650"/>
      <c r="AJ67" s="650"/>
      <c r="AK67" s="650"/>
    </row>
    <row r="68" spans="26:37">
      <c r="Z68" s="650"/>
      <c r="AA68" s="650"/>
      <c r="AB68" s="650"/>
      <c r="AC68" s="650"/>
      <c r="AD68" s="650"/>
      <c r="AE68" s="650"/>
      <c r="AF68" s="650"/>
      <c r="AG68" s="650"/>
      <c r="AH68" s="650"/>
      <c r="AI68" s="650"/>
      <c r="AJ68" s="650"/>
      <c r="AK68" s="650"/>
    </row>
    <row r="69" spans="26:37">
      <c r="Z69" s="650"/>
      <c r="AA69" s="650"/>
      <c r="AB69" s="650"/>
      <c r="AC69" s="650"/>
      <c r="AD69" s="650"/>
      <c r="AE69" s="650"/>
      <c r="AF69" s="650"/>
      <c r="AG69" s="650"/>
      <c r="AH69" s="650"/>
      <c r="AI69" s="650"/>
      <c r="AJ69" s="650"/>
      <c r="AK69" s="650"/>
    </row>
    <row r="70" spans="26:37">
      <c r="Z70" s="650"/>
      <c r="AA70" s="650"/>
      <c r="AB70" s="650"/>
      <c r="AC70" s="650"/>
      <c r="AD70" s="650"/>
      <c r="AE70" s="650"/>
      <c r="AF70" s="650"/>
      <c r="AG70" s="650"/>
      <c r="AH70" s="650"/>
      <c r="AI70" s="650"/>
      <c r="AJ70" s="650"/>
      <c r="AK70" s="650"/>
    </row>
    <row r="71" spans="26:37">
      <c r="Z71" s="650"/>
      <c r="AA71" s="650"/>
      <c r="AB71" s="650"/>
      <c r="AC71" s="650"/>
      <c r="AD71" s="650"/>
      <c r="AE71" s="650"/>
      <c r="AF71" s="650"/>
      <c r="AG71" s="650"/>
      <c r="AH71" s="650"/>
      <c r="AI71" s="650"/>
      <c r="AJ71" s="650"/>
      <c r="AK71" s="650"/>
    </row>
    <row r="72" spans="26:37">
      <c r="Z72" s="650"/>
      <c r="AA72" s="650"/>
      <c r="AB72" s="650"/>
      <c r="AC72" s="650"/>
      <c r="AD72" s="650"/>
      <c r="AE72" s="650"/>
      <c r="AF72" s="650"/>
      <c r="AG72" s="650"/>
      <c r="AH72" s="650"/>
      <c r="AI72" s="650"/>
      <c r="AJ72" s="650"/>
      <c r="AK72" s="650"/>
    </row>
    <row r="73" spans="26:37">
      <c r="Z73" s="650"/>
      <c r="AA73" s="650"/>
      <c r="AB73" s="650"/>
      <c r="AC73" s="650"/>
      <c r="AD73" s="650"/>
      <c r="AE73" s="650"/>
      <c r="AF73" s="650"/>
      <c r="AG73" s="650"/>
      <c r="AH73" s="650"/>
      <c r="AI73" s="650"/>
      <c r="AJ73" s="650"/>
      <c r="AK73" s="650"/>
    </row>
    <row r="74" spans="26:37">
      <c r="Z74" s="650"/>
      <c r="AA74" s="650"/>
      <c r="AB74" s="650"/>
      <c r="AC74" s="650"/>
      <c r="AD74" s="650"/>
      <c r="AE74" s="650"/>
      <c r="AF74" s="650"/>
      <c r="AG74" s="650"/>
      <c r="AH74" s="650"/>
      <c r="AI74" s="650"/>
      <c r="AJ74" s="650"/>
      <c r="AK74" s="650"/>
    </row>
    <row r="75" spans="26:37">
      <c r="Z75" s="650"/>
      <c r="AA75" s="650"/>
      <c r="AB75" s="650"/>
      <c r="AC75" s="650"/>
      <c r="AD75" s="650"/>
      <c r="AE75" s="650"/>
      <c r="AF75" s="650"/>
      <c r="AG75" s="650"/>
      <c r="AH75" s="650"/>
      <c r="AI75" s="650"/>
      <c r="AJ75" s="650"/>
      <c r="AK75" s="650"/>
    </row>
    <row r="76" spans="26:37">
      <c r="Z76" s="650"/>
      <c r="AA76" s="650"/>
      <c r="AB76" s="650"/>
      <c r="AC76" s="650"/>
      <c r="AD76" s="650"/>
      <c r="AE76" s="650"/>
      <c r="AF76" s="650"/>
      <c r="AG76" s="650"/>
      <c r="AH76" s="650"/>
      <c r="AI76" s="650"/>
      <c r="AJ76" s="650"/>
      <c r="AK76" s="650"/>
    </row>
    <row r="77" spans="26:37">
      <c r="Z77" s="650"/>
      <c r="AA77" s="650"/>
      <c r="AB77" s="650"/>
      <c r="AC77" s="650"/>
      <c r="AD77" s="650"/>
      <c r="AE77" s="650"/>
      <c r="AF77" s="650"/>
      <c r="AG77" s="650"/>
      <c r="AH77" s="650"/>
      <c r="AI77" s="650"/>
      <c r="AJ77" s="650"/>
      <c r="AK77" s="650"/>
    </row>
    <row r="78" spans="26:37">
      <c r="AF78" s="650"/>
      <c r="AG78" s="650"/>
      <c r="AH78" s="650"/>
      <c r="AI78" s="650"/>
      <c r="AJ78" s="650"/>
      <c r="AK78" s="650"/>
    </row>
    <row r="79" spans="26:37">
      <c r="AF79" s="653"/>
      <c r="AG79" s="653"/>
      <c r="AH79" s="653"/>
      <c r="AI79" s="653"/>
      <c r="AJ79" s="653"/>
      <c r="AK79" s="653"/>
    </row>
    <row r="80" spans="26:37">
      <c r="AF80" s="653"/>
      <c r="AG80" s="653"/>
      <c r="AH80" s="653"/>
      <c r="AI80" s="653"/>
      <c r="AJ80" s="653"/>
      <c r="AK80" s="653"/>
    </row>
    <row r="81" spans="21:37">
      <c r="Z81" s="650"/>
      <c r="AA81" s="650"/>
      <c r="AB81" s="650"/>
      <c r="AC81" s="650"/>
      <c r="AD81" s="650"/>
      <c r="AE81" s="650"/>
      <c r="AF81" s="653"/>
      <c r="AG81" s="653"/>
      <c r="AH81" s="653"/>
      <c r="AI81" s="653"/>
      <c r="AJ81" s="653"/>
      <c r="AK81" s="653"/>
    </row>
    <row r="82" spans="21:37">
      <c r="Z82" s="650"/>
      <c r="AA82" s="650"/>
      <c r="AB82" s="650"/>
      <c r="AC82" s="650"/>
      <c r="AD82" s="650"/>
      <c r="AE82" s="650"/>
      <c r="AF82" s="653"/>
      <c r="AG82" s="653"/>
      <c r="AH82" s="653"/>
      <c r="AI82" s="653"/>
      <c r="AJ82" s="653"/>
      <c r="AK82" s="653"/>
    </row>
    <row r="83" spans="21:37">
      <c r="Z83" s="663"/>
      <c r="AA83" s="663"/>
      <c r="AB83" s="663"/>
      <c r="AC83" s="663"/>
      <c r="AD83" s="650"/>
      <c r="AE83" s="650"/>
      <c r="AF83" s="653"/>
      <c r="AG83" s="653"/>
      <c r="AH83" s="653"/>
      <c r="AI83" s="653"/>
      <c r="AJ83" s="653"/>
      <c r="AK83" s="653"/>
    </row>
    <row r="84" spans="21:37">
      <c r="Z84" s="663"/>
      <c r="AA84" s="663"/>
      <c r="AB84" s="663"/>
      <c r="AC84" s="663"/>
      <c r="AD84" s="678"/>
      <c r="AE84" s="678"/>
      <c r="AF84" s="678"/>
      <c r="AG84" s="653"/>
      <c r="AH84" s="653"/>
      <c r="AI84" s="653"/>
      <c r="AJ84" s="653"/>
      <c r="AK84" s="653"/>
    </row>
    <row r="85" spans="21:37">
      <c r="Z85" s="663"/>
      <c r="AA85" s="663"/>
      <c r="AB85" s="663"/>
      <c r="AC85" s="663"/>
      <c r="AD85" s="678"/>
      <c r="AE85" s="678"/>
      <c r="AF85" s="678"/>
      <c r="AG85" s="653"/>
      <c r="AH85" s="653"/>
      <c r="AI85" s="653"/>
      <c r="AJ85" s="653"/>
      <c r="AK85" s="653"/>
    </row>
    <row r="86" spans="21:37">
      <c r="Z86" s="663"/>
      <c r="AA86" s="663"/>
      <c r="AB86" s="663"/>
      <c r="AC86" s="663"/>
      <c r="AD86" s="678"/>
      <c r="AE86" s="678"/>
      <c r="AF86" s="678"/>
      <c r="AG86" s="653"/>
      <c r="AH86" s="653"/>
      <c r="AI86" s="653"/>
      <c r="AJ86" s="653"/>
      <c r="AK86" s="653"/>
    </row>
    <row r="87" spans="21:37">
      <c r="U87" s="663"/>
      <c r="V87" s="663"/>
      <c r="W87" s="663"/>
      <c r="X87" s="663"/>
      <c r="Y87" s="663"/>
      <c r="Z87" s="663"/>
      <c r="AA87" s="663"/>
      <c r="AB87" s="663"/>
      <c r="AC87" s="663"/>
      <c r="AD87" s="678"/>
      <c r="AE87" s="678"/>
      <c r="AF87" s="678"/>
      <c r="AG87" s="653"/>
      <c r="AH87" s="653"/>
      <c r="AI87" s="653"/>
      <c r="AJ87" s="653"/>
      <c r="AK87" s="653"/>
    </row>
  </sheetData>
  <hyperlinks>
    <hyperlink ref="A1" location="Content!A1" display="&lt;&lt;" xr:uid="{00000000-0004-0000-2D00-000000000000}"/>
  </hyperlinks>
  <pageMargins left="0.7" right="0.7" top="0.75" bottom="0.75" header="0.3" footer="0.3"/>
  <pageSetup paperSize="9" orientation="portrait"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sheetPr>
  <dimension ref="A1:AA46"/>
  <sheetViews>
    <sheetView showGridLines="0" workbookViewId="0">
      <selection activeCell="S13" sqref="S13"/>
    </sheetView>
  </sheetViews>
  <sheetFormatPr defaultColWidth="9.453125" defaultRowHeight="12.5"/>
  <cols>
    <col min="1" max="6" width="9.453125" style="669"/>
    <col min="7" max="7" width="9.453125" style="670"/>
    <col min="8" max="16384" width="9.453125" style="669"/>
  </cols>
  <sheetData>
    <row r="1" spans="1:23">
      <c r="A1" s="553" t="s">
        <v>52</v>
      </c>
      <c r="B1" s="291" t="str">
        <f>IF(Content!$E$1=1,B2,B3)</f>
        <v>Внутрішні податки</v>
      </c>
      <c r="C1" s="291" t="str">
        <f>IF(Content!$E$1=1,C2,C3)</f>
        <v>Податки з увезених товарів</v>
      </c>
      <c r="D1" s="291" t="str">
        <f>IF(Content!$E$1=1,D2,D3)</f>
        <v>Неподаткові надходження</v>
      </c>
      <c r="E1" s="291" t="str">
        <f>IF(Content!$E$1=1,E2,E3)</f>
        <v>Інші доходи</v>
      </c>
      <c r="F1" s="291" t="str">
        <f>IF(Content!$E$1=1,F2,F3)</f>
        <v>Доходи, % р/р</v>
      </c>
      <c r="I1" s="291" t="str">
        <f>IF(Content!$E$1=1,I2,I3)</f>
        <v>Внески в річну зміну доходів зведеного бюджету, в. п.</v>
      </c>
    </row>
    <row r="2" spans="1:23" hidden="1">
      <c r="A2" s="553"/>
      <c r="B2" s="669" t="s">
        <v>1486</v>
      </c>
      <c r="C2" s="669" t="s">
        <v>1487</v>
      </c>
      <c r="D2" s="669" t="s">
        <v>1326</v>
      </c>
      <c r="E2" s="669" t="s">
        <v>1488</v>
      </c>
      <c r="F2" s="669" t="s">
        <v>1489</v>
      </c>
      <c r="I2" s="669" t="s">
        <v>1490</v>
      </c>
    </row>
    <row r="3" spans="1:23" ht="22.5" hidden="1" customHeight="1">
      <c r="B3" s="669" t="s">
        <v>1491</v>
      </c>
      <c r="C3" s="669" t="s">
        <v>1492</v>
      </c>
      <c r="D3" s="669" t="s">
        <v>1327</v>
      </c>
      <c r="E3" s="669" t="s">
        <v>1493</v>
      </c>
      <c r="F3" s="662" t="s">
        <v>1494</v>
      </c>
      <c r="I3" s="669" t="s">
        <v>1495</v>
      </c>
    </row>
    <row r="4" spans="1:23">
      <c r="H4" s="706"/>
    </row>
    <row r="5" spans="1:23">
      <c r="A5" s="669" t="s">
        <v>15</v>
      </c>
      <c r="B5" s="707">
        <v>20.399999999999999</v>
      </c>
      <c r="C5" s="707">
        <v>11.7</v>
      </c>
      <c r="D5" s="707">
        <v>2.5</v>
      </c>
      <c r="E5" s="707">
        <v>0.3</v>
      </c>
      <c r="F5" s="669">
        <v>34.9</v>
      </c>
      <c r="H5" s="706"/>
    </row>
    <row r="6" spans="1:23">
      <c r="A6" s="669" t="s">
        <v>16</v>
      </c>
      <c r="B6" s="707">
        <v>6.7</v>
      </c>
      <c r="C6" s="707">
        <v>12.3</v>
      </c>
      <c r="D6" s="707">
        <v>20.5</v>
      </c>
      <c r="E6" s="707">
        <v>17</v>
      </c>
      <c r="F6" s="669">
        <v>56.5</v>
      </c>
      <c r="G6" s="670" t="s">
        <v>16</v>
      </c>
      <c r="H6" s="706"/>
    </row>
    <row r="7" spans="1:23">
      <c r="A7" s="669" t="s">
        <v>17</v>
      </c>
      <c r="B7" s="707">
        <v>17</v>
      </c>
      <c r="C7" s="707">
        <v>9.5</v>
      </c>
      <c r="D7" s="707">
        <v>5.5</v>
      </c>
      <c r="E7" s="707">
        <v>0</v>
      </c>
      <c r="F7" s="669">
        <v>32</v>
      </c>
      <c r="H7" s="706"/>
    </row>
    <row r="8" spans="1:23">
      <c r="A8" s="669" t="s">
        <v>18</v>
      </c>
      <c r="B8" s="707">
        <v>5.8</v>
      </c>
      <c r="C8" s="707">
        <v>10.7</v>
      </c>
      <c r="D8" s="707">
        <v>-8.3000000000000007</v>
      </c>
      <c r="E8" s="707">
        <v>-1.1000000000000001</v>
      </c>
      <c r="F8" s="669">
        <v>7.1</v>
      </c>
      <c r="G8" s="670" t="s">
        <v>18</v>
      </c>
      <c r="H8" s="706"/>
    </row>
    <row r="9" spans="1:23">
      <c r="A9" s="669" t="s">
        <v>19</v>
      </c>
      <c r="B9" s="707">
        <v>5.2</v>
      </c>
      <c r="C9" s="707">
        <v>5.6</v>
      </c>
      <c r="D9" s="707">
        <v>2.4</v>
      </c>
      <c r="E9" s="707">
        <v>-0.3</v>
      </c>
      <c r="F9" s="669">
        <v>12.9</v>
      </c>
      <c r="H9" s="706"/>
    </row>
    <row r="10" spans="1:23">
      <c r="A10" s="669" t="s">
        <v>20</v>
      </c>
      <c r="B10" s="707">
        <v>13.8</v>
      </c>
      <c r="C10" s="707">
        <v>3</v>
      </c>
      <c r="D10" s="707">
        <v>9.5</v>
      </c>
      <c r="E10" s="707">
        <v>-10.7</v>
      </c>
      <c r="F10" s="669">
        <v>15.6</v>
      </c>
      <c r="G10" s="670" t="s">
        <v>20</v>
      </c>
      <c r="H10" s="706"/>
    </row>
    <row r="11" spans="1:23">
      <c r="A11" s="669" t="s">
        <v>1462</v>
      </c>
      <c r="B11" s="707">
        <v>9.6</v>
      </c>
      <c r="C11" s="707">
        <v>8.1</v>
      </c>
      <c r="D11" s="707">
        <v>0.2</v>
      </c>
      <c r="E11" s="707">
        <v>0.2</v>
      </c>
      <c r="F11" s="669">
        <v>18.2</v>
      </c>
      <c r="H11" s="706"/>
    </row>
    <row r="12" spans="1:23">
      <c r="A12" s="669" t="s">
        <v>1463</v>
      </c>
      <c r="B12" s="707">
        <v>11.4</v>
      </c>
      <c r="C12" s="707">
        <v>4.9000000000000004</v>
      </c>
      <c r="D12" s="707">
        <v>2.2000000000000002</v>
      </c>
      <c r="E12" s="707">
        <v>0.2</v>
      </c>
      <c r="F12" s="669">
        <v>18.600000000000001</v>
      </c>
      <c r="G12" s="670" t="s">
        <v>1463</v>
      </c>
      <c r="H12" s="706"/>
    </row>
    <row r="13" spans="1:23">
      <c r="A13" s="21" t="s">
        <v>106</v>
      </c>
      <c r="B13" s="707">
        <v>5.6</v>
      </c>
      <c r="C13" s="707">
        <v>3.8</v>
      </c>
      <c r="D13" s="707">
        <v>0.3</v>
      </c>
      <c r="E13" s="707">
        <v>0.7</v>
      </c>
      <c r="F13" s="707">
        <v>10.4</v>
      </c>
      <c r="G13" s="20"/>
    </row>
    <row r="14" spans="1:23">
      <c r="A14" s="21" t="s">
        <v>107</v>
      </c>
      <c r="B14" s="707">
        <v>5.5</v>
      </c>
      <c r="C14" s="707">
        <v>2.1</v>
      </c>
      <c r="D14" s="707">
        <v>7.8</v>
      </c>
      <c r="E14" s="707">
        <v>0</v>
      </c>
      <c r="F14" s="707">
        <v>15.5</v>
      </c>
      <c r="G14" s="20" t="s">
        <v>107</v>
      </c>
      <c r="I14" s="165"/>
    </row>
    <row r="15" spans="1:23">
      <c r="A15" s="21" t="s">
        <v>1496</v>
      </c>
      <c r="B15" s="707">
        <v>7.8</v>
      </c>
      <c r="C15" s="707">
        <v>-1.5</v>
      </c>
      <c r="D15" s="707">
        <v>0</v>
      </c>
      <c r="E15" s="707">
        <v>-0.2</v>
      </c>
      <c r="F15" s="707">
        <v>6.1</v>
      </c>
      <c r="G15" s="20"/>
      <c r="H15" s="708"/>
      <c r="P15" s="708"/>
      <c r="Q15" s="708"/>
      <c r="R15" s="708"/>
      <c r="S15" s="708"/>
      <c r="T15" s="708"/>
      <c r="U15" s="708"/>
      <c r="V15" s="708"/>
      <c r="W15" s="708"/>
    </row>
    <row r="16" spans="1:23">
      <c r="A16" s="669" t="s">
        <v>1497</v>
      </c>
      <c r="B16" s="707">
        <v>8.3000000000000007</v>
      </c>
      <c r="C16" s="707">
        <v>-2.8</v>
      </c>
      <c r="D16" s="707">
        <v>-1.7</v>
      </c>
      <c r="E16" s="707">
        <v>0</v>
      </c>
      <c r="F16" s="707">
        <v>3.8</v>
      </c>
      <c r="G16" s="670" t="s">
        <v>1497</v>
      </c>
      <c r="H16" s="708"/>
      <c r="I16" s="706"/>
      <c r="J16" s="706"/>
      <c r="K16" s="706"/>
      <c r="L16" s="706"/>
      <c r="M16" s="706"/>
      <c r="N16" s="706"/>
      <c r="O16" s="706"/>
      <c r="P16" s="706"/>
      <c r="Q16" s="706"/>
      <c r="R16" s="706"/>
      <c r="S16" s="706"/>
      <c r="T16" s="706"/>
      <c r="U16" s="708"/>
      <c r="V16" s="708"/>
      <c r="W16" s="708"/>
    </row>
    <row r="17" spans="1:23">
      <c r="A17" s="669" t="s">
        <v>109</v>
      </c>
      <c r="B17" s="707">
        <v>7.8</v>
      </c>
      <c r="C17" s="707">
        <v>-4.7</v>
      </c>
      <c r="D17" s="707">
        <v>-0.5</v>
      </c>
      <c r="E17" s="707">
        <v>-0.6</v>
      </c>
      <c r="F17" s="707">
        <v>2.1</v>
      </c>
      <c r="H17" s="708"/>
      <c r="I17" s="706"/>
      <c r="J17" s="706"/>
      <c r="K17" s="706"/>
      <c r="L17" s="706"/>
      <c r="M17" s="706"/>
      <c r="N17" s="706"/>
      <c r="O17" s="706"/>
      <c r="P17" s="706"/>
      <c r="Q17" s="706"/>
      <c r="R17" s="706"/>
      <c r="S17" s="706"/>
      <c r="T17" s="706"/>
      <c r="U17" s="708"/>
      <c r="V17" s="708"/>
      <c r="W17" s="708"/>
    </row>
    <row r="18" spans="1:23">
      <c r="A18" s="669" t="s">
        <v>110</v>
      </c>
      <c r="B18" s="707">
        <v>-2.1</v>
      </c>
      <c r="C18" s="707">
        <v>-4.2</v>
      </c>
      <c r="D18" s="707">
        <v>7.8</v>
      </c>
      <c r="E18" s="707">
        <v>-0.1</v>
      </c>
      <c r="F18" s="707">
        <v>1.4</v>
      </c>
      <c r="G18" s="670" t="s">
        <v>110</v>
      </c>
      <c r="H18" s="708"/>
      <c r="I18" s="651"/>
      <c r="J18" s="706"/>
      <c r="K18" s="706"/>
      <c r="L18" s="706"/>
      <c r="M18" s="706"/>
      <c r="N18" s="706"/>
      <c r="O18" s="706"/>
      <c r="P18" s="706"/>
      <c r="Q18" s="706"/>
      <c r="R18" s="706"/>
      <c r="S18" s="706"/>
      <c r="T18" s="706"/>
      <c r="U18" s="708"/>
      <c r="V18" s="708"/>
      <c r="W18" s="708"/>
    </row>
    <row r="19" spans="1:23">
      <c r="A19" s="669" t="s">
        <v>697</v>
      </c>
      <c r="B19" s="707">
        <v>4.4000000000000004</v>
      </c>
      <c r="C19" s="707">
        <v>1.5</v>
      </c>
      <c r="D19" s="707">
        <v>-1</v>
      </c>
      <c r="E19" s="707">
        <v>0.2</v>
      </c>
      <c r="F19" s="707">
        <v>5.0999999999999996</v>
      </c>
      <c r="H19" s="708"/>
      <c r="I19" s="651" t="str">
        <f>IF(Content!$E$1=1,I22,I23)</f>
        <v>Джерело: ДКСУ, розрахунки НБУ.</v>
      </c>
      <c r="J19" s="706"/>
      <c r="K19" s="706"/>
      <c r="L19" s="706"/>
      <c r="M19" s="706"/>
      <c r="N19" s="706"/>
      <c r="O19" s="706"/>
      <c r="P19" s="706"/>
      <c r="Q19" s="706"/>
      <c r="R19" s="706"/>
      <c r="S19" s="706"/>
      <c r="T19" s="706"/>
      <c r="U19" s="708"/>
      <c r="V19" s="708"/>
      <c r="W19" s="708"/>
    </row>
    <row r="20" spans="1:23">
      <c r="A20" s="669" t="s">
        <v>1498</v>
      </c>
      <c r="B20" s="707">
        <v>14.6</v>
      </c>
      <c r="C20" s="707">
        <v>3.9</v>
      </c>
      <c r="D20" s="707">
        <v>-0.8</v>
      </c>
      <c r="E20" s="707">
        <v>0</v>
      </c>
      <c r="F20" s="707">
        <v>17.7</v>
      </c>
      <c r="G20" s="670" t="s">
        <v>1498</v>
      </c>
      <c r="H20" s="708"/>
      <c r="I20" s="706"/>
      <c r="J20" s="706"/>
      <c r="K20" s="706"/>
      <c r="L20" s="706"/>
      <c r="M20" s="706"/>
      <c r="N20" s="706"/>
      <c r="O20" s="706"/>
      <c r="P20" s="706"/>
      <c r="Q20" s="706"/>
      <c r="R20" s="706"/>
      <c r="S20" s="706"/>
      <c r="T20" s="706"/>
      <c r="U20" s="708"/>
      <c r="V20" s="708"/>
      <c r="W20" s="708"/>
    </row>
    <row r="21" spans="1:23">
      <c r="A21" s="21" t="s">
        <v>196</v>
      </c>
      <c r="B21" s="707">
        <v>8.6</v>
      </c>
      <c r="C21" s="707">
        <v>8.6</v>
      </c>
      <c r="D21" s="707">
        <v>0.8</v>
      </c>
      <c r="E21" s="707">
        <v>-0.1</v>
      </c>
      <c r="F21" s="707">
        <v>17.899999999999999</v>
      </c>
      <c r="G21" s="20"/>
      <c r="H21" s="708"/>
      <c r="I21" s="670"/>
      <c r="J21" s="670"/>
      <c r="K21" s="670"/>
      <c r="L21" s="670"/>
      <c r="M21" s="670"/>
      <c r="N21" s="670"/>
      <c r="O21" s="670"/>
      <c r="P21" s="670"/>
      <c r="Q21" s="670"/>
      <c r="R21" s="670"/>
      <c r="S21" s="670"/>
      <c r="T21" s="670"/>
      <c r="U21" s="670"/>
      <c r="V21" s="670"/>
      <c r="W21" s="708"/>
    </row>
    <row r="22" spans="1:23">
      <c r="A22" s="21" t="s">
        <v>197</v>
      </c>
      <c r="B22" s="707">
        <v>16.3</v>
      </c>
      <c r="C22" s="707">
        <v>10.5</v>
      </c>
      <c r="D22" s="707">
        <v>-12.7</v>
      </c>
      <c r="E22" s="707">
        <v>0.1</v>
      </c>
      <c r="F22" s="707">
        <v>14.1</v>
      </c>
      <c r="G22" s="20" t="s">
        <v>197</v>
      </c>
      <c r="H22" s="708"/>
      <c r="I22" s="670" t="s">
        <v>134</v>
      </c>
      <c r="J22" s="670"/>
      <c r="K22" s="670"/>
      <c r="L22" s="670"/>
      <c r="M22" s="670"/>
      <c r="N22" s="670"/>
      <c r="O22" s="670"/>
      <c r="P22" s="670"/>
      <c r="Q22" s="670"/>
      <c r="R22" s="670"/>
      <c r="S22" s="670"/>
      <c r="T22" s="670"/>
      <c r="U22" s="670"/>
      <c r="V22" s="670"/>
      <c r="W22" s="708"/>
    </row>
    <row r="23" spans="1:23">
      <c r="B23" s="707"/>
      <c r="C23" s="707"/>
      <c r="D23" s="707"/>
      <c r="E23" s="707"/>
      <c r="F23" s="707"/>
      <c r="H23" s="708"/>
      <c r="I23" s="670" t="s">
        <v>135</v>
      </c>
      <c r="J23" s="670"/>
      <c r="K23" s="670"/>
      <c r="L23" s="670"/>
      <c r="M23" s="670"/>
      <c r="N23" s="670"/>
      <c r="O23" s="670"/>
      <c r="P23" s="670"/>
      <c r="Q23" s="670"/>
      <c r="R23" s="670"/>
      <c r="S23" s="670"/>
      <c r="T23" s="670"/>
      <c r="U23" s="670"/>
      <c r="V23" s="670"/>
      <c r="W23" s="708"/>
    </row>
    <row r="24" spans="1:23">
      <c r="B24" s="707"/>
      <c r="C24" s="707"/>
      <c r="D24" s="707"/>
      <c r="E24" s="707"/>
      <c r="F24" s="707"/>
      <c r="H24" s="708"/>
      <c r="I24" s="670"/>
      <c r="J24" s="670"/>
      <c r="K24" s="670"/>
      <c r="L24" s="670"/>
      <c r="M24" s="670"/>
      <c r="N24" s="670"/>
      <c r="O24" s="670"/>
      <c r="P24" s="670"/>
      <c r="Q24" s="670"/>
      <c r="R24" s="670"/>
      <c r="S24" s="670"/>
      <c r="T24" s="670"/>
      <c r="U24" s="670"/>
      <c r="V24" s="670"/>
      <c r="W24" s="708"/>
    </row>
    <row r="25" spans="1:23">
      <c r="B25" s="707"/>
      <c r="C25" s="707"/>
      <c r="D25" s="707"/>
      <c r="E25" s="707"/>
      <c r="F25" s="707"/>
      <c r="H25" s="708"/>
      <c r="I25" s="670"/>
      <c r="J25" s="670"/>
      <c r="K25" s="670"/>
      <c r="L25" s="670"/>
      <c r="M25" s="670"/>
      <c r="N25" s="670"/>
      <c r="O25" s="670"/>
      <c r="P25" s="670"/>
      <c r="Q25" s="670"/>
      <c r="R25" s="670"/>
      <c r="S25" s="670"/>
      <c r="T25" s="670"/>
      <c r="U25" s="670"/>
      <c r="V25" s="670"/>
      <c r="W25" s="708"/>
    </row>
    <row r="26" spans="1:23">
      <c r="B26" s="707"/>
      <c r="C26" s="707"/>
      <c r="D26" s="707"/>
      <c r="E26" s="707"/>
      <c r="F26" s="707"/>
      <c r="H26" s="181"/>
      <c r="I26" s="670"/>
      <c r="J26" s="670"/>
      <c r="K26" s="670"/>
      <c r="L26" s="670"/>
      <c r="M26" s="670"/>
      <c r="N26" s="670"/>
      <c r="O26" s="670"/>
      <c r="P26" s="670"/>
      <c r="Q26" s="670"/>
      <c r="R26" s="670"/>
      <c r="S26" s="670"/>
      <c r="T26" s="670"/>
      <c r="U26" s="670"/>
      <c r="V26" s="670"/>
      <c r="W26" s="708"/>
    </row>
    <row r="27" spans="1:23">
      <c r="B27" s="707"/>
      <c r="C27" s="707"/>
      <c r="D27" s="707"/>
      <c r="E27" s="707"/>
      <c r="F27" s="707"/>
      <c r="H27" s="181"/>
      <c r="I27" s="670"/>
      <c r="J27" s="670"/>
      <c r="K27" s="670"/>
      <c r="L27" s="670"/>
      <c r="M27" s="670"/>
      <c r="N27" s="670"/>
      <c r="O27" s="670"/>
      <c r="P27" s="670"/>
      <c r="Q27" s="670"/>
      <c r="R27" s="670"/>
      <c r="S27" s="670"/>
      <c r="T27" s="670"/>
      <c r="U27" s="670"/>
      <c r="V27" s="670"/>
      <c r="W27" s="708"/>
    </row>
    <row r="28" spans="1:23">
      <c r="B28" s="707"/>
      <c r="C28" s="707"/>
      <c r="D28" s="707"/>
      <c r="E28" s="707"/>
      <c r="F28" s="707"/>
      <c r="H28" s="708"/>
      <c r="I28" s="670"/>
      <c r="J28" s="670"/>
      <c r="K28" s="670"/>
      <c r="L28" s="670"/>
      <c r="M28" s="670"/>
      <c r="N28" s="670"/>
      <c r="O28" s="670"/>
      <c r="P28" s="670"/>
      <c r="Q28" s="670"/>
      <c r="R28" s="670"/>
      <c r="S28" s="670"/>
      <c r="T28" s="670"/>
      <c r="U28" s="670"/>
      <c r="V28" s="670"/>
      <c r="W28" s="708"/>
    </row>
    <row r="29" spans="1:23">
      <c r="B29" s="707"/>
      <c r="C29" s="707"/>
      <c r="D29" s="707"/>
      <c r="E29" s="707"/>
      <c r="F29" s="707"/>
      <c r="H29" s="708"/>
      <c r="I29" s="670"/>
      <c r="J29" s="670"/>
      <c r="K29" s="670"/>
      <c r="L29" s="670"/>
      <c r="M29" s="670"/>
      <c r="N29" s="670"/>
      <c r="O29" s="670"/>
      <c r="P29" s="670"/>
      <c r="Q29" s="670"/>
      <c r="R29" s="670"/>
      <c r="S29" s="670"/>
      <c r="T29" s="670"/>
      <c r="U29" s="670"/>
      <c r="V29" s="670"/>
      <c r="W29" s="708"/>
    </row>
    <row r="30" spans="1:23">
      <c r="B30" s="707"/>
      <c r="C30" s="707"/>
      <c r="D30" s="707"/>
      <c r="E30" s="707"/>
      <c r="F30" s="707"/>
      <c r="H30" s="708"/>
      <c r="I30" s="670"/>
      <c r="J30" s="670"/>
      <c r="K30" s="670"/>
      <c r="L30" s="670"/>
      <c r="M30" s="670"/>
      <c r="N30" s="670"/>
      <c r="O30" s="670"/>
      <c r="P30" s="670"/>
      <c r="Q30" s="670"/>
      <c r="R30" s="670"/>
      <c r="S30" s="670"/>
      <c r="T30" s="670"/>
      <c r="U30" s="670"/>
      <c r="V30" s="670"/>
      <c r="W30" s="708"/>
    </row>
    <row r="31" spans="1:23">
      <c r="B31" s="707"/>
      <c r="C31" s="707"/>
      <c r="D31" s="707"/>
      <c r="E31" s="707"/>
      <c r="F31" s="707"/>
      <c r="H31" s="708"/>
      <c r="I31" s="670"/>
      <c r="J31" s="670"/>
      <c r="K31" s="670"/>
      <c r="L31" s="670"/>
      <c r="M31" s="670"/>
      <c r="N31" s="670"/>
      <c r="O31" s="670"/>
      <c r="P31" s="670"/>
      <c r="Q31" s="670"/>
      <c r="R31" s="670"/>
      <c r="S31" s="670"/>
      <c r="T31" s="670"/>
      <c r="U31" s="670"/>
      <c r="V31" s="670"/>
      <c r="W31" s="708"/>
    </row>
    <row r="32" spans="1:23">
      <c r="B32" s="707"/>
      <c r="C32" s="707"/>
      <c r="D32" s="707"/>
      <c r="E32" s="707"/>
      <c r="F32" s="707"/>
      <c r="H32" s="708"/>
      <c r="I32" s="670"/>
      <c r="J32" s="670"/>
      <c r="K32" s="670"/>
      <c r="L32" s="670"/>
      <c r="M32" s="670"/>
      <c r="N32" s="670"/>
      <c r="O32" s="670"/>
      <c r="P32" s="670"/>
      <c r="Q32" s="670"/>
      <c r="R32" s="670"/>
      <c r="S32" s="670"/>
      <c r="T32" s="670"/>
      <c r="U32" s="670"/>
      <c r="V32" s="670"/>
      <c r="W32" s="708"/>
    </row>
    <row r="33" spans="2:27">
      <c r="B33" s="707"/>
      <c r="C33" s="707"/>
      <c r="D33" s="707"/>
      <c r="E33" s="707"/>
      <c r="F33" s="707"/>
      <c r="H33" s="708"/>
      <c r="I33" s="670"/>
      <c r="J33" s="670"/>
      <c r="K33" s="670"/>
      <c r="L33" s="670"/>
      <c r="M33" s="670"/>
      <c r="N33" s="670"/>
      <c r="O33" s="670"/>
      <c r="P33" s="670"/>
      <c r="Q33" s="670"/>
      <c r="R33" s="670"/>
      <c r="S33" s="670"/>
      <c r="T33" s="670"/>
      <c r="U33" s="670"/>
      <c r="V33" s="670"/>
      <c r="W33" s="708"/>
    </row>
    <row r="34" spans="2:27">
      <c r="B34" s="707"/>
      <c r="C34" s="707"/>
      <c r="D34" s="707"/>
      <c r="E34" s="707"/>
      <c r="F34" s="707"/>
      <c r="H34" s="708"/>
      <c r="I34" s="670"/>
      <c r="J34" s="670"/>
      <c r="K34" s="670"/>
      <c r="L34" s="670"/>
      <c r="M34" s="670"/>
      <c r="N34" s="670"/>
      <c r="O34" s="670"/>
      <c r="P34" s="670"/>
      <c r="Q34" s="670"/>
      <c r="R34" s="670"/>
      <c r="S34" s="670"/>
      <c r="T34" s="670"/>
      <c r="U34" s="670"/>
      <c r="V34" s="670"/>
      <c r="W34" s="708"/>
    </row>
    <row r="35" spans="2:27">
      <c r="B35" s="707"/>
      <c r="C35" s="707"/>
      <c r="D35" s="707"/>
      <c r="E35" s="707"/>
      <c r="F35" s="707"/>
      <c r="H35" s="708"/>
      <c r="I35" s="670"/>
      <c r="J35" s="670"/>
      <c r="K35" s="670"/>
      <c r="L35" s="670"/>
      <c r="M35" s="670"/>
      <c r="N35" s="670"/>
      <c r="O35" s="670"/>
      <c r="P35" s="670"/>
      <c r="Q35" s="670"/>
      <c r="R35" s="670"/>
      <c r="S35" s="670"/>
      <c r="T35" s="670"/>
      <c r="U35" s="670"/>
      <c r="V35" s="670"/>
      <c r="W35" s="708"/>
    </row>
    <row r="36" spans="2:27">
      <c r="B36" s="707"/>
      <c r="C36" s="707"/>
      <c r="D36" s="707"/>
      <c r="E36" s="707"/>
      <c r="F36" s="707"/>
      <c r="H36" s="708"/>
      <c r="I36" s="670"/>
      <c r="J36" s="670"/>
      <c r="K36" s="670"/>
      <c r="L36" s="670"/>
      <c r="M36" s="670"/>
      <c r="N36" s="670"/>
      <c r="O36" s="670"/>
      <c r="P36" s="670"/>
      <c r="Q36" s="670"/>
      <c r="R36" s="670"/>
      <c r="S36" s="670"/>
      <c r="T36" s="670"/>
      <c r="U36" s="670"/>
      <c r="V36" s="670"/>
      <c r="W36" s="708"/>
    </row>
    <row r="37" spans="2:27">
      <c r="B37" s="707"/>
      <c r="C37" s="707"/>
      <c r="D37" s="707"/>
      <c r="E37" s="707"/>
      <c r="F37" s="707"/>
      <c r="H37" s="708"/>
      <c r="I37" s="670"/>
      <c r="J37" s="670"/>
      <c r="K37" s="670"/>
      <c r="L37" s="670"/>
      <c r="M37" s="670"/>
      <c r="N37" s="670"/>
      <c r="O37" s="670"/>
      <c r="P37" s="670"/>
      <c r="Q37" s="670"/>
      <c r="R37" s="670"/>
      <c r="S37" s="670"/>
      <c r="T37" s="670"/>
      <c r="U37" s="670"/>
      <c r="V37" s="670"/>
      <c r="W37" s="708"/>
      <c r="AA37" s="669">
        <v>2</v>
      </c>
    </row>
    <row r="38" spans="2:27">
      <c r="B38" s="707"/>
      <c r="C38" s="707"/>
      <c r="D38" s="707"/>
      <c r="E38" s="707"/>
      <c r="F38" s="707"/>
      <c r="H38" s="708"/>
      <c r="I38" s="670"/>
      <c r="J38" s="670"/>
      <c r="K38" s="670"/>
      <c r="L38" s="670"/>
      <c r="M38" s="670"/>
      <c r="N38" s="670"/>
      <c r="O38" s="670"/>
      <c r="P38" s="670"/>
      <c r="Q38" s="670"/>
      <c r="R38" s="670"/>
      <c r="S38" s="670"/>
      <c r="T38" s="670"/>
      <c r="U38" s="670"/>
      <c r="V38" s="670"/>
      <c r="W38" s="708"/>
    </row>
    <row r="39" spans="2:27">
      <c r="B39" s="707"/>
      <c r="C39" s="707"/>
      <c r="D39" s="707"/>
      <c r="E39" s="707"/>
      <c r="F39" s="707"/>
      <c r="H39" s="708"/>
      <c r="I39" s="670"/>
      <c r="J39" s="670"/>
      <c r="K39" s="670"/>
      <c r="L39" s="670"/>
      <c r="M39" s="670"/>
      <c r="N39" s="670"/>
      <c r="O39" s="670"/>
      <c r="P39" s="670"/>
      <c r="Q39" s="670"/>
      <c r="R39" s="670"/>
      <c r="S39" s="670"/>
      <c r="T39" s="670"/>
      <c r="U39" s="670"/>
      <c r="V39" s="670"/>
      <c r="W39" s="708"/>
    </row>
    <row r="40" spans="2:27">
      <c r="B40" s="707"/>
      <c r="C40" s="707"/>
      <c r="D40" s="707"/>
      <c r="E40" s="707"/>
      <c r="F40" s="707"/>
      <c r="I40" s="670"/>
      <c r="J40" s="670"/>
      <c r="K40" s="670"/>
      <c r="L40" s="670"/>
      <c r="M40" s="670"/>
      <c r="N40" s="670"/>
      <c r="O40" s="670"/>
      <c r="P40" s="670"/>
      <c r="Q40" s="670"/>
      <c r="R40" s="670"/>
      <c r="S40" s="670"/>
      <c r="T40" s="670"/>
      <c r="U40" s="670"/>
      <c r="V40" s="670"/>
    </row>
    <row r="41" spans="2:27">
      <c r="B41" s="707"/>
      <c r="C41" s="707"/>
      <c r="D41" s="707"/>
      <c r="E41" s="707"/>
      <c r="F41" s="707"/>
      <c r="I41" s="670"/>
      <c r="J41" s="670"/>
      <c r="K41" s="670"/>
      <c r="L41" s="670"/>
      <c r="M41" s="670"/>
      <c r="N41" s="670"/>
      <c r="O41" s="670"/>
      <c r="P41" s="670"/>
      <c r="Q41" s="670"/>
      <c r="R41" s="670"/>
      <c r="S41" s="670"/>
      <c r="T41" s="670"/>
      <c r="U41" s="670"/>
      <c r="V41" s="670"/>
    </row>
    <row r="42" spans="2:27">
      <c r="B42" s="707"/>
      <c r="C42" s="707"/>
      <c r="D42" s="707"/>
      <c r="E42" s="707"/>
      <c r="F42" s="707"/>
      <c r="I42" s="670"/>
      <c r="J42" s="670"/>
      <c r="K42" s="670"/>
      <c r="L42" s="670"/>
      <c r="M42" s="670"/>
      <c r="N42" s="670"/>
      <c r="O42" s="670"/>
      <c r="P42" s="670"/>
      <c r="Q42" s="670"/>
      <c r="R42" s="670"/>
      <c r="S42" s="670"/>
      <c r="T42" s="670"/>
      <c r="U42" s="670"/>
      <c r="V42" s="670"/>
    </row>
    <row r="43" spans="2:27">
      <c r="B43" s="707"/>
      <c r="C43" s="707"/>
      <c r="D43" s="707"/>
      <c r="E43" s="707"/>
      <c r="F43" s="707"/>
      <c r="I43" s="706"/>
      <c r="J43" s="706"/>
      <c r="K43" s="706"/>
      <c r="L43" s="706"/>
      <c r="M43" s="706"/>
      <c r="N43" s="706"/>
      <c r="O43" s="706"/>
      <c r="P43" s="706"/>
      <c r="Q43" s="706"/>
      <c r="R43" s="706"/>
      <c r="S43" s="706"/>
      <c r="T43" s="706"/>
    </row>
    <row r="44" spans="2:27">
      <c r="I44" s="706"/>
      <c r="J44" s="706"/>
      <c r="K44" s="706"/>
      <c r="L44" s="706"/>
      <c r="M44" s="706"/>
      <c r="N44" s="706"/>
      <c r="O44" s="706"/>
      <c r="P44" s="706"/>
      <c r="Q44" s="706"/>
      <c r="R44" s="706"/>
      <c r="S44" s="706"/>
      <c r="T44" s="706"/>
    </row>
    <row r="45" spans="2:27">
      <c r="I45" s="706"/>
      <c r="J45" s="706"/>
      <c r="K45" s="706"/>
      <c r="L45" s="706"/>
      <c r="M45" s="706"/>
      <c r="N45" s="706"/>
      <c r="O45" s="706"/>
      <c r="P45" s="706"/>
      <c r="Q45" s="706"/>
      <c r="R45" s="706"/>
      <c r="S45" s="706"/>
      <c r="T45" s="706"/>
    </row>
    <row r="46" spans="2:27">
      <c r="I46" s="706"/>
      <c r="J46" s="706"/>
      <c r="K46" s="706"/>
      <c r="L46" s="706"/>
      <c r="M46" s="706"/>
      <c r="N46" s="706"/>
      <c r="O46" s="706"/>
      <c r="P46" s="706"/>
      <c r="Q46" s="706"/>
      <c r="R46" s="706"/>
      <c r="S46" s="706"/>
      <c r="T46" s="706"/>
    </row>
  </sheetData>
  <hyperlinks>
    <hyperlink ref="A1" location="Content!A1" display="&lt;&lt;" xr:uid="{00000000-0004-0000-2E00-000000000000}"/>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sheetPr>
  <dimension ref="A1:AV58"/>
  <sheetViews>
    <sheetView showGridLines="0" topLeftCell="H1" zoomScaleNormal="100" workbookViewId="0"/>
  </sheetViews>
  <sheetFormatPr defaultColWidth="9.453125" defaultRowHeight="12.5"/>
  <cols>
    <col min="1" max="1" width="36.6328125" style="652" customWidth="1"/>
    <col min="2" max="2" width="37.453125" style="652" hidden="1" customWidth="1"/>
    <col min="3" max="3" width="44.81640625" style="652" hidden="1" customWidth="1"/>
    <col min="4" max="11" width="11.1796875" style="652" customWidth="1"/>
    <col min="12" max="19" width="10" style="652" customWidth="1"/>
    <col min="20" max="20" width="9.453125" style="652" customWidth="1"/>
    <col min="21" max="55" width="9.453125" style="652"/>
    <col min="56" max="56" width="42.453125" style="652" bestFit="1" customWidth="1"/>
    <col min="57" max="57" width="9.453125" style="652"/>
    <col min="58" max="58" width="11.453125" style="652" bestFit="1" customWidth="1"/>
    <col min="59" max="59" width="10.453125" style="652" bestFit="1" customWidth="1"/>
    <col min="60" max="16384" width="9.453125" style="652"/>
  </cols>
  <sheetData>
    <row r="1" spans="1:46">
      <c r="A1" s="646" t="s">
        <v>52</v>
      </c>
      <c r="B1" s="646"/>
      <c r="C1" s="165"/>
      <c r="D1" s="165">
        <v>2017</v>
      </c>
      <c r="E1" s="165"/>
      <c r="F1" s="165"/>
      <c r="G1" s="165"/>
      <c r="H1" s="165">
        <v>2018</v>
      </c>
      <c r="I1" s="165"/>
      <c r="J1" s="165"/>
      <c r="K1" s="165"/>
      <c r="L1" s="863">
        <v>2019</v>
      </c>
      <c r="M1" s="863"/>
      <c r="N1" s="863"/>
      <c r="O1" s="863"/>
      <c r="P1" s="863">
        <v>2020</v>
      </c>
      <c r="Q1" s="863"/>
      <c r="R1" s="863"/>
      <c r="S1" s="863"/>
      <c r="T1" s="863">
        <v>2021</v>
      </c>
      <c r="U1" s="863"/>
      <c r="V1" s="648"/>
      <c r="W1" s="813"/>
      <c r="X1" s="650"/>
      <c r="Y1" s="291" t="str">
        <f>IF(Content!$E$1=1,Y2,Y3)</f>
        <v xml:space="preserve">Чисті залучення державного бюджету*, млрд грн </v>
      </c>
      <c r="Z1" s="650"/>
      <c r="AD1" s="650"/>
      <c r="AE1" s="650"/>
      <c r="AF1" s="650"/>
      <c r="AG1" s="650"/>
      <c r="AH1" s="650"/>
      <c r="AI1" s="650"/>
      <c r="AJ1" s="650"/>
      <c r="AK1" s="650"/>
      <c r="AL1" s="650"/>
      <c r="AM1" s="650"/>
      <c r="AQ1" s="650"/>
      <c r="AR1" s="650"/>
      <c r="AS1" s="650"/>
      <c r="AT1" s="650"/>
    </row>
    <row r="2" spans="1:46">
      <c r="A2" s="646"/>
      <c r="B2" s="646"/>
      <c r="C2" s="165"/>
      <c r="D2" s="814" t="s">
        <v>1499</v>
      </c>
      <c r="E2" s="814" t="s">
        <v>1500</v>
      </c>
      <c r="F2" s="814" t="s">
        <v>1501</v>
      </c>
      <c r="G2" s="814" t="s">
        <v>1502</v>
      </c>
      <c r="H2" s="814" t="s">
        <v>1499</v>
      </c>
      <c r="I2" s="814" t="s">
        <v>1500</v>
      </c>
      <c r="J2" s="814" t="s">
        <v>1501</v>
      </c>
      <c r="K2" s="814" t="s">
        <v>1502</v>
      </c>
      <c r="L2" s="709" t="s">
        <v>1499</v>
      </c>
      <c r="M2" s="709" t="s">
        <v>1500</v>
      </c>
      <c r="N2" s="709" t="s">
        <v>1501</v>
      </c>
      <c r="O2" s="813" t="s">
        <v>1502</v>
      </c>
      <c r="P2" s="813" t="s">
        <v>1499</v>
      </c>
      <c r="Q2" s="710" t="s">
        <v>1500</v>
      </c>
      <c r="R2" s="710" t="s">
        <v>1501</v>
      </c>
      <c r="S2" s="710" t="s">
        <v>1502</v>
      </c>
      <c r="T2" s="710" t="s">
        <v>1499</v>
      </c>
      <c r="U2" s="710" t="s">
        <v>1500</v>
      </c>
      <c r="V2" s="813"/>
      <c r="W2" s="813"/>
      <c r="X2" s="650"/>
      <c r="Y2" s="711" t="s">
        <v>1503</v>
      </c>
      <c r="Z2" s="650"/>
      <c r="AA2" s="650"/>
      <c r="AB2" s="650"/>
      <c r="AC2" s="650"/>
      <c r="AD2" s="650"/>
      <c r="AE2" s="650"/>
      <c r="AF2" s="650"/>
      <c r="AG2" s="650"/>
      <c r="AH2" s="650"/>
      <c r="AI2" s="650"/>
      <c r="AJ2" s="650"/>
      <c r="AK2" s="650"/>
      <c r="AL2" s="650"/>
      <c r="AM2" s="650"/>
      <c r="AQ2" s="650"/>
      <c r="AR2" s="650"/>
      <c r="AS2" s="650"/>
      <c r="AT2" s="650"/>
    </row>
    <row r="3" spans="1:46">
      <c r="A3" s="291" t="str">
        <f>IF(Content!$E$1=1,B3,C3)</f>
        <v xml:space="preserve">ОВДП, грн </v>
      </c>
      <c r="B3" s="291" t="s">
        <v>1504</v>
      </c>
      <c r="C3" s="712" t="s">
        <v>1505</v>
      </c>
      <c r="D3" s="815">
        <v>-23.2</v>
      </c>
      <c r="E3" s="815">
        <v>-9.1999999999999993</v>
      </c>
      <c r="F3" s="815">
        <v>-26.3</v>
      </c>
      <c r="G3" s="815">
        <v>-17.5</v>
      </c>
      <c r="H3" s="815">
        <v>6.1</v>
      </c>
      <c r="I3" s="815">
        <v>-8.1999999999999993</v>
      </c>
      <c r="J3" s="815">
        <v>-5</v>
      </c>
      <c r="K3" s="815">
        <v>-4.5999999999999996</v>
      </c>
      <c r="L3" s="713">
        <v>17.7</v>
      </c>
      <c r="M3" s="713">
        <v>28.6</v>
      </c>
      <c r="N3" s="713">
        <v>39.5</v>
      </c>
      <c r="O3" s="713">
        <v>14.5</v>
      </c>
      <c r="P3" s="713">
        <v>-1.5</v>
      </c>
      <c r="Q3" s="713">
        <v>46.8</v>
      </c>
      <c r="R3" s="713">
        <v>-9.4</v>
      </c>
      <c r="S3" s="713">
        <v>101.3</v>
      </c>
      <c r="T3" s="713">
        <v>29.2</v>
      </c>
      <c r="U3" s="713">
        <v>-9.5</v>
      </c>
      <c r="V3" s="667"/>
      <c r="W3" s="667"/>
      <c r="X3" s="650"/>
      <c r="Y3" s="246" t="s">
        <v>1506</v>
      </c>
      <c r="Z3" s="668"/>
      <c r="AA3" s="650"/>
      <c r="AB3" s="650"/>
      <c r="AC3" s="650"/>
      <c r="AD3" s="650"/>
      <c r="AE3" s="650"/>
      <c r="AF3" s="650"/>
      <c r="AG3" s="650"/>
      <c r="AH3" s="650"/>
      <c r="AI3" s="650"/>
      <c r="AJ3" s="650"/>
      <c r="AK3" s="650"/>
      <c r="AL3" s="650"/>
      <c r="AM3" s="650"/>
      <c r="AQ3" s="650"/>
      <c r="AR3" s="650"/>
      <c r="AS3" s="650"/>
      <c r="AT3" s="650"/>
    </row>
    <row r="4" spans="1:46" s="663" customFormat="1">
      <c r="A4" s="291" t="str">
        <f>IF(Content!$E$1=1,B4,C4)</f>
        <v>ОВДП, номіновані в ІВ (еквівалент у грн)</v>
      </c>
      <c r="B4" s="291" t="s">
        <v>1507</v>
      </c>
      <c r="C4" s="712" t="s">
        <v>1508</v>
      </c>
      <c r="D4" s="815">
        <v>26.4</v>
      </c>
      <c r="E4" s="815">
        <v>-8.3000000000000007</v>
      </c>
      <c r="F4" s="815">
        <v>22.9</v>
      </c>
      <c r="G4" s="815">
        <v>42.7</v>
      </c>
      <c r="H4" s="815">
        <v>-4</v>
      </c>
      <c r="I4" s="815">
        <v>9.1999999999999993</v>
      </c>
      <c r="J4" s="815">
        <v>1.4</v>
      </c>
      <c r="K4" s="815">
        <v>12.3</v>
      </c>
      <c r="L4" s="713">
        <v>-14.2</v>
      </c>
      <c r="M4" s="713">
        <v>-10.1</v>
      </c>
      <c r="N4" s="713">
        <v>13.8</v>
      </c>
      <c r="O4" s="713">
        <v>-9.1</v>
      </c>
      <c r="P4" s="713">
        <v>11.2</v>
      </c>
      <c r="Q4" s="713">
        <v>-15.6</v>
      </c>
      <c r="R4" s="713">
        <v>-7.7</v>
      </c>
      <c r="S4" s="713">
        <v>24.2</v>
      </c>
      <c r="T4" s="713">
        <v>-3.6</v>
      </c>
      <c r="U4" s="713">
        <v>-11.1</v>
      </c>
      <c r="V4" s="667"/>
      <c r="W4" s="667"/>
      <c r="X4" s="650"/>
      <c r="Y4" s="650"/>
      <c r="Z4" s="650"/>
      <c r="AA4" s="668"/>
      <c r="AB4" s="668"/>
      <c r="AC4" s="668"/>
      <c r="AD4" s="650"/>
      <c r="AE4" s="650"/>
      <c r="AF4" s="650"/>
      <c r="AG4" s="650"/>
      <c r="AH4" s="650"/>
      <c r="AI4" s="650"/>
      <c r="AJ4" s="650"/>
      <c r="AK4" s="650"/>
      <c r="AL4" s="650"/>
      <c r="AM4" s="650"/>
    </row>
    <row r="5" spans="1:46">
      <c r="A5" s="291" t="str">
        <f>IF(Content!$E$1=1,B5,C5)</f>
        <v>Зовнішні залучення (еквівалент у грн)</v>
      </c>
      <c r="B5" s="652" t="s">
        <v>1509</v>
      </c>
      <c r="C5" s="319" t="s">
        <v>1510</v>
      </c>
      <c r="D5" s="812">
        <v>-1.2</v>
      </c>
      <c r="E5" s="812">
        <v>15.4</v>
      </c>
      <c r="F5" s="812">
        <v>29.9</v>
      </c>
      <c r="G5" s="812">
        <v>-7.1</v>
      </c>
      <c r="H5" s="812">
        <v>-8.4</v>
      </c>
      <c r="I5" s="812">
        <v>-12.7</v>
      </c>
      <c r="J5" s="812">
        <v>10</v>
      </c>
      <c r="K5" s="812">
        <v>55.7</v>
      </c>
      <c r="L5" s="713">
        <v>16.7</v>
      </c>
      <c r="M5" s="713">
        <v>-4.5999999999999996</v>
      </c>
      <c r="N5" s="713">
        <v>-27.2</v>
      </c>
      <c r="O5" s="713">
        <v>11.1</v>
      </c>
      <c r="P5" s="713">
        <v>27.8</v>
      </c>
      <c r="Q5" s="713">
        <v>38</v>
      </c>
      <c r="R5" s="713">
        <v>-23.4</v>
      </c>
      <c r="S5" s="713">
        <v>61.5</v>
      </c>
      <c r="T5" s="713">
        <v>-12.7</v>
      </c>
      <c r="U5" s="713">
        <v>39.6</v>
      </c>
      <c r="V5" s="667"/>
      <c r="W5" s="667"/>
      <c r="X5" s="650"/>
      <c r="Y5" s="650"/>
      <c r="Z5" s="650"/>
      <c r="AA5" s="650"/>
      <c r="AB5" s="650"/>
      <c r="AC5" s="650"/>
      <c r="AD5" s="668"/>
      <c r="AE5" s="668"/>
      <c r="AF5" s="668"/>
      <c r="AG5" s="650"/>
      <c r="AH5" s="650"/>
      <c r="AI5" s="650"/>
      <c r="AJ5" s="650"/>
      <c r="AK5" s="650"/>
      <c r="AL5" s="650"/>
      <c r="AM5" s="650"/>
      <c r="AQ5" s="650"/>
      <c r="AR5" s="650"/>
      <c r="AS5" s="650"/>
      <c r="AT5" s="650"/>
    </row>
    <row r="6" spans="1:46" ht="13.5" customHeight="1">
      <c r="A6" s="291" t="str">
        <f>IF(Content!$E$1=1,B6,C6)</f>
        <v>Загальні чисті залучення, грн</v>
      </c>
      <c r="B6" s="652" t="s">
        <v>1589</v>
      </c>
      <c r="C6" s="165" t="s">
        <v>1590</v>
      </c>
      <c r="D6" s="713">
        <v>2</v>
      </c>
      <c r="E6" s="710">
        <v>-2.1</v>
      </c>
      <c r="F6" s="710">
        <v>26.5</v>
      </c>
      <c r="G6" s="710">
        <v>18.100000000000001</v>
      </c>
      <c r="H6" s="710">
        <v>-6.3</v>
      </c>
      <c r="I6" s="710">
        <v>-11.6</v>
      </c>
      <c r="J6" s="710">
        <v>6.4</v>
      </c>
      <c r="K6" s="710">
        <v>63.5</v>
      </c>
      <c r="L6" s="672">
        <f>L3+L4+L5</f>
        <v>20.2</v>
      </c>
      <c r="M6" s="672">
        <f t="shared" ref="M6:U6" si="0">M3+M4+M5</f>
        <v>13.9</v>
      </c>
      <c r="N6" s="672">
        <f t="shared" si="0"/>
        <v>26.099999999999998</v>
      </c>
      <c r="O6" s="672">
        <f t="shared" si="0"/>
        <v>16.5</v>
      </c>
      <c r="P6" s="672">
        <f t="shared" si="0"/>
        <v>37.5</v>
      </c>
      <c r="Q6" s="672">
        <f t="shared" si="0"/>
        <v>69.199999999999989</v>
      </c>
      <c r="R6" s="672">
        <f t="shared" si="0"/>
        <v>-40.5</v>
      </c>
      <c r="S6" s="672">
        <f t="shared" si="0"/>
        <v>187</v>
      </c>
      <c r="T6" s="672">
        <f t="shared" si="0"/>
        <v>12.899999999999999</v>
      </c>
      <c r="U6" s="672">
        <f t="shared" si="0"/>
        <v>19</v>
      </c>
      <c r="V6" s="672"/>
      <c r="W6" s="672"/>
      <c r="X6" s="650"/>
      <c r="Y6" s="650"/>
      <c r="Z6" s="650"/>
      <c r="AA6" s="650"/>
      <c r="AB6" s="650"/>
      <c r="AC6" s="650"/>
      <c r="AD6" s="668"/>
      <c r="AE6" s="668"/>
      <c r="AF6" s="668"/>
      <c r="AG6" s="650"/>
      <c r="AH6" s="650"/>
      <c r="AI6" s="650"/>
      <c r="AJ6" s="650"/>
      <c r="AK6" s="650"/>
      <c r="AL6" s="650"/>
      <c r="AM6" s="650"/>
      <c r="AQ6" s="650"/>
      <c r="AR6" s="650"/>
      <c r="AS6" s="650"/>
      <c r="AT6" s="650"/>
    </row>
    <row r="7" spans="1:46">
      <c r="L7" s="672"/>
      <c r="M7" s="672"/>
      <c r="N7" s="672"/>
      <c r="O7" s="672"/>
      <c r="P7" s="672"/>
      <c r="Q7" s="672"/>
      <c r="R7" s="672"/>
      <c r="S7" s="672"/>
      <c r="T7" s="672"/>
      <c r="U7" s="672"/>
      <c r="V7" s="672"/>
      <c r="W7" s="672"/>
      <c r="X7" s="650"/>
      <c r="Y7" s="650"/>
      <c r="Z7" s="650"/>
      <c r="AA7" s="650"/>
      <c r="AB7" s="650"/>
      <c r="AC7" s="650"/>
      <c r="AD7" s="650"/>
      <c r="AE7" s="650"/>
      <c r="AF7" s="650"/>
      <c r="AG7" s="650"/>
      <c r="AH7" s="650"/>
      <c r="AI7" s="650"/>
      <c r="AJ7" s="650"/>
      <c r="AK7" s="650"/>
      <c r="AL7" s="650"/>
      <c r="AM7" s="650"/>
      <c r="AN7" s="291"/>
      <c r="AO7" s="650"/>
      <c r="AP7" s="650"/>
      <c r="AQ7" s="650"/>
      <c r="AR7" s="650"/>
      <c r="AS7" s="650"/>
      <c r="AT7" s="650"/>
    </row>
    <row r="8" spans="1:46" ht="13">
      <c r="L8" s="675"/>
      <c r="M8" s="675"/>
      <c r="N8" s="675"/>
      <c r="O8" s="675"/>
      <c r="P8" s="675"/>
      <c r="Q8" s="675"/>
      <c r="R8" s="675"/>
      <c r="S8" s="675"/>
      <c r="T8" s="675"/>
      <c r="U8" s="675"/>
      <c r="V8" s="675"/>
      <c r="W8" s="675"/>
      <c r="X8" s="671"/>
      <c r="Y8" s="650"/>
      <c r="Z8" s="650"/>
      <c r="AA8" s="650"/>
      <c r="AB8" s="650"/>
      <c r="AC8" s="650"/>
      <c r="AD8" s="673"/>
      <c r="AE8" s="650"/>
      <c r="AF8" s="650"/>
      <c r="AG8" s="650"/>
      <c r="AH8" s="650"/>
      <c r="AI8" s="650"/>
      <c r="AJ8" s="650"/>
      <c r="AK8" s="650"/>
      <c r="AL8" s="650"/>
      <c r="AM8" s="650"/>
      <c r="AN8" s="714"/>
      <c r="AO8" s="663"/>
      <c r="AP8" s="663"/>
      <c r="AQ8" s="663"/>
      <c r="AR8" s="663"/>
      <c r="AS8" s="663"/>
      <c r="AT8" s="650"/>
    </row>
    <row r="9" spans="1:46" ht="12.75" customHeight="1">
      <c r="A9" s="696"/>
      <c r="B9" s="696"/>
      <c r="C9" s="559"/>
      <c r="L9" s="672"/>
      <c r="M9" s="672"/>
      <c r="N9" s="672"/>
      <c r="O9" s="672"/>
      <c r="P9" s="672"/>
      <c r="Q9" s="672"/>
      <c r="R9" s="672"/>
      <c r="S9" s="672"/>
      <c r="T9" s="672"/>
      <c r="U9" s="672"/>
      <c r="V9" s="675"/>
      <c r="W9" s="675"/>
      <c r="X9" s="671"/>
      <c r="Y9" s="650"/>
      <c r="Z9" s="650"/>
      <c r="AA9" s="650"/>
      <c r="AB9" s="650"/>
      <c r="AC9" s="650"/>
      <c r="AD9" s="650"/>
      <c r="AE9" s="650"/>
      <c r="AF9" s="650"/>
      <c r="AG9" s="650"/>
      <c r="AH9" s="650"/>
      <c r="AI9" s="650"/>
      <c r="AJ9" s="650"/>
      <c r="AK9" s="650"/>
      <c r="AL9" s="650"/>
      <c r="AM9" s="650"/>
      <c r="AN9" s="282"/>
      <c r="AO9" s="715"/>
      <c r="AP9" s="715"/>
      <c r="AQ9" s="715"/>
      <c r="AR9" s="715"/>
      <c r="AS9" s="715"/>
      <c r="AT9" s="650"/>
    </row>
    <row r="10" spans="1:46" ht="12.75" customHeight="1">
      <c r="A10" s="690"/>
      <c r="B10" s="690"/>
      <c r="C10" s="559"/>
      <c r="L10" s="672"/>
      <c r="M10" s="672"/>
      <c r="N10" s="672"/>
      <c r="O10" s="672"/>
      <c r="P10" s="672"/>
      <c r="Q10" s="672"/>
      <c r="R10" s="672"/>
      <c r="S10" s="672"/>
      <c r="T10" s="672"/>
      <c r="U10" s="672"/>
      <c r="V10" s="675"/>
      <c r="W10" s="675"/>
      <c r="X10" s="671"/>
      <c r="Y10" s="650"/>
      <c r="Z10" s="650"/>
      <c r="AA10" s="650"/>
      <c r="AB10" s="650"/>
      <c r="AC10" s="650"/>
      <c r="AD10" s="673"/>
      <c r="AE10" s="650"/>
      <c r="AF10" s="650"/>
      <c r="AG10" s="650"/>
      <c r="AH10" s="650"/>
      <c r="AI10" s="650"/>
      <c r="AJ10" s="650"/>
      <c r="AK10" s="650"/>
      <c r="AL10" s="650"/>
      <c r="AM10" s="650"/>
      <c r="AN10" s="650"/>
      <c r="AO10" s="650"/>
      <c r="AP10" s="650"/>
      <c r="AQ10" s="650"/>
      <c r="AR10" s="650"/>
      <c r="AS10" s="663"/>
      <c r="AT10" s="650"/>
    </row>
    <row r="11" spans="1:46" ht="12.75" customHeight="1">
      <c r="A11" s="690"/>
      <c r="B11" s="690"/>
      <c r="C11" s="716"/>
      <c r="L11" s="672"/>
      <c r="M11" s="672"/>
      <c r="N11" s="672"/>
      <c r="O11" s="672"/>
      <c r="P11" s="672"/>
      <c r="Q11" s="672"/>
      <c r="R11" s="672"/>
      <c r="S11" s="672"/>
      <c r="T11" s="672"/>
      <c r="U11" s="672"/>
      <c r="V11" s="671"/>
      <c r="W11" s="671"/>
      <c r="X11" s="671"/>
      <c r="Y11" s="650"/>
      <c r="Z11" s="650"/>
      <c r="AA11" s="650"/>
      <c r="AB11" s="650"/>
      <c r="AC11" s="650"/>
      <c r="AD11" s="650"/>
      <c r="AE11" s="650"/>
      <c r="AF11" s="650"/>
      <c r="AG11" s="650"/>
      <c r="AH11" s="650"/>
      <c r="AI11" s="650"/>
      <c r="AJ11" s="650"/>
      <c r="AK11" s="650"/>
      <c r="AL11" s="650"/>
      <c r="AM11" s="650"/>
    </row>
    <row r="12" spans="1:46" ht="12.75" customHeight="1">
      <c r="A12" s="690"/>
      <c r="B12" s="690"/>
      <c r="C12" s="716"/>
      <c r="D12" s="716"/>
      <c r="E12" s="716"/>
      <c r="F12" s="716"/>
      <c r="G12" s="716"/>
      <c r="H12" s="716"/>
      <c r="I12" s="716"/>
      <c r="J12" s="716"/>
      <c r="K12" s="716"/>
      <c r="L12" s="672"/>
      <c r="M12" s="672"/>
      <c r="N12" s="672"/>
      <c r="O12" s="672"/>
      <c r="P12" s="672"/>
      <c r="Q12" s="672"/>
      <c r="R12" s="672"/>
      <c r="S12" s="672"/>
      <c r="T12" s="672"/>
      <c r="U12" s="672"/>
      <c r="V12" s="671"/>
      <c r="W12" s="671"/>
      <c r="X12" s="671"/>
      <c r="Y12" s="650"/>
      <c r="Z12" s="650"/>
      <c r="AA12" s="650"/>
      <c r="AB12" s="650"/>
      <c r="AC12" s="650"/>
      <c r="AD12" s="650"/>
      <c r="AE12" s="650"/>
      <c r="AF12" s="650"/>
      <c r="AG12" s="650"/>
      <c r="AH12" s="650"/>
      <c r="AI12" s="650"/>
      <c r="AJ12" s="650"/>
      <c r="AK12" s="650"/>
      <c r="AL12" s="650"/>
      <c r="AM12" s="650"/>
    </row>
    <row r="13" spans="1:46" ht="12.75" customHeight="1">
      <c r="A13" s="690"/>
      <c r="B13" s="690"/>
      <c r="C13" s="716"/>
      <c r="D13" s="716"/>
      <c r="E13" s="716"/>
      <c r="F13" s="716"/>
      <c r="G13" s="716"/>
      <c r="H13" s="716"/>
      <c r="I13" s="716"/>
      <c r="J13" s="716"/>
      <c r="K13" s="716"/>
      <c r="M13" s="661"/>
      <c r="N13" s="661"/>
      <c r="O13" s="661"/>
      <c r="P13" s="679"/>
      <c r="Q13" s="679"/>
      <c r="R13" s="679"/>
      <c r="S13" s="671"/>
      <c r="T13" s="671"/>
      <c r="U13" s="671"/>
      <c r="V13" s="671"/>
      <c r="W13" s="671"/>
      <c r="X13" s="671"/>
      <c r="Y13" s="650"/>
      <c r="Z13" s="650"/>
      <c r="AA13" s="650"/>
      <c r="AB13" s="650"/>
      <c r="AC13" s="650"/>
      <c r="AD13" s="650"/>
      <c r="AE13" s="650"/>
      <c r="AF13" s="650"/>
      <c r="AG13" s="650"/>
      <c r="AH13" s="650"/>
      <c r="AI13" s="650"/>
      <c r="AJ13" s="650"/>
      <c r="AK13" s="650"/>
      <c r="AL13" s="650"/>
      <c r="AM13" s="650"/>
    </row>
    <row r="14" spans="1:46" ht="12.75" customHeight="1">
      <c r="A14" s="690"/>
      <c r="B14" s="690"/>
      <c r="C14" s="716"/>
      <c r="D14" s="716"/>
      <c r="E14" s="716"/>
      <c r="F14" s="716"/>
      <c r="G14" s="716"/>
      <c r="H14" s="716"/>
      <c r="I14" s="716"/>
      <c r="J14" s="716"/>
      <c r="K14" s="716"/>
      <c r="M14" s="661"/>
      <c r="N14" s="661"/>
      <c r="O14" s="661"/>
      <c r="P14" s="679"/>
      <c r="Q14" s="679"/>
      <c r="R14" s="679"/>
      <c r="S14" s="671"/>
      <c r="T14" s="671"/>
      <c r="U14" s="671"/>
      <c r="V14" s="671"/>
      <c r="W14" s="671"/>
      <c r="X14" s="671"/>
      <c r="Y14" s="650"/>
      <c r="Z14" s="650"/>
      <c r="AA14" s="650"/>
      <c r="AB14" s="650"/>
      <c r="AC14" s="650"/>
      <c r="AD14" s="650"/>
      <c r="AE14" s="650"/>
      <c r="AF14" s="650"/>
      <c r="AG14" s="650"/>
      <c r="AH14" s="650"/>
      <c r="AI14" s="650"/>
      <c r="AJ14" s="650"/>
      <c r="AK14" s="650"/>
      <c r="AL14" s="650"/>
      <c r="AM14" s="650"/>
      <c r="AT14" s="650"/>
    </row>
    <row r="15" spans="1:46">
      <c r="A15" s="703"/>
      <c r="B15" s="703"/>
      <c r="C15" s="716"/>
      <c r="D15" s="716"/>
      <c r="E15" s="716"/>
      <c r="F15" s="716"/>
      <c r="G15" s="716"/>
      <c r="H15" s="716"/>
      <c r="I15" s="716"/>
      <c r="J15" s="716"/>
      <c r="K15" s="716"/>
      <c r="M15" s="661"/>
      <c r="N15" s="661"/>
      <c r="O15" s="661"/>
      <c r="P15" s="679"/>
      <c r="Q15" s="679"/>
      <c r="R15" s="679"/>
      <c r="S15" s="671"/>
      <c r="T15" s="671"/>
      <c r="U15" s="671"/>
      <c r="V15" s="671"/>
      <c r="W15" s="671"/>
      <c r="X15" s="671"/>
      <c r="Y15" s="650"/>
      <c r="Z15" s="650"/>
      <c r="AA15" s="650"/>
      <c r="AB15" s="650"/>
      <c r="AC15" s="650"/>
      <c r="AD15" s="650"/>
      <c r="AE15" s="650"/>
      <c r="AF15" s="650"/>
      <c r="AG15" s="650"/>
      <c r="AH15" s="650"/>
      <c r="AI15" s="650"/>
      <c r="AJ15" s="650"/>
      <c r="AK15" s="650"/>
      <c r="AL15" s="650"/>
      <c r="AM15" s="650"/>
      <c r="AT15" s="650"/>
    </row>
    <row r="16" spans="1:46">
      <c r="A16" s="650"/>
      <c r="B16" s="650"/>
      <c r="C16" s="650"/>
      <c r="D16" s="650"/>
      <c r="E16" s="650"/>
      <c r="F16" s="650"/>
      <c r="G16" s="650"/>
      <c r="H16" s="650"/>
      <c r="I16" s="650"/>
      <c r="J16" s="650"/>
      <c r="K16" s="650"/>
      <c r="M16" s="661"/>
      <c r="N16" s="661"/>
      <c r="O16" s="661"/>
      <c r="P16" s="679"/>
      <c r="Q16" s="679"/>
      <c r="R16" s="679"/>
      <c r="S16" s="671"/>
      <c r="T16" s="671"/>
      <c r="U16" s="671"/>
      <c r="V16" s="671"/>
      <c r="W16" s="671"/>
      <c r="X16" s="671"/>
      <c r="AH16" s="650"/>
      <c r="AI16" s="650"/>
      <c r="AJ16" s="650"/>
      <c r="AK16" s="650"/>
      <c r="AL16" s="650"/>
      <c r="AM16" s="650"/>
      <c r="AN16" s="663"/>
      <c r="AO16" s="663"/>
      <c r="AP16" s="663"/>
      <c r="AQ16" s="663"/>
      <c r="AR16" s="663"/>
      <c r="AS16" s="663"/>
      <c r="AT16" s="650"/>
    </row>
    <row r="17" spans="1:48">
      <c r="A17" s="650"/>
      <c r="B17" s="650"/>
      <c r="C17" s="650"/>
      <c r="D17" s="650"/>
      <c r="E17" s="650"/>
      <c r="F17" s="650"/>
      <c r="G17" s="650"/>
      <c r="H17" s="650"/>
      <c r="I17" s="650"/>
      <c r="J17" s="650"/>
      <c r="K17" s="650"/>
      <c r="M17" s="661"/>
      <c r="N17" s="661"/>
      <c r="O17" s="661"/>
      <c r="P17" s="679"/>
      <c r="Q17" s="679"/>
      <c r="R17" s="679"/>
      <c r="S17" s="671"/>
      <c r="T17" s="671"/>
      <c r="U17" s="671"/>
      <c r="V17" s="671"/>
      <c r="W17" s="671"/>
      <c r="X17" s="650"/>
      <c r="Y17" s="677"/>
      <c r="Z17" s="653"/>
      <c r="AA17" s="653"/>
      <c r="AB17" s="653"/>
      <c r="AC17" s="653"/>
      <c r="AD17" s="653"/>
      <c r="AE17" s="653"/>
      <c r="AF17" s="653"/>
      <c r="AH17" s="650"/>
      <c r="AI17" s="650"/>
      <c r="AJ17" s="650"/>
      <c r="AK17" s="650"/>
      <c r="AL17" s="650"/>
      <c r="AM17" s="650"/>
      <c r="AN17" s="663"/>
      <c r="AO17" s="663"/>
      <c r="AP17" s="663"/>
      <c r="AQ17" s="663"/>
      <c r="AR17" s="663"/>
      <c r="AS17" s="663"/>
      <c r="AT17" s="650"/>
    </row>
    <row r="18" spans="1:48">
      <c r="A18" s="650"/>
      <c r="B18" s="650"/>
      <c r="C18" s="650"/>
      <c r="D18" s="650"/>
      <c r="E18" s="650"/>
      <c r="F18" s="650"/>
      <c r="G18" s="650"/>
      <c r="H18" s="650"/>
      <c r="I18" s="650"/>
      <c r="J18" s="650"/>
      <c r="K18" s="650"/>
      <c r="L18" s="671"/>
      <c r="M18" s="679"/>
      <c r="N18" s="679"/>
      <c r="O18" s="679"/>
      <c r="P18" s="679"/>
      <c r="Q18" s="679"/>
      <c r="R18" s="679"/>
      <c r="S18" s="671"/>
      <c r="T18" s="671"/>
      <c r="U18" s="671"/>
      <c r="V18" s="671"/>
      <c r="W18" s="671"/>
      <c r="Y18" s="650"/>
      <c r="Z18" s="650"/>
      <c r="AA18" s="650"/>
      <c r="AB18" s="650"/>
      <c r="AC18" s="650"/>
      <c r="AD18" s="650"/>
      <c r="AE18" s="650"/>
      <c r="AF18" s="650"/>
      <c r="AG18" s="650"/>
      <c r="AH18" s="653"/>
      <c r="AI18" s="653"/>
      <c r="AJ18" s="653"/>
      <c r="AK18" s="678"/>
      <c r="AL18" s="678"/>
      <c r="AM18" s="678"/>
      <c r="AN18" s="663"/>
      <c r="AO18" s="663"/>
      <c r="AP18" s="663"/>
      <c r="AQ18" s="663"/>
      <c r="AR18" s="663"/>
      <c r="AS18" s="663"/>
      <c r="AT18" s="650"/>
    </row>
    <row r="19" spans="1:48">
      <c r="A19" s="650"/>
      <c r="B19" s="650"/>
      <c r="C19" s="650"/>
      <c r="D19" s="650"/>
      <c r="E19" s="650"/>
      <c r="F19" s="650"/>
      <c r="G19" s="650"/>
      <c r="H19" s="650"/>
      <c r="I19" s="650"/>
      <c r="J19" s="650"/>
      <c r="K19" s="650"/>
      <c r="L19" s="671"/>
      <c r="M19" s="679"/>
      <c r="N19" s="679"/>
      <c r="O19" s="679"/>
      <c r="P19" s="679"/>
      <c r="Q19" s="679"/>
      <c r="R19" s="679"/>
      <c r="S19" s="671"/>
      <c r="T19" s="671"/>
      <c r="U19" s="671"/>
      <c r="V19" s="671"/>
      <c r="W19" s="671"/>
      <c r="X19" s="650"/>
      <c r="Y19" s="181"/>
      <c r="Z19" s="678"/>
      <c r="AA19" s="678"/>
      <c r="AB19" s="678"/>
      <c r="AC19" s="678"/>
      <c r="AD19" s="650"/>
      <c r="AE19" s="650"/>
      <c r="AF19" s="650"/>
      <c r="AG19" s="650"/>
      <c r="AH19" s="653"/>
      <c r="AI19" s="653"/>
      <c r="AJ19" s="653"/>
      <c r="AK19" s="678"/>
      <c r="AL19" s="678"/>
      <c r="AM19" s="678"/>
      <c r="AN19" s="663"/>
      <c r="AO19" s="663"/>
      <c r="AP19" s="663"/>
      <c r="AQ19" s="663"/>
      <c r="AR19" s="663"/>
      <c r="AS19" s="663"/>
      <c r="AT19" s="650"/>
    </row>
    <row r="20" spans="1:48">
      <c r="A20" s="650"/>
      <c r="B20" s="650"/>
      <c r="C20" s="650"/>
      <c r="D20" s="650"/>
      <c r="E20" s="650"/>
      <c r="F20" s="650"/>
      <c r="G20" s="650"/>
      <c r="H20" s="650"/>
      <c r="I20" s="650"/>
      <c r="J20" s="650"/>
      <c r="K20" s="650"/>
      <c r="L20" s="671"/>
      <c r="M20" s="679"/>
      <c r="N20" s="679"/>
      <c r="O20" s="679"/>
      <c r="P20" s="679"/>
      <c r="Q20" s="679"/>
      <c r="R20" s="679"/>
      <c r="S20" s="671"/>
      <c r="T20" s="671"/>
      <c r="U20" s="671"/>
      <c r="V20" s="671"/>
      <c r="W20" s="671"/>
      <c r="X20" s="650"/>
      <c r="Y20" s="651" t="str">
        <f>IF(Content!$E$1=1,Y24,Y25)</f>
        <v>*Запозичення 2017 року - не включають випуск ОВДП для збільшення статутного капіталу банків та коригування, запозичення ІІІ кв. 2020 року не включають випуск ОВДП для збільшення статутного капіталу банків та розрахунки за ВВП-варантами, ІІ кв. 2021 - не включають випуск ОВДП для збільшення статутного капіталу ПАТ Експортно-кдедитного агенства</v>
      </c>
      <c r="Z20" s="678"/>
      <c r="AA20" s="678"/>
      <c r="AB20" s="678"/>
      <c r="AC20" s="678"/>
      <c r="AD20" s="650"/>
      <c r="AE20" s="650"/>
      <c r="AF20" s="650"/>
      <c r="AG20" s="650"/>
      <c r="AH20" s="653"/>
      <c r="AI20" s="653"/>
      <c r="AJ20" s="653"/>
      <c r="AK20" s="678"/>
      <c r="AL20" s="678"/>
      <c r="AM20" s="678"/>
      <c r="AN20" s="663"/>
      <c r="AO20" s="663"/>
      <c r="AP20" s="663"/>
      <c r="AQ20" s="663"/>
      <c r="AR20" s="663"/>
      <c r="AS20" s="663"/>
      <c r="AT20" s="650"/>
      <c r="AU20" s="650"/>
      <c r="AV20" s="650"/>
    </row>
    <row r="21" spans="1:48">
      <c r="A21" s="650"/>
      <c r="B21" s="650"/>
      <c r="C21" s="650"/>
      <c r="D21" s="650"/>
      <c r="E21" s="650"/>
      <c r="F21" s="650"/>
      <c r="G21" s="650"/>
      <c r="H21" s="650"/>
      <c r="I21" s="650"/>
      <c r="J21" s="650"/>
      <c r="K21" s="650"/>
      <c r="L21" s="671"/>
      <c r="M21" s="679"/>
      <c r="N21" s="679"/>
      <c r="O21" s="679"/>
      <c r="P21" s="679"/>
      <c r="Q21" s="679"/>
      <c r="R21" s="679"/>
      <c r="S21" s="671"/>
      <c r="T21" s="671"/>
      <c r="U21" s="671"/>
      <c r="V21" s="671"/>
      <c r="W21" s="671"/>
      <c r="X21" s="678"/>
      <c r="Y21" s="651" t="str">
        <f>IF(Content!$E$1=1,Y22,Y23)</f>
        <v>Джерело: ДКСУ, розрахунки НБУ.</v>
      </c>
      <c r="Z21" s="678"/>
      <c r="AA21" s="678"/>
      <c r="AB21" s="678"/>
      <c r="AC21" s="678"/>
      <c r="AD21" s="650"/>
      <c r="AE21" s="650"/>
      <c r="AF21" s="650"/>
      <c r="AG21" s="650"/>
      <c r="AH21" s="663"/>
      <c r="AI21" s="653"/>
      <c r="AJ21" s="653"/>
      <c r="AK21" s="678"/>
      <c r="AL21" s="678"/>
      <c r="AM21" s="678"/>
      <c r="AN21" s="663"/>
      <c r="AO21" s="663"/>
      <c r="AP21" s="663"/>
      <c r="AQ21" s="663"/>
      <c r="AR21" s="663"/>
      <c r="AS21" s="663"/>
      <c r="AT21" s="650"/>
      <c r="AU21" s="650"/>
      <c r="AV21" s="650"/>
    </row>
    <row r="22" spans="1:48">
      <c r="A22" s="650"/>
      <c r="B22" s="650"/>
      <c r="C22" s="650"/>
      <c r="D22" s="650"/>
      <c r="E22" s="650"/>
      <c r="F22" s="650"/>
      <c r="G22" s="650"/>
      <c r="H22" s="650"/>
      <c r="I22" s="650"/>
      <c r="J22" s="650"/>
      <c r="K22" s="650"/>
      <c r="L22" s="671"/>
      <c r="M22" s="679"/>
      <c r="N22" s="679"/>
      <c r="O22" s="679"/>
      <c r="P22" s="679"/>
      <c r="Q22" s="679"/>
      <c r="R22" s="679"/>
      <c r="S22" s="671"/>
      <c r="T22" s="671"/>
      <c r="U22" s="671"/>
      <c r="V22" s="671"/>
      <c r="W22" s="671"/>
      <c r="X22" s="663"/>
      <c r="Y22" s="670" t="s">
        <v>134</v>
      </c>
      <c r="Z22" s="678"/>
      <c r="AA22" s="678"/>
      <c r="AB22" s="678"/>
      <c r="AC22" s="678"/>
      <c r="AD22" s="663"/>
      <c r="AE22" s="663"/>
      <c r="AF22" s="663"/>
      <c r="AG22" s="663"/>
      <c r="AH22" s="663"/>
      <c r="AI22" s="653"/>
      <c r="AJ22" s="653"/>
      <c r="AK22" s="678"/>
      <c r="AL22" s="678"/>
      <c r="AM22" s="678"/>
      <c r="AN22" s="663"/>
      <c r="AO22" s="663"/>
      <c r="AP22" s="663"/>
      <c r="AQ22" s="663"/>
      <c r="AR22" s="663"/>
      <c r="AS22" s="663"/>
      <c r="AT22" s="650"/>
      <c r="AU22" s="650"/>
      <c r="AV22" s="650"/>
    </row>
    <row r="23" spans="1:48" s="663" customFormat="1">
      <c r="A23" s="650"/>
      <c r="B23" s="650"/>
      <c r="C23" s="650"/>
      <c r="D23" s="650"/>
      <c r="E23" s="650"/>
      <c r="F23" s="650"/>
      <c r="G23" s="650"/>
      <c r="H23" s="650"/>
      <c r="I23" s="650"/>
      <c r="J23" s="650"/>
      <c r="K23" s="650"/>
      <c r="L23" s="671"/>
      <c r="M23" s="679"/>
      <c r="N23" s="679"/>
      <c r="O23" s="679"/>
      <c r="P23" s="679"/>
      <c r="Q23" s="679"/>
      <c r="R23" s="679"/>
      <c r="S23" s="671"/>
      <c r="T23" s="671"/>
      <c r="U23" s="671"/>
      <c r="V23" s="671"/>
      <c r="W23" s="671"/>
      <c r="Y23" s="681" t="s">
        <v>135</v>
      </c>
      <c r="Z23" s="678"/>
      <c r="AA23" s="678"/>
      <c r="AB23" s="678"/>
      <c r="AC23" s="678"/>
      <c r="AD23" s="650"/>
      <c r="AI23" s="653"/>
      <c r="AJ23" s="653"/>
      <c r="AK23" s="678"/>
      <c r="AL23" s="678"/>
      <c r="AM23" s="678"/>
    </row>
    <row r="24" spans="1:48" s="663" customFormat="1">
      <c r="A24" s="650"/>
      <c r="B24" s="650"/>
      <c r="C24" s="650"/>
      <c r="D24" s="650"/>
      <c r="E24" s="650"/>
      <c r="F24" s="650"/>
      <c r="G24" s="650"/>
      <c r="H24" s="650"/>
      <c r="I24" s="650"/>
      <c r="J24" s="650"/>
      <c r="K24" s="650"/>
      <c r="L24" s="671"/>
      <c r="M24" s="679"/>
      <c r="N24" s="679"/>
      <c r="O24" s="717"/>
      <c r="P24" s="717"/>
      <c r="Q24" s="717"/>
      <c r="R24" s="717"/>
      <c r="S24" s="650"/>
      <c r="T24" s="650"/>
      <c r="U24" s="650"/>
      <c r="V24" s="650"/>
      <c r="W24" s="650"/>
      <c r="Y24" s="306" t="s">
        <v>1591</v>
      </c>
      <c r="Z24" s="175"/>
      <c r="AA24" s="175"/>
      <c r="AB24" s="175"/>
      <c r="AC24" s="175"/>
      <c r="AD24" s="21"/>
      <c r="AE24" s="20"/>
      <c r="AF24" s="20"/>
      <c r="AI24" s="653"/>
      <c r="AJ24" s="653"/>
      <c r="AK24" s="678"/>
      <c r="AL24" s="678"/>
      <c r="AM24" s="678"/>
      <c r="AN24" s="650"/>
      <c r="AO24" s="650"/>
      <c r="AP24" s="650"/>
      <c r="AQ24" s="650"/>
      <c r="AR24" s="650"/>
      <c r="AS24" s="650"/>
    </row>
    <row r="25" spans="1:48" s="663" customFormat="1">
      <c r="A25" s="650"/>
      <c r="B25" s="650"/>
      <c r="C25" s="650"/>
      <c r="D25" s="650"/>
      <c r="E25" s="650"/>
      <c r="F25" s="650"/>
      <c r="G25" s="650"/>
      <c r="H25" s="650"/>
      <c r="I25" s="650"/>
      <c r="J25" s="650"/>
      <c r="K25" s="650"/>
      <c r="L25" s="671"/>
      <c r="M25" s="679"/>
      <c r="N25" s="679"/>
      <c r="O25" s="717"/>
      <c r="P25" s="717"/>
      <c r="Q25" s="717"/>
      <c r="R25" s="717"/>
      <c r="S25" s="650"/>
      <c r="T25" s="650"/>
      <c r="U25" s="650"/>
      <c r="V25" s="650"/>
      <c r="W25" s="650"/>
      <c r="Y25" s="306" t="s">
        <v>1592</v>
      </c>
      <c r="Z25" s="175"/>
      <c r="AA25" s="175"/>
      <c r="AB25" s="175"/>
      <c r="AC25" s="175"/>
      <c r="AD25" s="21"/>
      <c r="AE25" s="20"/>
      <c r="AF25" s="20"/>
      <c r="AI25" s="653"/>
      <c r="AJ25" s="653"/>
      <c r="AK25" s="678"/>
      <c r="AL25" s="678"/>
      <c r="AM25" s="678"/>
      <c r="AN25" s="291"/>
      <c r="AO25" s="650"/>
      <c r="AP25" s="650"/>
      <c r="AQ25" s="650"/>
      <c r="AR25" s="650"/>
      <c r="AS25" s="650"/>
    </row>
    <row r="26" spans="1:48" s="663" customFormat="1">
      <c r="A26" s="650"/>
      <c r="B26" s="650"/>
      <c r="C26" s="650"/>
      <c r="D26" s="650"/>
      <c r="E26" s="650"/>
      <c r="F26" s="650"/>
      <c r="G26" s="650"/>
      <c r="H26" s="650"/>
      <c r="I26" s="650"/>
      <c r="J26" s="650"/>
      <c r="K26" s="650"/>
      <c r="L26" s="671"/>
      <c r="M26" s="679"/>
      <c r="N26" s="679"/>
      <c r="O26" s="717"/>
      <c r="P26" s="717"/>
      <c r="Q26" s="717"/>
      <c r="R26" s="717"/>
      <c r="S26" s="650"/>
      <c r="T26" s="650"/>
      <c r="U26" s="650"/>
      <c r="V26" s="650"/>
      <c r="W26" s="650"/>
      <c r="Y26" s="816"/>
      <c r="Z26" s="175"/>
      <c r="AA26" s="175"/>
      <c r="AB26" s="175"/>
      <c r="AC26" s="175"/>
      <c r="AD26" s="21"/>
      <c r="AE26" s="20"/>
      <c r="AF26" s="20"/>
      <c r="AI26" s="653"/>
      <c r="AJ26" s="653"/>
      <c r="AK26" s="678"/>
      <c r="AL26" s="678"/>
      <c r="AM26" s="678"/>
      <c r="AN26" s="291"/>
      <c r="AO26" s="650"/>
      <c r="AP26" s="650"/>
      <c r="AQ26" s="650"/>
      <c r="AR26" s="650"/>
      <c r="AS26" s="650"/>
    </row>
    <row r="27" spans="1:48" s="663" customFormat="1">
      <c r="A27" s="650"/>
      <c r="B27" s="650"/>
      <c r="C27" s="716"/>
      <c r="D27" s="716"/>
      <c r="E27" s="716"/>
      <c r="F27" s="716"/>
      <c r="G27" s="716"/>
      <c r="H27" s="716"/>
      <c r="I27" s="716"/>
      <c r="J27" s="716"/>
      <c r="K27" s="716"/>
      <c r="L27" s="671"/>
      <c r="M27" s="679"/>
      <c r="N27" s="679"/>
      <c r="O27" s="717"/>
      <c r="P27" s="717"/>
      <c r="Q27" s="717"/>
      <c r="R27" s="717"/>
      <c r="S27" s="650"/>
      <c r="T27" s="650"/>
      <c r="U27" s="650"/>
      <c r="V27" s="650"/>
      <c r="W27" s="650"/>
      <c r="Y27" s="708"/>
      <c r="Z27" s="175"/>
      <c r="AA27" s="175"/>
      <c r="AB27" s="175"/>
      <c r="AC27" s="175"/>
      <c r="AD27" s="21"/>
      <c r="AE27" s="20"/>
      <c r="AF27" s="20"/>
      <c r="AI27" s="653"/>
      <c r="AJ27" s="653"/>
      <c r="AK27" s="678"/>
      <c r="AL27" s="678"/>
      <c r="AM27" s="678"/>
      <c r="AN27" s="291"/>
      <c r="AO27" s="650"/>
      <c r="AP27" s="650"/>
      <c r="AQ27" s="650"/>
      <c r="AR27" s="650"/>
      <c r="AS27" s="650"/>
    </row>
    <row r="28" spans="1:48" s="663" customFormat="1">
      <c r="A28" s="652"/>
      <c r="B28" s="652"/>
      <c r="C28" s="652"/>
      <c r="D28" s="652"/>
      <c r="E28" s="652"/>
      <c r="F28" s="652"/>
      <c r="G28" s="652"/>
      <c r="H28" s="652"/>
      <c r="I28" s="652"/>
      <c r="J28" s="652"/>
      <c r="K28" s="652"/>
      <c r="L28" s="652"/>
      <c r="M28" s="661"/>
      <c r="N28" s="661"/>
      <c r="O28" s="661"/>
      <c r="P28" s="661"/>
      <c r="Q28" s="661"/>
      <c r="R28" s="661"/>
      <c r="S28" s="652"/>
      <c r="T28" s="652"/>
      <c r="U28" s="652"/>
      <c r="V28" s="652"/>
      <c r="W28" s="652"/>
      <c r="X28" s="652"/>
      <c r="Y28" s="678"/>
      <c r="Z28" s="678"/>
      <c r="AA28" s="678"/>
      <c r="AB28" s="678"/>
      <c r="AC28" s="678"/>
      <c r="AD28" s="650"/>
      <c r="AH28" s="678"/>
      <c r="AI28" s="652"/>
      <c r="AJ28" s="652"/>
      <c r="AK28" s="652"/>
      <c r="AL28" s="652"/>
      <c r="AM28" s="652"/>
      <c r="AN28" s="306"/>
      <c r="AR28" s="650"/>
      <c r="AS28" s="650"/>
    </row>
    <row r="29" spans="1:48" s="663" customFormat="1">
      <c r="A29" s="652"/>
      <c r="B29" s="652"/>
      <c r="C29" s="652"/>
      <c r="D29" s="652"/>
      <c r="E29" s="652"/>
      <c r="F29" s="652"/>
      <c r="G29" s="652"/>
      <c r="H29" s="652"/>
      <c r="I29" s="652"/>
      <c r="J29" s="652"/>
      <c r="K29" s="652"/>
      <c r="L29" s="652"/>
      <c r="M29" s="661"/>
      <c r="N29" s="661"/>
      <c r="O29" s="661"/>
      <c r="P29" s="661"/>
      <c r="Q29" s="661"/>
      <c r="R29" s="661"/>
      <c r="S29" s="652"/>
      <c r="T29" s="652"/>
      <c r="U29" s="652"/>
      <c r="V29" s="652"/>
      <c r="W29" s="652"/>
      <c r="X29" s="652"/>
      <c r="Y29" s="678"/>
      <c r="Z29" s="678"/>
      <c r="AA29" s="678"/>
      <c r="AB29" s="678"/>
      <c r="AC29" s="678"/>
      <c r="AD29" s="650"/>
      <c r="AH29" s="678"/>
      <c r="AI29" s="652"/>
      <c r="AJ29" s="652"/>
      <c r="AK29" s="652"/>
      <c r="AL29" s="652"/>
      <c r="AM29" s="652"/>
      <c r="AN29" s="306"/>
      <c r="AR29" s="650"/>
      <c r="AS29" s="650"/>
    </row>
    <row r="30" spans="1:48" s="663" customFormat="1">
      <c r="A30" s="652"/>
      <c r="B30" s="652"/>
      <c r="C30" s="652"/>
      <c r="D30" s="652"/>
      <c r="E30" s="652"/>
      <c r="F30" s="652"/>
      <c r="G30" s="652"/>
      <c r="H30" s="652"/>
      <c r="I30" s="652"/>
      <c r="J30" s="652"/>
      <c r="K30" s="652"/>
      <c r="L30" s="652"/>
      <c r="M30" s="661"/>
      <c r="N30" s="661"/>
      <c r="O30" s="661"/>
      <c r="P30" s="661"/>
      <c r="Q30" s="661"/>
      <c r="R30" s="661"/>
      <c r="S30" s="652"/>
      <c r="T30" s="652"/>
      <c r="U30" s="652"/>
      <c r="V30" s="652"/>
      <c r="W30" s="652"/>
      <c r="X30" s="652"/>
      <c r="Y30" s="678"/>
      <c r="Z30" s="678"/>
      <c r="AA30" s="678"/>
      <c r="AB30" s="678"/>
      <c r="AC30" s="678"/>
      <c r="AD30" s="650"/>
      <c r="AH30" s="678"/>
      <c r="AI30" s="652"/>
      <c r="AJ30" s="652"/>
      <c r="AK30" s="652"/>
      <c r="AL30" s="652"/>
      <c r="AM30" s="652"/>
      <c r="AN30" s="167"/>
      <c r="AR30" s="650"/>
      <c r="AS30" s="650"/>
    </row>
    <row r="31" spans="1:48" s="663" customFormat="1">
      <c r="A31" s="652"/>
      <c r="B31" s="652"/>
      <c r="C31" s="652"/>
      <c r="D31" s="652"/>
      <c r="E31" s="652"/>
      <c r="F31" s="652"/>
      <c r="G31" s="652"/>
      <c r="H31" s="652"/>
      <c r="I31" s="652"/>
      <c r="J31" s="652"/>
      <c r="K31" s="652"/>
      <c r="L31" s="652"/>
      <c r="M31" s="661"/>
      <c r="N31" s="661"/>
      <c r="O31" s="661"/>
      <c r="P31" s="661"/>
      <c r="Q31" s="661"/>
      <c r="R31" s="661"/>
      <c r="S31" s="652"/>
      <c r="T31" s="652"/>
      <c r="U31" s="652"/>
      <c r="V31" s="652"/>
      <c r="W31" s="652"/>
      <c r="X31" s="652"/>
      <c r="Y31" s="678"/>
      <c r="Z31" s="678"/>
      <c r="AA31" s="678"/>
      <c r="AB31" s="678"/>
      <c r="AC31" s="678"/>
      <c r="AD31" s="650"/>
      <c r="AH31" s="678"/>
      <c r="AI31" s="652"/>
      <c r="AJ31" s="652"/>
      <c r="AK31" s="652"/>
      <c r="AL31" s="652"/>
      <c r="AM31" s="652"/>
      <c r="AN31" s="670"/>
    </row>
    <row r="32" spans="1:48" s="663" customFormat="1">
      <c r="A32" s="652"/>
      <c r="B32" s="652"/>
      <c r="C32" s="652"/>
      <c r="D32" s="652"/>
      <c r="E32" s="652"/>
      <c r="F32" s="652"/>
      <c r="G32" s="652"/>
      <c r="H32" s="652"/>
      <c r="I32" s="652"/>
      <c r="J32" s="652"/>
      <c r="K32" s="652"/>
      <c r="L32" s="652"/>
      <c r="M32" s="661"/>
      <c r="N32" s="661"/>
      <c r="O32" s="661"/>
      <c r="P32" s="661"/>
      <c r="Q32" s="661"/>
      <c r="R32" s="661"/>
      <c r="S32" s="652"/>
      <c r="T32" s="652"/>
      <c r="U32" s="652"/>
      <c r="V32" s="652"/>
      <c r="W32" s="652"/>
      <c r="X32" s="652"/>
      <c r="Y32" s="678"/>
      <c r="Z32" s="678"/>
      <c r="AA32" s="678"/>
      <c r="AB32" s="678"/>
      <c r="AC32" s="678"/>
      <c r="AD32" s="650"/>
      <c r="AH32" s="678"/>
      <c r="AI32" s="652"/>
      <c r="AJ32" s="652"/>
      <c r="AK32" s="652"/>
      <c r="AL32" s="652"/>
      <c r="AM32" s="652"/>
      <c r="AN32" s="681"/>
    </row>
    <row r="33" spans="1:48" s="663" customFormat="1">
      <c r="A33" s="652"/>
      <c r="B33" s="652"/>
      <c r="C33" s="652"/>
      <c r="D33" s="652"/>
      <c r="E33" s="652"/>
      <c r="F33" s="652"/>
      <c r="G33" s="652"/>
      <c r="H33" s="652"/>
      <c r="I33" s="652"/>
      <c r="J33" s="652"/>
      <c r="K33" s="652"/>
      <c r="L33" s="652"/>
      <c r="M33" s="661"/>
      <c r="N33" s="661"/>
      <c r="O33" s="661"/>
      <c r="P33" s="661"/>
      <c r="Q33" s="661"/>
      <c r="R33" s="661"/>
      <c r="S33" s="652"/>
      <c r="T33" s="652"/>
      <c r="U33" s="652"/>
      <c r="V33" s="652"/>
      <c r="W33" s="652"/>
      <c r="X33" s="652"/>
      <c r="Y33" s="678"/>
      <c r="Z33" s="678"/>
      <c r="AA33" s="678"/>
      <c r="AB33" s="678"/>
      <c r="AC33" s="678"/>
      <c r="AD33" s="650"/>
      <c r="AH33" s="678"/>
      <c r="AI33" s="652"/>
      <c r="AJ33" s="652"/>
      <c r="AK33" s="652"/>
      <c r="AL33" s="652"/>
      <c r="AM33" s="652"/>
      <c r="AN33" s="167"/>
      <c r="AO33" s="20"/>
      <c r="AP33" s="20"/>
      <c r="AQ33" s="20"/>
      <c r="AR33" s="20"/>
      <c r="AS33" s="20"/>
    </row>
    <row r="34" spans="1:48" s="663" customFormat="1">
      <c r="A34" s="652"/>
      <c r="B34" s="652"/>
      <c r="C34" s="652"/>
      <c r="D34" s="652"/>
      <c r="E34" s="652"/>
      <c r="F34" s="652"/>
      <c r="G34" s="652"/>
      <c r="H34" s="652"/>
      <c r="I34" s="652"/>
      <c r="J34" s="652"/>
      <c r="K34" s="652"/>
      <c r="L34" s="652"/>
      <c r="M34" s="661"/>
      <c r="N34" s="661"/>
      <c r="O34" s="661"/>
      <c r="P34" s="661"/>
      <c r="Q34" s="661"/>
      <c r="R34" s="661"/>
      <c r="S34" s="652"/>
      <c r="T34" s="652"/>
      <c r="U34" s="652"/>
      <c r="V34" s="652"/>
      <c r="W34" s="652"/>
      <c r="X34" s="652"/>
      <c r="Y34" s="678"/>
      <c r="Z34" s="678"/>
      <c r="AA34" s="678"/>
      <c r="AB34" s="678"/>
      <c r="AC34" s="678"/>
      <c r="AD34" s="650"/>
      <c r="AH34" s="678"/>
      <c r="AI34" s="652"/>
      <c r="AJ34" s="652"/>
      <c r="AK34" s="652"/>
      <c r="AL34" s="652"/>
      <c r="AM34" s="652"/>
      <c r="AN34" s="181"/>
      <c r="AO34" s="175"/>
      <c r="AP34" s="175"/>
      <c r="AQ34" s="175"/>
      <c r="AR34" s="20"/>
      <c r="AS34" s="20"/>
    </row>
    <row r="35" spans="1:48" s="663" customFormat="1">
      <c r="A35" s="652"/>
      <c r="B35" s="652"/>
      <c r="C35" s="652"/>
      <c r="D35" s="652"/>
      <c r="E35" s="652"/>
      <c r="F35" s="652"/>
      <c r="G35" s="652"/>
      <c r="H35" s="652"/>
      <c r="I35" s="652"/>
      <c r="J35" s="652"/>
      <c r="K35" s="652"/>
      <c r="L35" s="652"/>
      <c r="M35" s="661"/>
      <c r="N35" s="661"/>
      <c r="O35" s="661"/>
      <c r="P35" s="661"/>
      <c r="Q35" s="661"/>
      <c r="R35" s="661"/>
      <c r="S35" s="652"/>
      <c r="T35" s="652"/>
      <c r="U35" s="652"/>
      <c r="V35" s="652"/>
      <c r="W35" s="652"/>
      <c r="X35" s="652"/>
      <c r="Y35" s="678"/>
      <c r="Z35" s="678"/>
      <c r="AA35" s="678"/>
      <c r="AB35" s="678"/>
      <c r="AC35" s="678"/>
      <c r="AD35" s="650"/>
      <c r="AH35" s="678"/>
      <c r="AI35" s="652"/>
      <c r="AJ35" s="652"/>
      <c r="AK35" s="652"/>
      <c r="AL35" s="652"/>
      <c r="AM35" s="652"/>
      <c r="AN35" s="20"/>
      <c r="AO35" s="20"/>
      <c r="AP35" s="20"/>
      <c r="AQ35" s="20"/>
      <c r="AR35" s="20"/>
      <c r="AS35" s="20"/>
    </row>
    <row r="36" spans="1:48">
      <c r="M36" s="661"/>
      <c r="N36" s="661"/>
      <c r="O36" s="661"/>
      <c r="P36" s="661"/>
      <c r="Q36" s="661"/>
      <c r="R36" s="661"/>
      <c r="Y36" s="650"/>
      <c r="Z36" s="650"/>
      <c r="AA36" s="650"/>
      <c r="AB36" s="650"/>
      <c r="AC36" s="650"/>
      <c r="AD36" s="650"/>
      <c r="AE36" s="663"/>
      <c r="AF36" s="663"/>
      <c r="AG36" s="663"/>
      <c r="AH36" s="678"/>
      <c r="AN36" s="572"/>
      <c r="AO36" s="20"/>
      <c r="AP36" s="20"/>
      <c r="AQ36" s="20"/>
      <c r="AR36" s="20"/>
      <c r="AS36" s="20"/>
      <c r="AT36" s="650"/>
      <c r="AU36" s="650"/>
      <c r="AV36" s="650"/>
    </row>
    <row r="37" spans="1:48">
      <c r="M37" s="661"/>
      <c r="N37" s="661"/>
      <c r="O37" s="661"/>
      <c r="P37" s="661"/>
      <c r="Q37" s="661"/>
      <c r="R37" s="661"/>
      <c r="Y37" s="650"/>
      <c r="Z37" s="650"/>
      <c r="AA37" s="650"/>
      <c r="AB37" s="650"/>
      <c r="AC37" s="650"/>
      <c r="AD37" s="650"/>
      <c r="AE37" s="678"/>
      <c r="AF37" s="678"/>
      <c r="AG37" s="678"/>
      <c r="AH37" s="678"/>
      <c r="AN37" s="246"/>
      <c r="AO37" s="20"/>
      <c r="AP37" s="20"/>
      <c r="AQ37" s="20"/>
      <c r="AR37" s="20"/>
      <c r="AS37" s="20"/>
      <c r="AT37" s="650"/>
      <c r="AU37" s="650"/>
      <c r="AV37" s="650"/>
    </row>
    <row r="38" spans="1:48">
      <c r="M38" s="661"/>
      <c r="N38" s="661"/>
      <c r="O38" s="661"/>
      <c r="P38" s="661"/>
      <c r="Q38" s="661"/>
      <c r="R38" s="661"/>
      <c r="Y38" s="650"/>
      <c r="Z38" s="650"/>
      <c r="AA38" s="650"/>
      <c r="AB38" s="650"/>
      <c r="AC38" s="650"/>
      <c r="AD38" s="678"/>
      <c r="AE38" s="678"/>
      <c r="AF38" s="678"/>
      <c r="AG38" s="678"/>
      <c r="AH38" s="678"/>
      <c r="AN38" s="20"/>
      <c r="AO38" s="20"/>
      <c r="AP38" s="20"/>
      <c r="AQ38" s="20"/>
      <c r="AR38" s="20"/>
      <c r="AS38" s="20"/>
      <c r="AT38" s="650"/>
      <c r="AU38" s="650"/>
      <c r="AV38" s="650"/>
    </row>
    <row r="39" spans="1:48">
      <c r="M39" s="661"/>
      <c r="N39" s="661"/>
      <c r="O39" s="661"/>
      <c r="P39" s="661"/>
      <c r="Q39" s="661"/>
      <c r="R39" s="661"/>
      <c r="Y39" s="650"/>
      <c r="Z39" s="650"/>
      <c r="AA39" s="650"/>
      <c r="AB39" s="650"/>
      <c r="AC39" s="650"/>
      <c r="AD39" s="678"/>
      <c r="AE39" s="678"/>
      <c r="AF39" s="678"/>
      <c r="AG39" s="678"/>
      <c r="AH39" s="678"/>
      <c r="AN39" s="663"/>
      <c r="AO39" s="663"/>
      <c r="AP39" s="663"/>
      <c r="AQ39" s="663"/>
      <c r="AR39" s="663"/>
      <c r="AS39" s="663"/>
      <c r="AT39" s="650"/>
      <c r="AU39" s="650"/>
      <c r="AV39" s="650"/>
    </row>
    <row r="40" spans="1:48">
      <c r="M40" s="661"/>
      <c r="N40" s="661"/>
      <c r="O40" s="661"/>
      <c r="P40" s="661"/>
      <c r="Q40" s="661"/>
      <c r="R40" s="661"/>
      <c r="Y40" s="650"/>
      <c r="Z40" s="650"/>
      <c r="AA40" s="650"/>
      <c r="AB40" s="650"/>
      <c r="AC40" s="650"/>
      <c r="AD40" s="678"/>
      <c r="AE40" s="678"/>
      <c r="AF40" s="678"/>
      <c r="AG40" s="678"/>
      <c r="AH40" s="678"/>
      <c r="AN40" s="663"/>
      <c r="AO40" s="663"/>
      <c r="AP40" s="663"/>
      <c r="AQ40" s="663"/>
      <c r="AR40" s="663"/>
      <c r="AS40" s="663"/>
      <c r="AT40" s="650"/>
      <c r="AU40" s="650"/>
      <c r="AV40" s="650"/>
    </row>
    <row r="41" spans="1:48">
      <c r="M41" s="661"/>
      <c r="N41" s="661"/>
      <c r="O41" s="661"/>
      <c r="P41" s="661"/>
      <c r="Q41" s="661"/>
      <c r="R41" s="661"/>
      <c r="Y41" s="650"/>
      <c r="Z41" s="650"/>
      <c r="AA41" s="650"/>
      <c r="AB41" s="650"/>
      <c r="AC41" s="650"/>
      <c r="AN41" s="650"/>
      <c r="AO41" s="650"/>
      <c r="AP41" s="650"/>
      <c r="AQ41" s="650"/>
      <c r="AR41" s="650"/>
      <c r="AS41" s="650"/>
      <c r="AT41" s="650"/>
      <c r="AU41" s="650"/>
      <c r="AV41" s="650"/>
    </row>
    <row r="42" spans="1:48">
      <c r="T42" s="650"/>
      <c r="U42" s="650"/>
      <c r="AB42" s="21"/>
      <c r="AC42" s="21"/>
      <c r="AD42" s="21"/>
      <c r="AE42" s="21"/>
      <c r="AF42" s="21"/>
      <c r="AG42" s="21"/>
      <c r="AH42" s="21"/>
      <c r="AI42" s="21"/>
      <c r="AJ42" s="21"/>
      <c r="AK42" s="21"/>
      <c r="AL42" s="21"/>
      <c r="AM42" s="650"/>
      <c r="AN42" s="650"/>
      <c r="AO42" s="650"/>
      <c r="AP42" s="650"/>
      <c r="AQ42" s="650"/>
      <c r="AR42" s="650"/>
      <c r="AS42" s="650"/>
      <c r="AT42" s="650"/>
      <c r="AU42" s="650"/>
      <c r="AV42" s="650"/>
    </row>
    <row r="43" spans="1:48">
      <c r="T43" s="650"/>
      <c r="U43" s="650"/>
      <c r="AB43" s="21"/>
      <c r="AC43" s="21"/>
      <c r="AD43" s="21"/>
      <c r="AE43" s="21"/>
      <c r="AF43" s="21"/>
      <c r="AG43" s="21"/>
      <c r="AH43" s="21"/>
      <c r="AI43" s="21"/>
      <c r="AJ43" s="21"/>
      <c r="AK43" s="21"/>
      <c r="AL43" s="21"/>
      <c r="AM43" s="650"/>
      <c r="AN43" s="650"/>
      <c r="AO43" s="650"/>
      <c r="AP43" s="650"/>
      <c r="AQ43" s="650"/>
      <c r="AR43" s="650"/>
      <c r="AS43" s="650"/>
      <c r="AT43" s="650"/>
      <c r="AU43" s="650"/>
      <c r="AV43" s="650"/>
    </row>
    <row r="44" spans="1:48">
      <c r="T44" s="650"/>
      <c r="U44" s="650"/>
      <c r="AB44" s="21"/>
      <c r="AC44" s="21"/>
      <c r="AD44" s="21"/>
      <c r="AE44" s="21"/>
      <c r="AF44" s="21"/>
      <c r="AG44" s="21"/>
      <c r="AH44" s="21"/>
      <c r="AI44" s="21"/>
      <c r="AJ44" s="21"/>
      <c r="AK44" s="21"/>
      <c r="AL44" s="21"/>
      <c r="AM44" s="650"/>
      <c r="AN44" s="650"/>
      <c r="AO44" s="650"/>
      <c r="AP44" s="650"/>
      <c r="AQ44" s="650"/>
      <c r="AR44" s="650"/>
      <c r="AS44" s="650"/>
      <c r="AT44" s="650"/>
      <c r="AU44" s="650"/>
      <c r="AV44" s="650"/>
    </row>
    <row r="45" spans="1:48">
      <c r="T45" s="650"/>
      <c r="U45" s="650"/>
      <c r="AB45" s="21"/>
      <c r="AC45" s="21"/>
      <c r="AD45" s="21"/>
      <c r="AE45" s="21"/>
      <c r="AF45" s="21"/>
      <c r="AG45" s="21"/>
      <c r="AH45" s="21"/>
      <c r="AI45" s="21"/>
      <c r="AJ45" s="21"/>
      <c r="AK45" s="21"/>
      <c r="AL45" s="21"/>
      <c r="AM45" s="650"/>
      <c r="AN45" s="650"/>
      <c r="AO45" s="650"/>
      <c r="AP45" s="650"/>
      <c r="AQ45" s="650"/>
      <c r="AR45" s="650"/>
      <c r="AS45" s="650"/>
      <c r="AT45" s="650"/>
      <c r="AU45" s="650"/>
      <c r="AV45" s="650"/>
    </row>
    <row r="46" spans="1:48">
      <c r="T46" s="650"/>
      <c r="U46" s="650"/>
      <c r="V46" s="650"/>
      <c r="W46" s="21"/>
      <c r="X46" s="21"/>
      <c r="Y46" s="21"/>
      <c r="Z46" s="21"/>
      <c r="AA46" s="21"/>
      <c r="AB46" s="21"/>
      <c r="AC46" s="21"/>
      <c r="AD46" s="21"/>
      <c r="AE46" s="21"/>
      <c r="AF46" s="21"/>
      <c r="AG46" s="21"/>
      <c r="AH46" s="21"/>
      <c r="AI46" s="21"/>
      <c r="AJ46" s="21"/>
      <c r="AK46" s="21"/>
      <c r="AL46" s="21"/>
      <c r="AM46" s="650"/>
      <c r="AN46" s="650"/>
      <c r="AO46" s="650"/>
      <c r="AP46" s="650"/>
      <c r="AQ46" s="650"/>
      <c r="AR46" s="650"/>
      <c r="AS46" s="650"/>
    </row>
    <row r="47" spans="1:48">
      <c r="T47" s="650"/>
      <c r="U47" s="650"/>
      <c r="V47" s="650"/>
      <c r="W47" s="650"/>
      <c r="X47" s="650"/>
      <c r="Y47" s="650"/>
      <c r="Z47" s="650"/>
      <c r="AA47" s="650"/>
      <c r="AB47" s="650"/>
      <c r="AC47" s="650"/>
      <c r="AD47" s="650"/>
      <c r="AE47" s="650"/>
      <c r="AF47" s="650"/>
      <c r="AG47" s="650"/>
      <c r="AH47" s="650"/>
      <c r="AI47" s="650"/>
      <c r="AJ47" s="650"/>
      <c r="AK47" s="650"/>
      <c r="AL47" s="650"/>
      <c r="AM47" s="650"/>
      <c r="AN47" s="650"/>
      <c r="AO47" s="650"/>
      <c r="AP47" s="650"/>
      <c r="AQ47" s="650"/>
      <c r="AR47" s="650"/>
      <c r="AS47" s="650"/>
    </row>
    <row r="48" spans="1:48">
      <c r="T48" s="650"/>
      <c r="U48" s="650"/>
      <c r="V48" s="650"/>
      <c r="W48" s="650"/>
      <c r="X48" s="650"/>
      <c r="Y48" s="650"/>
      <c r="Z48" s="650"/>
      <c r="AA48" s="650"/>
      <c r="AB48" s="650"/>
      <c r="AC48" s="650"/>
      <c r="AD48" s="650"/>
      <c r="AE48" s="650"/>
      <c r="AF48" s="650"/>
      <c r="AG48" s="650"/>
      <c r="AH48" s="650"/>
      <c r="AI48" s="650"/>
      <c r="AJ48" s="650"/>
      <c r="AK48" s="650"/>
      <c r="AL48" s="650"/>
      <c r="AM48" s="650"/>
      <c r="AN48" s="650"/>
      <c r="AO48" s="650"/>
      <c r="AP48" s="650"/>
      <c r="AQ48" s="650"/>
      <c r="AR48" s="650"/>
      <c r="AS48" s="650"/>
    </row>
    <row r="49" spans="20:45">
      <c r="T49" s="650"/>
      <c r="U49" s="650"/>
      <c r="V49" s="650"/>
      <c r="W49" s="650"/>
      <c r="X49" s="650"/>
      <c r="Y49" s="650"/>
      <c r="Z49" s="650"/>
      <c r="AA49" s="650"/>
      <c r="AB49" s="650"/>
      <c r="AC49" s="650"/>
      <c r="AD49" s="650"/>
      <c r="AE49" s="650"/>
      <c r="AF49" s="650"/>
      <c r="AG49" s="650"/>
      <c r="AH49" s="650"/>
      <c r="AI49" s="650"/>
      <c r="AJ49" s="650"/>
      <c r="AK49" s="650"/>
      <c r="AL49" s="650"/>
      <c r="AM49" s="650"/>
      <c r="AN49" s="650"/>
      <c r="AO49" s="650"/>
      <c r="AP49" s="650"/>
      <c r="AQ49" s="650"/>
      <c r="AR49" s="650"/>
      <c r="AS49" s="650"/>
    </row>
    <row r="50" spans="20:45">
      <c r="T50" s="650"/>
      <c r="U50" s="650"/>
      <c r="V50" s="650"/>
      <c r="W50" s="650"/>
      <c r="X50" s="650"/>
      <c r="Y50" s="650"/>
      <c r="Z50" s="650"/>
      <c r="AA50" s="650"/>
      <c r="AB50" s="650"/>
      <c r="AC50" s="650"/>
      <c r="AD50" s="650"/>
      <c r="AE50" s="650"/>
      <c r="AF50" s="650"/>
      <c r="AG50" s="650"/>
      <c r="AH50" s="650"/>
      <c r="AI50" s="650"/>
      <c r="AJ50" s="650"/>
      <c r="AK50" s="650"/>
      <c r="AL50" s="650"/>
      <c r="AM50" s="650"/>
      <c r="AN50" s="650"/>
      <c r="AO50" s="650"/>
      <c r="AP50" s="650"/>
      <c r="AQ50" s="650"/>
      <c r="AR50" s="650"/>
      <c r="AS50" s="650"/>
    </row>
    <row r="51" spans="20:45">
      <c r="T51" s="650"/>
      <c r="U51" s="650"/>
      <c r="V51" s="650"/>
      <c r="W51" s="650"/>
      <c r="X51" s="650"/>
      <c r="Y51" s="650"/>
      <c r="Z51" s="650"/>
      <c r="AA51" s="650"/>
      <c r="AB51" s="650"/>
      <c r="AC51" s="650"/>
      <c r="AD51" s="650"/>
      <c r="AE51" s="650"/>
      <c r="AF51" s="650"/>
      <c r="AG51" s="650"/>
      <c r="AH51" s="650"/>
      <c r="AI51" s="650"/>
      <c r="AJ51" s="650"/>
      <c r="AK51" s="650"/>
      <c r="AL51" s="650"/>
      <c r="AM51" s="650"/>
      <c r="AN51" s="650"/>
      <c r="AO51" s="650"/>
      <c r="AP51" s="650"/>
      <c r="AQ51" s="650"/>
      <c r="AR51" s="650"/>
      <c r="AS51" s="650"/>
    </row>
    <row r="52" spans="20:45">
      <c r="T52" s="650"/>
      <c r="U52" s="650"/>
      <c r="V52" s="650"/>
      <c r="W52" s="650"/>
      <c r="X52" s="650"/>
      <c r="Y52" s="650"/>
      <c r="Z52" s="650"/>
      <c r="AA52" s="650"/>
      <c r="AB52" s="650"/>
      <c r="AC52" s="650"/>
      <c r="AD52" s="650"/>
      <c r="AE52" s="650"/>
      <c r="AF52" s="650"/>
      <c r="AG52" s="650"/>
      <c r="AH52" s="650"/>
      <c r="AI52" s="650"/>
      <c r="AJ52" s="650"/>
      <c r="AK52" s="650"/>
      <c r="AL52" s="650"/>
      <c r="AM52" s="650"/>
      <c r="AN52" s="650"/>
      <c r="AO52" s="650"/>
      <c r="AP52" s="650"/>
      <c r="AQ52" s="650"/>
      <c r="AR52" s="650"/>
      <c r="AS52" s="650"/>
    </row>
    <row r="53" spans="20:45">
      <c r="T53" s="650"/>
      <c r="U53" s="650"/>
      <c r="V53" s="21"/>
      <c r="W53" s="21"/>
      <c r="X53" s="21"/>
      <c r="Y53" s="21"/>
      <c r="Z53" s="21"/>
      <c r="AA53" s="21"/>
      <c r="AB53" s="21"/>
      <c r="AC53" s="21"/>
      <c r="AD53" s="21"/>
      <c r="AE53" s="21"/>
      <c r="AF53" s="21"/>
      <c r="AG53" s="21"/>
      <c r="AH53" s="21"/>
      <c r="AI53" s="21"/>
      <c r="AJ53" s="21"/>
      <c r="AK53" s="21"/>
      <c r="AL53" s="21"/>
      <c r="AM53" s="650"/>
      <c r="AN53" s="650"/>
      <c r="AO53" s="650"/>
      <c r="AP53" s="650"/>
      <c r="AQ53" s="650"/>
      <c r="AR53" s="650"/>
      <c r="AS53" s="650"/>
    </row>
    <row r="54" spans="20:45">
      <c r="T54" s="650"/>
      <c r="U54" s="650"/>
      <c r="V54" s="21"/>
      <c r="W54" s="21"/>
      <c r="X54" s="21"/>
      <c r="Y54" s="21"/>
      <c r="Z54" s="21"/>
      <c r="AA54" s="21"/>
      <c r="AB54" s="21"/>
      <c r="AC54" s="21"/>
      <c r="AD54" s="21"/>
      <c r="AE54" s="21"/>
      <c r="AF54" s="21"/>
      <c r="AG54" s="21"/>
      <c r="AH54" s="21"/>
      <c r="AI54" s="21"/>
      <c r="AJ54" s="21"/>
      <c r="AK54" s="21"/>
      <c r="AL54" s="21"/>
      <c r="AM54" s="650"/>
      <c r="AN54" s="650"/>
      <c r="AO54" s="650"/>
      <c r="AP54" s="650"/>
      <c r="AQ54" s="650"/>
      <c r="AR54" s="650"/>
      <c r="AS54" s="650"/>
    </row>
    <row r="55" spans="20:45">
      <c r="T55" s="650"/>
      <c r="U55" s="650"/>
      <c r="V55" s="650"/>
      <c r="W55" s="650"/>
      <c r="X55" s="650"/>
      <c r="Y55" s="21"/>
      <c r="Z55" s="21"/>
      <c r="AA55" s="21"/>
      <c r="AB55" s="21"/>
      <c r="AC55" s="21"/>
      <c r="AD55" s="21"/>
      <c r="AE55" s="21"/>
      <c r="AF55" s="21"/>
      <c r="AG55" s="21"/>
      <c r="AH55" s="21"/>
      <c r="AI55" s="21"/>
      <c r="AJ55" s="21"/>
      <c r="AK55" s="21"/>
      <c r="AL55" s="21"/>
      <c r="AM55" s="650"/>
      <c r="AN55" s="650"/>
      <c r="AO55" s="650"/>
      <c r="AP55" s="650"/>
      <c r="AQ55" s="650"/>
      <c r="AR55" s="650"/>
      <c r="AS55" s="650"/>
    </row>
    <row r="56" spans="20:45">
      <c r="T56" s="650"/>
      <c r="U56" s="650"/>
      <c r="V56" s="650"/>
      <c r="W56" s="650"/>
      <c r="X56" s="650"/>
      <c r="Y56" s="21"/>
      <c r="Z56" s="21"/>
      <c r="AA56" s="21"/>
      <c r="AB56" s="21"/>
      <c r="AC56" s="21"/>
      <c r="AD56" s="21"/>
      <c r="AE56" s="21"/>
      <c r="AF56" s="21"/>
      <c r="AG56" s="21"/>
      <c r="AH56" s="21"/>
      <c r="AI56" s="21"/>
      <c r="AJ56" s="21"/>
      <c r="AK56" s="21"/>
      <c r="AL56" s="21"/>
      <c r="AM56" s="650"/>
      <c r="AN56" s="650"/>
      <c r="AO56" s="650"/>
      <c r="AP56" s="650"/>
      <c r="AQ56" s="650"/>
      <c r="AR56" s="650"/>
      <c r="AS56" s="650"/>
    </row>
    <row r="57" spans="20:45">
      <c r="T57" s="650"/>
      <c r="U57" s="650"/>
      <c r="V57" s="650"/>
      <c r="W57" s="650"/>
      <c r="X57" s="650"/>
      <c r="Y57" s="650"/>
      <c r="Z57" s="650"/>
      <c r="AA57" s="650"/>
      <c r="AB57" s="650"/>
      <c r="AC57" s="650"/>
      <c r="AD57" s="650"/>
      <c r="AE57" s="650"/>
      <c r="AF57" s="650"/>
      <c r="AG57" s="650"/>
      <c r="AH57" s="650"/>
      <c r="AI57" s="650"/>
      <c r="AJ57" s="650"/>
      <c r="AK57" s="650"/>
      <c r="AL57" s="650"/>
      <c r="AM57" s="650"/>
      <c r="AN57" s="650"/>
      <c r="AO57" s="650"/>
      <c r="AP57" s="650"/>
      <c r="AQ57" s="650"/>
      <c r="AR57" s="650"/>
      <c r="AS57" s="650"/>
    </row>
    <row r="58" spans="20:45">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row>
  </sheetData>
  <mergeCells count="3">
    <mergeCell ref="L1:O1"/>
    <mergeCell ref="P1:S1"/>
    <mergeCell ref="T1:U1"/>
  </mergeCells>
  <hyperlinks>
    <hyperlink ref="A1" location="Content!A1" display="&lt;&lt;" xr:uid="{00000000-0004-0000-2F00-000000000000}"/>
  </hyperlinks>
  <pageMargins left="0.7" right="0.7" top="0.75" bottom="0.75" header="0.3" footer="0.3"/>
  <pageSetup paperSize="9" orientation="portrait" horizontalDpi="429496729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sheetPr>
  <dimension ref="A1:AC55"/>
  <sheetViews>
    <sheetView showGridLines="0" workbookViewId="0"/>
  </sheetViews>
  <sheetFormatPr defaultColWidth="9.453125" defaultRowHeight="12.5"/>
  <cols>
    <col min="1" max="1" width="9.453125" style="556"/>
    <col min="2" max="2" width="9.453125" style="556" bestFit="1" customWidth="1"/>
    <col min="3" max="5" width="9.453125" style="556"/>
    <col min="6" max="6" width="9.453125" style="557"/>
    <col min="7" max="7" width="9.453125" style="555"/>
    <col min="8" max="16384" width="9.453125" style="556"/>
  </cols>
  <sheetData>
    <row r="1" spans="1:29" ht="13.5" customHeight="1">
      <c r="A1" s="553" t="s">
        <v>52</v>
      </c>
      <c r="B1" s="291" t="str">
        <f>IF(Content!$E$1=1,B2,B3)</f>
        <v>Борг, усього</v>
      </c>
      <c r="C1" s="291" t="str">
        <f>IF(Content!$E$1=1,C2,C3)</f>
        <v>Національна валюта</v>
      </c>
      <c r="D1" s="291" t="str">
        <f>IF(Content!$E$1=1,D2,D3)</f>
        <v>Іноземна валюта (еквівалент у грн)</v>
      </c>
      <c r="E1" s="291" t="str">
        <f>IF(Content!$E$1=1,E2,E3)</f>
        <v>% ВВП (п ш.)</v>
      </c>
      <c r="F1" s="554"/>
      <c r="I1" s="291" t="str">
        <f>IF(Content!$E$1=1,I2,I3)</f>
        <v>Державний та гарантований державою борг (у розрізі валют погашення), млрд грн та % ВВП*</v>
      </c>
    </row>
    <row r="2" spans="1:29" hidden="1">
      <c r="A2" s="553"/>
      <c r="B2" s="556" t="s">
        <v>1277</v>
      </c>
      <c r="C2" s="556" t="s">
        <v>1278</v>
      </c>
      <c r="D2" s="556" t="s">
        <v>1279</v>
      </c>
      <c r="E2" s="556" t="s">
        <v>1280</v>
      </c>
      <c r="I2" s="558" t="s">
        <v>1281</v>
      </c>
    </row>
    <row r="3" spans="1:29" hidden="1">
      <c r="B3" s="556" t="s">
        <v>1282</v>
      </c>
      <c r="C3" s="559" t="s">
        <v>1283</v>
      </c>
      <c r="D3" s="559" t="s">
        <v>1284</v>
      </c>
      <c r="E3" s="556" t="s">
        <v>1285</v>
      </c>
      <c r="H3" s="560"/>
      <c r="I3" s="556" t="s">
        <v>1286</v>
      </c>
      <c r="J3" s="560"/>
      <c r="K3" s="560"/>
      <c r="L3" s="560"/>
      <c r="M3" s="560"/>
      <c r="N3" s="560"/>
      <c r="O3" s="560"/>
      <c r="P3" s="560"/>
      <c r="Q3" s="560"/>
      <c r="R3" s="560"/>
      <c r="S3" s="560"/>
      <c r="T3" s="560"/>
      <c r="U3" s="560"/>
      <c r="V3" s="560"/>
      <c r="X3" s="560"/>
    </row>
    <row r="4" spans="1:29" ht="13.5" customHeight="1">
      <c r="A4" s="556" t="s">
        <v>1287</v>
      </c>
      <c r="B4" s="561">
        <v>1951.9</v>
      </c>
      <c r="C4" s="561">
        <v>614</v>
      </c>
      <c r="D4" s="561">
        <v>1337.9</v>
      </c>
      <c r="E4" s="562">
        <v>77.400000000000006</v>
      </c>
      <c r="F4" s="563"/>
      <c r="H4" s="561"/>
      <c r="I4" s="564"/>
      <c r="J4" s="560"/>
      <c r="K4" s="560"/>
      <c r="L4" s="560"/>
      <c r="M4" s="560"/>
      <c r="N4" s="560"/>
      <c r="O4" s="560"/>
      <c r="P4" s="560"/>
      <c r="Q4" s="560"/>
      <c r="R4" s="560"/>
      <c r="S4" s="560"/>
      <c r="T4" s="560"/>
      <c r="U4" s="560"/>
      <c r="W4" s="560"/>
    </row>
    <row r="5" spans="1:29">
      <c r="A5" s="556" t="s">
        <v>1288</v>
      </c>
      <c r="B5" s="561">
        <v>1957.8</v>
      </c>
      <c r="C5" s="561">
        <v>605.20000000000005</v>
      </c>
      <c r="D5" s="561">
        <v>1352.6</v>
      </c>
      <c r="E5" s="562">
        <v>73.8</v>
      </c>
      <c r="F5" s="563"/>
      <c r="G5" s="555" t="s">
        <v>1288</v>
      </c>
      <c r="H5" s="561"/>
      <c r="I5" s="560"/>
      <c r="J5" s="560"/>
      <c r="K5" s="560"/>
      <c r="L5" s="560"/>
      <c r="M5" s="560"/>
      <c r="N5" s="560"/>
      <c r="O5" s="560"/>
      <c r="P5" s="565"/>
      <c r="Q5" s="560"/>
      <c r="R5" s="560"/>
      <c r="S5" s="560"/>
      <c r="T5" s="560"/>
      <c r="U5" s="560"/>
      <c r="V5" s="560"/>
      <c r="W5" s="560"/>
      <c r="X5" s="560"/>
    </row>
    <row r="6" spans="1:29">
      <c r="A6" s="556" t="s">
        <v>1289</v>
      </c>
      <c r="B6" s="561">
        <v>2043.3</v>
      </c>
      <c r="C6" s="561">
        <v>624.1</v>
      </c>
      <c r="D6" s="561">
        <v>1419.2</v>
      </c>
      <c r="E6" s="562">
        <v>72.599999999999994</v>
      </c>
      <c r="F6" s="563"/>
      <c r="H6" s="561"/>
      <c r="I6" s="561"/>
      <c r="J6" s="561"/>
      <c r="K6" s="561"/>
      <c r="L6" s="561"/>
      <c r="M6" s="566"/>
      <c r="N6" s="566"/>
      <c r="O6" s="566"/>
      <c r="P6" s="561"/>
      <c r="Q6" s="561"/>
      <c r="R6" s="561"/>
      <c r="S6" s="561"/>
      <c r="T6" s="561"/>
      <c r="U6" s="561"/>
      <c r="V6" s="561"/>
      <c r="W6" s="561"/>
      <c r="X6" s="561"/>
      <c r="AC6" s="567"/>
    </row>
    <row r="7" spans="1:29">
      <c r="A7" s="556" t="s">
        <v>18</v>
      </c>
      <c r="B7" s="561">
        <v>2141.6999999999998</v>
      </c>
      <c r="C7" s="561">
        <v>643.6</v>
      </c>
      <c r="D7" s="561">
        <v>1498.1</v>
      </c>
      <c r="E7" s="562">
        <v>71.8</v>
      </c>
      <c r="F7" s="563"/>
      <c r="G7" s="555" t="s">
        <v>18</v>
      </c>
      <c r="H7" s="561"/>
      <c r="I7" s="561"/>
      <c r="J7" s="561"/>
      <c r="K7" s="561"/>
      <c r="L7" s="561"/>
      <c r="M7" s="561"/>
      <c r="N7" s="561"/>
      <c r="O7" s="561"/>
      <c r="P7" s="561"/>
      <c r="Q7" s="566"/>
      <c r="R7" s="566"/>
      <c r="S7" s="566"/>
      <c r="T7" s="566"/>
      <c r="U7" s="566"/>
      <c r="V7" s="561"/>
      <c r="W7" s="561"/>
      <c r="AC7" s="567"/>
    </row>
    <row r="8" spans="1:29">
      <c r="A8" s="556" t="s">
        <v>1290</v>
      </c>
      <c r="B8" s="561">
        <v>2053.8000000000002</v>
      </c>
      <c r="C8" s="561">
        <v>651.1</v>
      </c>
      <c r="D8" s="561">
        <v>1402.6</v>
      </c>
      <c r="E8" s="562">
        <v>66.3</v>
      </c>
      <c r="F8" s="563"/>
      <c r="H8" s="561"/>
      <c r="I8" s="561"/>
      <c r="J8" s="561"/>
      <c r="K8" s="561"/>
      <c r="L8" s="561"/>
      <c r="M8" s="561"/>
      <c r="N8" s="561"/>
      <c r="O8" s="561"/>
      <c r="P8" s="561"/>
      <c r="Q8" s="566"/>
      <c r="R8" s="566"/>
      <c r="S8" s="566"/>
      <c r="T8" s="566"/>
      <c r="U8" s="566"/>
      <c r="V8" s="561"/>
      <c r="W8" s="561"/>
      <c r="AC8" s="567"/>
    </row>
    <row r="9" spans="1:29">
      <c r="A9" s="556" t="s">
        <v>1291</v>
      </c>
      <c r="B9" s="561">
        <v>1998.4</v>
      </c>
      <c r="C9" s="561">
        <v>643.1</v>
      </c>
      <c r="D9" s="561">
        <v>1355.3</v>
      </c>
      <c r="E9" s="562">
        <v>61.6</v>
      </c>
      <c r="F9" s="563"/>
      <c r="G9" s="555" t="s">
        <v>1291</v>
      </c>
      <c r="H9" s="561"/>
      <c r="I9" s="561"/>
      <c r="J9" s="561"/>
      <c r="K9" s="561"/>
      <c r="L9" s="561"/>
      <c r="M9" s="561"/>
      <c r="N9" s="561"/>
      <c r="O9" s="561"/>
      <c r="P9" s="561"/>
      <c r="Q9" s="561"/>
      <c r="R9" s="561"/>
      <c r="S9" s="561"/>
      <c r="T9" s="561"/>
      <c r="U9" s="561"/>
      <c r="V9" s="561"/>
      <c r="W9" s="561"/>
      <c r="X9" s="561"/>
    </row>
    <row r="10" spans="1:29">
      <c r="A10" s="556" t="s">
        <v>1292</v>
      </c>
      <c r="B10" s="561">
        <v>2113</v>
      </c>
      <c r="C10" s="561">
        <v>637.5</v>
      </c>
      <c r="D10" s="561">
        <v>1475.4</v>
      </c>
      <c r="E10" s="562">
        <v>62.1</v>
      </c>
      <c r="F10" s="563"/>
      <c r="H10" s="561"/>
      <c r="I10" s="561"/>
      <c r="J10" s="561"/>
      <c r="K10" s="561"/>
      <c r="L10" s="561"/>
      <c r="M10" s="561"/>
      <c r="N10" s="561"/>
      <c r="O10" s="561"/>
      <c r="P10" s="561"/>
      <c r="Q10" s="561"/>
      <c r="R10" s="561"/>
      <c r="S10" s="561"/>
      <c r="T10" s="561"/>
    </row>
    <row r="11" spans="1:29">
      <c r="A11" s="556" t="s">
        <v>82</v>
      </c>
      <c r="B11" s="561">
        <v>2168.4</v>
      </c>
      <c r="C11" s="561">
        <v>631.79999999999995</v>
      </c>
      <c r="D11" s="561">
        <v>1536.7</v>
      </c>
      <c r="E11" s="562">
        <v>60.9</v>
      </c>
      <c r="F11" s="563"/>
      <c r="G11" s="555" t="s">
        <v>82</v>
      </c>
      <c r="H11" s="561"/>
      <c r="P11" s="561"/>
    </row>
    <row r="12" spans="1:29">
      <c r="A12" s="556" t="s">
        <v>83</v>
      </c>
      <c r="B12" s="561">
        <v>2147</v>
      </c>
      <c r="C12" s="561">
        <v>652</v>
      </c>
      <c r="D12" s="561">
        <v>1495</v>
      </c>
      <c r="E12" s="562">
        <v>58.4</v>
      </c>
      <c r="F12" s="563"/>
      <c r="H12" s="561"/>
      <c r="I12" s="560"/>
      <c r="J12" s="560"/>
      <c r="K12" s="560"/>
      <c r="L12" s="560"/>
      <c r="M12" s="560"/>
      <c r="N12" s="560"/>
      <c r="O12" s="560"/>
      <c r="P12" s="561"/>
      <c r="Q12" s="560"/>
      <c r="R12" s="560"/>
      <c r="S12" s="560"/>
      <c r="T12" s="560"/>
      <c r="U12" s="560"/>
      <c r="V12" s="560"/>
      <c r="W12" s="560"/>
      <c r="X12" s="560"/>
    </row>
    <row r="13" spans="1:29" ht="13">
      <c r="A13" s="556" t="s">
        <v>1293</v>
      </c>
      <c r="B13" s="561">
        <v>2103.1</v>
      </c>
      <c r="C13" s="561">
        <v>684.6</v>
      </c>
      <c r="D13" s="561">
        <v>1418.5</v>
      </c>
      <c r="E13" s="562">
        <v>55.4</v>
      </c>
      <c r="F13" s="563"/>
      <c r="G13" s="555" t="s">
        <v>1293</v>
      </c>
      <c r="H13" s="561"/>
      <c r="P13" s="561"/>
      <c r="Q13" s="568"/>
    </row>
    <row r="14" spans="1:29">
      <c r="A14" s="556" t="s">
        <v>1294</v>
      </c>
      <c r="B14" s="561">
        <v>1998</v>
      </c>
      <c r="C14" s="561">
        <v>722.3</v>
      </c>
      <c r="D14" s="561">
        <v>1275.7</v>
      </c>
      <c r="E14" s="562">
        <v>51</v>
      </c>
      <c r="F14" s="563"/>
      <c r="H14" s="561"/>
      <c r="P14" s="561"/>
    </row>
    <row r="15" spans="1:29">
      <c r="A15" s="556" t="s">
        <v>86</v>
      </c>
      <c r="B15" s="561">
        <v>1998.3</v>
      </c>
      <c r="C15" s="561">
        <v>732.3</v>
      </c>
      <c r="D15" s="561">
        <v>1266</v>
      </c>
      <c r="E15" s="562">
        <v>50.2</v>
      </c>
      <c r="F15" s="563"/>
      <c r="G15" s="555" t="s">
        <v>86</v>
      </c>
      <c r="H15" s="561"/>
      <c r="I15" s="561"/>
      <c r="J15" s="561"/>
      <c r="K15" s="561"/>
      <c r="L15" s="561"/>
      <c r="M15" s="561"/>
      <c r="N15" s="561"/>
      <c r="O15" s="561"/>
      <c r="P15" s="561"/>
    </row>
    <row r="16" spans="1:29">
      <c r="A16" s="556" t="s">
        <v>109</v>
      </c>
      <c r="B16" s="561">
        <v>2255.6</v>
      </c>
      <c r="C16" s="561">
        <v>729.6</v>
      </c>
      <c r="D16" s="561">
        <v>1525.9</v>
      </c>
      <c r="E16" s="562">
        <v>56.2</v>
      </c>
      <c r="F16" s="563"/>
      <c r="H16" s="561"/>
      <c r="P16" s="561"/>
    </row>
    <row r="17" spans="1:23">
      <c r="A17" s="556" t="s">
        <v>110</v>
      </c>
      <c r="B17" s="561">
        <v>2269.1999999999998</v>
      </c>
      <c r="C17" s="561">
        <v>786.9</v>
      </c>
      <c r="D17" s="561">
        <v>1482.3</v>
      </c>
      <c r="E17" s="562">
        <v>57.4</v>
      </c>
      <c r="F17" s="563"/>
      <c r="G17" s="555" t="s">
        <v>110</v>
      </c>
      <c r="H17" s="561"/>
      <c r="I17" s="557"/>
      <c r="J17" s="557"/>
      <c r="K17" s="557"/>
      <c r="L17" s="557"/>
      <c r="M17" s="557"/>
      <c r="N17" s="557"/>
      <c r="O17" s="557"/>
      <c r="P17" s="563"/>
    </row>
    <row r="18" spans="1:23" ht="12.75" customHeight="1">
      <c r="A18" s="556" t="s">
        <v>111</v>
      </c>
      <c r="B18" s="561">
        <v>2345.6</v>
      </c>
      <c r="C18" s="561">
        <v>784.6</v>
      </c>
      <c r="D18" s="561">
        <v>1561</v>
      </c>
      <c r="E18" s="561">
        <v>58.6</v>
      </c>
      <c r="F18" s="563"/>
      <c r="H18" s="561"/>
      <c r="I18" s="291"/>
      <c r="J18" s="569"/>
      <c r="K18" s="569"/>
      <c r="L18" s="569"/>
      <c r="M18" s="569"/>
      <c r="N18" s="569"/>
      <c r="O18" s="569"/>
      <c r="P18" s="562"/>
    </row>
    <row r="19" spans="1:23" ht="12.75" customHeight="1">
      <c r="A19" s="556" t="s">
        <v>1295</v>
      </c>
      <c r="B19" s="561">
        <v>2551.9</v>
      </c>
      <c r="C19" s="561">
        <v>894.3</v>
      </c>
      <c r="D19" s="561">
        <v>1657.6</v>
      </c>
      <c r="E19" s="561">
        <v>60.8</v>
      </c>
      <c r="F19" s="563"/>
      <c r="G19" s="555" t="s">
        <v>90</v>
      </c>
      <c r="H19" s="561"/>
      <c r="I19" s="291" t="str">
        <f>IF(Content!$E$1=1,I25,I26)</f>
        <v xml:space="preserve">*ВВП за 2021 рік –  оцінка НБУ на основі квартальних даних. </v>
      </c>
      <c r="J19" s="569"/>
      <c r="K19" s="569"/>
      <c r="L19" s="569"/>
      <c r="M19" s="569"/>
      <c r="N19" s="569"/>
      <c r="O19" s="569"/>
      <c r="P19" s="562"/>
    </row>
    <row r="20" spans="1:23" ht="12.75" customHeight="1">
      <c r="A20" s="556" t="s">
        <v>196</v>
      </c>
      <c r="B20" s="561">
        <v>2514.4</v>
      </c>
      <c r="C20" s="561">
        <v>929</v>
      </c>
      <c r="D20" s="561">
        <v>1585.4</v>
      </c>
      <c r="E20" s="561">
        <v>57.8</v>
      </c>
      <c r="F20" s="563"/>
      <c r="H20" s="570"/>
      <c r="I20" s="291" t="str">
        <f>IF(Content!$E$1=1,I27,I28)</f>
        <v>Джерело: МФУ, ДССУ, розрахунки НБУ.</v>
      </c>
      <c r="J20" s="569"/>
      <c r="K20" s="569"/>
      <c r="L20" s="569"/>
      <c r="M20" s="569"/>
      <c r="N20" s="569"/>
      <c r="O20" s="569"/>
      <c r="P20" s="562"/>
      <c r="Q20" s="569"/>
      <c r="R20" s="569"/>
      <c r="S20" s="569"/>
      <c r="T20" s="569"/>
      <c r="U20" s="569"/>
      <c r="V20" s="569"/>
      <c r="W20" s="569"/>
    </row>
    <row r="21" spans="1:23">
      <c r="A21" s="556" t="s">
        <v>197</v>
      </c>
      <c r="B21" s="561">
        <v>2514.4</v>
      </c>
      <c r="C21" s="561">
        <v>918.9</v>
      </c>
      <c r="D21" s="561">
        <v>1595.4</v>
      </c>
      <c r="E21" s="562">
        <v>54.6</v>
      </c>
      <c r="F21" s="563"/>
      <c r="G21" s="555" t="s">
        <v>197</v>
      </c>
      <c r="H21" s="570"/>
      <c r="I21" s="569"/>
      <c r="J21" s="569"/>
      <c r="K21" s="569"/>
      <c r="L21" s="569"/>
      <c r="M21" s="569"/>
      <c r="N21" s="569"/>
      <c r="O21" s="569"/>
      <c r="P21" s="562"/>
      <c r="Q21" s="569"/>
      <c r="R21" s="569"/>
      <c r="S21" s="569"/>
      <c r="T21" s="569"/>
      <c r="U21" s="569"/>
      <c r="V21" s="569"/>
      <c r="W21" s="569"/>
    </row>
    <row r="22" spans="1:23">
      <c r="B22" s="561"/>
      <c r="C22" s="561"/>
      <c r="D22" s="561"/>
      <c r="E22" s="562"/>
      <c r="F22" s="563"/>
      <c r="H22" s="570"/>
      <c r="I22" s="569"/>
      <c r="J22" s="569"/>
      <c r="K22" s="569"/>
      <c r="L22" s="569"/>
      <c r="M22" s="569"/>
      <c r="N22" s="569"/>
      <c r="O22" s="569"/>
      <c r="P22" s="562"/>
      <c r="R22" s="569"/>
      <c r="S22" s="569"/>
      <c r="T22" s="569"/>
      <c r="U22" s="569"/>
      <c r="V22" s="569"/>
      <c r="W22" s="569"/>
    </row>
    <row r="23" spans="1:23">
      <c r="B23" s="561"/>
      <c r="C23" s="561"/>
      <c r="D23" s="561"/>
      <c r="E23" s="562"/>
      <c r="F23" s="563"/>
      <c r="H23" s="563"/>
      <c r="I23" s="569"/>
      <c r="J23" s="569"/>
      <c r="K23" s="569"/>
      <c r="L23" s="569"/>
      <c r="M23" s="569"/>
      <c r="N23" s="569"/>
      <c r="O23" s="569"/>
      <c r="P23" s="562"/>
      <c r="R23" s="569"/>
      <c r="S23" s="569"/>
      <c r="T23" s="569"/>
      <c r="U23" s="569"/>
      <c r="V23" s="569"/>
      <c r="W23" s="569"/>
    </row>
    <row r="24" spans="1:23">
      <c r="B24" s="561"/>
      <c r="C24" s="561"/>
      <c r="D24" s="561"/>
      <c r="E24" s="561"/>
      <c r="F24" s="563"/>
      <c r="H24" s="563"/>
      <c r="I24" s="555"/>
      <c r="J24" s="555"/>
      <c r="K24" s="555"/>
      <c r="L24" s="555"/>
      <c r="M24" s="555"/>
      <c r="N24" s="555"/>
      <c r="O24" s="555"/>
      <c r="P24" s="562"/>
      <c r="R24" s="569"/>
      <c r="S24" s="569"/>
      <c r="T24" s="569"/>
      <c r="U24" s="569"/>
      <c r="V24" s="569"/>
      <c r="W24" s="569"/>
    </row>
    <row r="25" spans="1:23">
      <c r="B25" s="561"/>
      <c r="C25" s="561"/>
      <c r="D25" s="561"/>
      <c r="E25" s="561"/>
      <c r="F25" s="563"/>
      <c r="H25" s="563"/>
      <c r="I25" s="555" t="s">
        <v>1296</v>
      </c>
      <c r="J25" s="555"/>
      <c r="K25" s="555"/>
      <c r="L25" s="555"/>
      <c r="M25" s="555"/>
      <c r="N25" s="555"/>
      <c r="O25" s="555"/>
      <c r="P25" s="562"/>
      <c r="R25" s="569"/>
      <c r="S25" s="569"/>
      <c r="T25" s="569"/>
      <c r="U25" s="569"/>
      <c r="V25" s="569"/>
      <c r="W25" s="569"/>
    </row>
    <row r="26" spans="1:23">
      <c r="B26" s="561"/>
      <c r="C26" s="561"/>
      <c r="D26" s="561"/>
      <c r="E26" s="561"/>
      <c r="F26" s="563"/>
      <c r="H26" s="563"/>
      <c r="I26" s="555" t="s">
        <v>1297</v>
      </c>
      <c r="J26" s="555"/>
      <c r="K26" s="555"/>
      <c r="L26" s="555"/>
      <c r="M26" s="555"/>
      <c r="N26" s="555"/>
      <c r="O26" s="555"/>
      <c r="P26" s="562"/>
      <c r="R26" s="569"/>
      <c r="S26" s="569"/>
      <c r="T26" s="569"/>
      <c r="U26" s="569"/>
      <c r="V26" s="569"/>
      <c r="W26" s="569"/>
    </row>
    <row r="27" spans="1:23">
      <c r="B27" s="561"/>
      <c r="C27" s="561"/>
      <c r="D27" s="561"/>
      <c r="E27" s="561"/>
      <c r="F27" s="563"/>
      <c r="G27" s="570"/>
      <c r="H27" s="563"/>
      <c r="I27" s="555" t="s">
        <v>1298</v>
      </c>
      <c r="J27" s="555"/>
      <c r="K27" s="555"/>
      <c r="L27" s="555"/>
      <c r="M27" s="555"/>
      <c r="N27" s="555"/>
      <c r="O27" s="555"/>
      <c r="P27" s="569"/>
      <c r="R27" s="569"/>
      <c r="S27" s="569"/>
      <c r="T27" s="569"/>
      <c r="U27" s="569"/>
      <c r="V27" s="569"/>
      <c r="W27" s="569"/>
    </row>
    <row r="28" spans="1:23">
      <c r="A28" s="571"/>
      <c r="B28" s="561"/>
      <c r="C28" s="561"/>
      <c r="D28" s="561"/>
      <c r="E28" s="561"/>
      <c r="F28" s="563"/>
      <c r="G28" s="570"/>
      <c r="H28" s="570"/>
      <c r="I28" s="572" t="s">
        <v>1299</v>
      </c>
      <c r="J28" s="555"/>
      <c r="K28" s="555"/>
      <c r="L28" s="555"/>
      <c r="M28" s="555"/>
      <c r="N28" s="555"/>
      <c r="O28" s="555"/>
      <c r="P28" s="569"/>
      <c r="R28" s="569"/>
      <c r="S28" s="569"/>
      <c r="T28" s="569"/>
      <c r="U28" s="569"/>
      <c r="V28" s="569"/>
      <c r="W28" s="569"/>
    </row>
    <row r="29" spans="1:23">
      <c r="B29" s="561"/>
      <c r="C29" s="561"/>
      <c r="D29" s="561"/>
      <c r="E29" s="561"/>
      <c r="F29" s="563"/>
      <c r="G29" s="570"/>
      <c r="H29" s="570"/>
      <c r="I29" s="555"/>
      <c r="J29" s="555"/>
      <c r="K29" s="555"/>
      <c r="L29" s="555"/>
      <c r="M29" s="555"/>
      <c r="N29" s="555"/>
      <c r="O29" s="555"/>
      <c r="P29" s="569"/>
      <c r="R29" s="569"/>
      <c r="S29" s="569"/>
      <c r="T29" s="569"/>
      <c r="U29" s="569"/>
      <c r="V29" s="569"/>
      <c r="W29" s="569"/>
    </row>
    <row r="30" spans="1:23">
      <c r="B30" s="561"/>
      <c r="C30" s="561"/>
      <c r="D30" s="561"/>
      <c r="E30" s="561"/>
      <c r="F30" s="563"/>
      <c r="G30" s="570"/>
      <c r="H30" s="570"/>
      <c r="I30" s="555"/>
      <c r="J30" s="555"/>
      <c r="K30" s="555"/>
      <c r="L30" s="555"/>
      <c r="M30" s="555"/>
      <c r="N30" s="555"/>
      <c r="O30" s="555"/>
      <c r="P30" s="569"/>
      <c r="R30" s="569"/>
      <c r="S30" s="569"/>
      <c r="T30" s="569"/>
      <c r="U30" s="569"/>
      <c r="V30" s="569"/>
      <c r="W30" s="569"/>
    </row>
    <row r="31" spans="1:23">
      <c r="B31" s="561"/>
      <c r="C31" s="561"/>
      <c r="D31" s="561"/>
      <c r="E31" s="561"/>
      <c r="F31" s="563"/>
      <c r="G31" s="570"/>
      <c r="H31" s="570"/>
      <c r="I31" s="555"/>
      <c r="J31" s="555"/>
      <c r="K31" s="555"/>
      <c r="L31" s="555"/>
      <c r="M31" s="555"/>
      <c r="N31" s="555"/>
      <c r="O31" s="555"/>
      <c r="P31" s="569"/>
      <c r="R31" s="569"/>
      <c r="S31" s="569"/>
      <c r="T31" s="569"/>
      <c r="U31" s="569"/>
      <c r="V31" s="569"/>
      <c r="W31" s="569"/>
    </row>
    <row r="32" spans="1:23">
      <c r="B32" s="561"/>
      <c r="C32" s="561"/>
      <c r="D32" s="561"/>
      <c r="E32" s="561"/>
      <c r="F32" s="563"/>
      <c r="G32" s="570"/>
      <c r="H32" s="570"/>
      <c r="I32" s="569"/>
      <c r="J32" s="569"/>
      <c r="K32" s="569"/>
      <c r="L32" s="569"/>
      <c r="M32" s="569"/>
      <c r="N32" s="569"/>
      <c r="O32" s="569"/>
      <c r="P32" s="569"/>
      <c r="R32" s="569"/>
      <c r="S32" s="569"/>
      <c r="T32" s="569"/>
      <c r="U32" s="569"/>
      <c r="V32" s="569"/>
      <c r="W32" s="569"/>
    </row>
    <row r="33" spans="2:23">
      <c r="B33" s="561"/>
      <c r="C33" s="561"/>
      <c r="D33" s="561"/>
      <c r="E33" s="561"/>
      <c r="F33" s="563"/>
      <c r="G33" s="570"/>
      <c r="H33" s="570"/>
      <c r="I33" s="569"/>
      <c r="J33" s="569"/>
      <c r="K33" s="569"/>
      <c r="L33" s="569"/>
      <c r="M33" s="569"/>
      <c r="N33" s="569"/>
      <c r="O33" s="569"/>
      <c r="P33" s="569"/>
      <c r="R33" s="569"/>
      <c r="S33" s="569"/>
      <c r="T33" s="569"/>
      <c r="U33" s="569"/>
      <c r="V33" s="569"/>
      <c r="W33" s="569"/>
    </row>
    <row r="34" spans="2:23">
      <c r="B34" s="561"/>
      <c r="C34" s="561"/>
      <c r="D34" s="561"/>
      <c r="E34" s="561"/>
      <c r="F34" s="563"/>
      <c r="G34" s="570"/>
      <c r="H34" s="562"/>
      <c r="I34" s="569"/>
      <c r="J34" s="569"/>
      <c r="K34" s="569"/>
      <c r="L34" s="569"/>
      <c r="M34" s="569"/>
      <c r="N34" s="569"/>
      <c r="O34" s="569"/>
      <c r="P34" s="569"/>
      <c r="R34" s="569"/>
      <c r="S34" s="569"/>
      <c r="T34" s="569"/>
      <c r="U34" s="569"/>
      <c r="V34" s="569"/>
      <c r="W34" s="569"/>
    </row>
    <row r="35" spans="2:23">
      <c r="B35" s="561"/>
      <c r="C35" s="561"/>
      <c r="D35" s="561"/>
      <c r="E35" s="561"/>
      <c r="F35" s="563"/>
      <c r="G35" s="570"/>
      <c r="H35" s="562"/>
      <c r="I35" s="569"/>
      <c r="J35" s="569"/>
      <c r="K35" s="569"/>
      <c r="L35" s="569"/>
      <c r="M35" s="569"/>
      <c r="N35" s="569"/>
      <c r="O35" s="569"/>
      <c r="P35" s="569"/>
      <c r="R35" s="569"/>
      <c r="S35" s="569"/>
      <c r="T35" s="569"/>
      <c r="U35" s="569"/>
      <c r="V35" s="569"/>
      <c r="W35" s="569"/>
    </row>
    <row r="36" spans="2:23">
      <c r="B36" s="561"/>
      <c r="C36" s="561"/>
      <c r="D36" s="561"/>
      <c r="E36" s="561"/>
      <c r="F36" s="563"/>
      <c r="G36" s="570"/>
      <c r="H36" s="562"/>
      <c r="I36" s="569"/>
      <c r="J36" s="569"/>
      <c r="K36" s="569"/>
      <c r="L36" s="569"/>
      <c r="M36" s="569"/>
      <c r="N36" s="569"/>
      <c r="O36" s="569"/>
      <c r="P36" s="569"/>
      <c r="R36" s="569"/>
      <c r="S36" s="569"/>
      <c r="T36" s="569"/>
      <c r="U36" s="569"/>
      <c r="V36" s="569"/>
      <c r="W36" s="569"/>
    </row>
    <row r="37" spans="2:23">
      <c r="B37" s="561"/>
      <c r="C37" s="561"/>
      <c r="D37" s="561"/>
      <c r="E37" s="561"/>
      <c r="F37" s="563"/>
      <c r="G37" s="570"/>
      <c r="H37" s="562"/>
      <c r="R37" s="569"/>
      <c r="S37" s="569"/>
      <c r="T37" s="569"/>
      <c r="U37" s="569"/>
      <c r="V37" s="569"/>
      <c r="W37" s="569"/>
    </row>
    <row r="38" spans="2:23">
      <c r="B38" s="561"/>
      <c r="C38" s="561"/>
      <c r="D38" s="561"/>
      <c r="E38" s="561"/>
      <c r="F38" s="563"/>
      <c r="G38" s="570"/>
      <c r="H38" s="562"/>
      <c r="R38" s="569"/>
      <c r="S38" s="569"/>
      <c r="T38" s="569"/>
      <c r="U38" s="569"/>
      <c r="V38" s="569"/>
      <c r="W38" s="573"/>
    </row>
    <row r="39" spans="2:23">
      <c r="B39" s="561"/>
      <c r="C39" s="561"/>
      <c r="D39" s="561"/>
      <c r="E39" s="561"/>
      <c r="F39" s="563"/>
      <c r="G39" s="570"/>
      <c r="H39" s="562"/>
      <c r="R39" s="569"/>
      <c r="S39" s="569"/>
      <c r="T39" s="569"/>
      <c r="U39" s="569"/>
      <c r="V39" s="569"/>
      <c r="W39" s="569"/>
    </row>
    <row r="40" spans="2:23">
      <c r="B40" s="561"/>
      <c r="C40" s="561"/>
      <c r="D40" s="561"/>
      <c r="E40" s="561"/>
      <c r="F40" s="563"/>
      <c r="G40" s="570"/>
      <c r="H40" s="562"/>
      <c r="R40" s="569"/>
      <c r="S40" s="569"/>
      <c r="T40" s="569"/>
      <c r="U40" s="569"/>
      <c r="V40" s="569"/>
      <c r="W40" s="569"/>
    </row>
    <row r="41" spans="2:23">
      <c r="B41" s="561"/>
      <c r="C41" s="561"/>
      <c r="D41" s="561"/>
      <c r="E41" s="561"/>
      <c r="F41" s="563"/>
      <c r="G41" s="570"/>
      <c r="H41" s="562"/>
      <c r="R41" s="557"/>
      <c r="S41" s="557"/>
      <c r="T41" s="557"/>
      <c r="U41" s="557"/>
      <c r="V41" s="557"/>
    </row>
    <row r="42" spans="2:23">
      <c r="B42" s="561"/>
      <c r="C42" s="561"/>
      <c r="D42" s="561"/>
      <c r="E42" s="561"/>
      <c r="F42" s="563"/>
      <c r="G42" s="570"/>
      <c r="H42" s="562"/>
      <c r="R42" s="557"/>
      <c r="S42" s="557"/>
      <c r="T42" s="557"/>
      <c r="U42" s="557"/>
      <c r="V42" s="557"/>
    </row>
    <row r="43" spans="2:23">
      <c r="B43" s="561"/>
      <c r="C43" s="561"/>
      <c r="D43" s="561"/>
      <c r="E43" s="561"/>
      <c r="F43" s="563"/>
      <c r="G43" s="570"/>
      <c r="H43" s="562"/>
      <c r="R43" s="557"/>
      <c r="S43" s="557"/>
      <c r="T43" s="557"/>
      <c r="U43" s="557"/>
      <c r="V43" s="557"/>
    </row>
    <row r="44" spans="2:23">
      <c r="B44" s="561"/>
      <c r="C44" s="561"/>
      <c r="D44" s="561"/>
      <c r="E44" s="561"/>
      <c r="F44" s="563"/>
      <c r="G44" s="570"/>
      <c r="H44" s="562"/>
      <c r="I44" s="569"/>
      <c r="J44" s="569"/>
      <c r="K44" s="569"/>
      <c r="L44" s="569"/>
      <c r="M44" s="569"/>
      <c r="N44" s="569"/>
      <c r="O44" s="569"/>
      <c r="P44" s="569"/>
      <c r="Q44" s="569"/>
      <c r="R44" s="569"/>
      <c r="S44" s="569"/>
      <c r="T44" s="569"/>
      <c r="U44" s="569"/>
      <c r="V44" s="569"/>
    </row>
    <row r="45" spans="2:23">
      <c r="B45" s="561"/>
      <c r="C45" s="561"/>
      <c r="D45" s="561"/>
      <c r="E45" s="561"/>
      <c r="F45" s="563"/>
      <c r="G45" s="570"/>
      <c r="H45" s="562"/>
      <c r="I45" s="569"/>
      <c r="J45" s="569"/>
      <c r="K45" s="569"/>
      <c r="L45" s="569"/>
      <c r="M45" s="569"/>
      <c r="N45" s="569"/>
      <c r="O45" s="569"/>
      <c r="P45" s="569"/>
      <c r="Q45" s="569"/>
      <c r="R45" s="569"/>
      <c r="S45" s="569"/>
      <c r="T45" s="569"/>
      <c r="U45" s="569"/>
      <c r="V45" s="569"/>
    </row>
    <row r="46" spans="2:23">
      <c r="B46" s="561"/>
      <c r="C46" s="561"/>
      <c r="D46" s="561"/>
      <c r="E46" s="561"/>
      <c r="F46" s="563"/>
      <c r="H46" s="562"/>
      <c r="I46" s="569"/>
      <c r="J46" s="569"/>
      <c r="K46" s="569"/>
      <c r="L46" s="569"/>
      <c r="M46" s="569"/>
      <c r="N46" s="569"/>
      <c r="O46" s="569"/>
      <c r="P46" s="569"/>
      <c r="Q46" s="569"/>
      <c r="R46" s="569"/>
      <c r="S46" s="569"/>
      <c r="T46" s="569"/>
      <c r="U46" s="569"/>
      <c r="V46" s="569"/>
    </row>
    <row r="47" spans="2:23">
      <c r="B47" s="561"/>
      <c r="C47" s="561"/>
      <c r="D47" s="561"/>
      <c r="E47" s="561"/>
      <c r="H47" s="562"/>
      <c r="I47" s="569"/>
      <c r="J47" s="569"/>
      <c r="K47" s="569"/>
      <c r="L47" s="569"/>
      <c r="M47" s="569"/>
      <c r="N47" s="569"/>
      <c r="O47" s="569"/>
      <c r="P47" s="569"/>
      <c r="Q47" s="569"/>
      <c r="R47" s="569"/>
      <c r="S47" s="569"/>
      <c r="T47" s="569"/>
      <c r="U47" s="569"/>
      <c r="V47" s="569"/>
    </row>
    <row r="48" spans="2:23">
      <c r="B48" s="561"/>
      <c r="C48" s="561"/>
      <c r="D48" s="561"/>
      <c r="E48" s="561"/>
      <c r="H48" s="561"/>
    </row>
    <row r="49" spans="2:8">
      <c r="B49" s="561"/>
      <c r="C49" s="561"/>
      <c r="D49" s="561"/>
      <c r="E49" s="561"/>
      <c r="H49" s="561"/>
    </row>
    <row r="50" spans="2:8">
      <c r="B50" s="561"/>
      <c r="C50" s="561"/>
      <c r="D50" s="561"/>
      <c r="E50" s="561"/>
    </row>
    <row r="51" spans="2:8">
      <c r="B51" s="561"/>
      <c r="C51" s="561"/>
      <c r="D51" s="561"/>
      <c r="E51" s="561"/>
    </row>
    <row r="52" spans="2:8">
      <c r="B52" s="561"/>
      <c r="C52" s="561"/>
      <c r="D52" s="561"/>
      <c r="E52" s="561"/>
    </row>
    <row r="53" spans="2:8">
      <c r="B53" s="561"/>
      <c r="C53" s="561"/>
      <c r="D53" s="561"/>
      <c r="E53" s="561"/>
    </row>
    <row r="54" spans="2:8">
      <c r="B54" s="561"/>
      <c r="C54" s="561"/>
      <c r="D54" s="561"/>
      <c r="E54" s="561"/>
    </row>
    <row r="55" spans="2:8">
      <c r="B55" s="561"/>
      <c r="C55" s="561"/>
      <c r="D55" s="561"/>
      <c r="E55" s="561"/>
    </row>
  </sheetData>
  <hyperlinks>
    <hyperlink ref="A1" location="Content!A1" display="&lt;&lt;" xr:uid="{00000000-0004-0000-30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33"/>
  <sheetViews>
    <sheetView showGridLines="0" zoomScaleNormal="100" zoomScalePageLayoutView="130" workbookViewId="0">
      <selection activeCell="G31" sqref="G31"/>
    </sheetView>
  </sheetViews>
  <sheetFormatPr defaultColWidth="8.453125" defaultRowHeight="12.5"/>
  <cols>
    <col min="1" max="16384" width="8.453125" style="318"/>
  </cols>
  <sheetData>
    <row r="1" spans="1:11">
      <c r="A1" s="6" t="s">
        <v>52</v>
      </c>
      <c r="B1" s="318" t="str">
        <f>IF(Content!$E$1=1,B2,B3)</f>
        <v>UAwCPI</v>
      </c>
      <c r="C1" s="318" t="str">
        <f>IF(Content!$E$1=1,C2,C3)</f>
        <v>Єврозона</v>
      </c>
      <c r="D1" s="318" t="str">
        <f>IF(Content!$E$1=1,D2,D3)</f>
        <v>Росія</v>
      </c>
      <c r="E1" s="318" t="str">
        <f>IF(Content!$E$1=1,E2,E3)</f>
        <v>Туреччина (п.ш.)</v>
      </c>
      <c r="F1" s="318" t="str">
        <f>IF(Content!$E$1=1,F2,F3)</f>
        <v>Білорусь</v>
      </c>
      <c r="G1" s="318" t="str">
        <f>IF(Content!$E$1=1,G2,G3)</f>
        <v>Польща</v>
      </c>
      <c r="H1" s="318" t="str">
        <f>IF(Content!$E$1=1,H2,H3)</f>
        <v>США</v>
      </c>
      <c r="I1" s="318" t="str">
        <f>IF(Content!$E$1=1,I2,I3)</f>
        <v>Китай</v>
      </c>
      <c r="K1" s="318" t="str">
        <f>IF(Content!$E$1=1,K2,K3)</f>
        <v>Індекс споживчих цін окремих країн – ОТП України та середньозважений показник ІСЦ країн – ОТП України (UAwCPI), % р/р</v>
      </c>
    </row>
    <row r="2" spans="1:11" hidden="1">
      <c r="A2" s="6"/>
      <c r="B2" s="318" t="s">
        <v>97</v>
      </c>
      <c r="C2" s="318" t="s">
        <v>93</v>
      </c>
      <c r="D2" s="318" t="s">
        <v>60</v>
      </c>
      <c r="E2" s="319" t="s">
        <v>552</v>
      </c>
      <c r="F2" s="318" t="s">
        <v>98</v>
      </c>
      <c r="G2" s="318" t="s">
        <v>59</v>
      </c>
      <c r="H2" s="319" t="s">
        <v>95</v>
      </c>
      <c r="I2" s="319" t="s">
        <v>78</v>
      </c>
      <c r="K2" s="319" t="s">
        <v>99</v>
      </c>
    </row>
    <row r="3" spans="1:11" hidden="1">
      <c r="B3" s="318" t="s">
        <v>97</v>
      </c>
      <c r="C3" s="318" t="s">
        <v>100</v>
      </c>
      <c r="D3" s="318" t="s">
        <v>56</v>
      </c>
      <c r="E3" s="319" t="s">
        <v>553</v>
      </c>
      <c r="F3" s="318" t="s">
        <v>101</v>
      </c>
      <c r="G3" s="318" t="s">
        <v>58</v>
      </c>
      <c r="H3" s="319" t="s">
        <v>96</v>
      </c>
      <c r="I3" s="319" t="s">
        <v>79</v>
      </c>
      <c r="K3" s="319" t="s">
        <v>423</v>
      </c>
    </row>
    <row r="4" spans="1:11">
      <c r="A4" s="367">
        <v>43466</v>
      </c>
      <c r="B4" s="320">
        <v>2.9</v>
      </c>
      <c r="C4" s="320">
        <v>1.4</v>
      </c>
      <c r="D4" s="320">
        <v>5</v>
      </c>
      <c r="E4" s="320">
        <v>20.399999999999999</v>
      </c>
      <c r="F4" s="320">
        <v>5.8</v>
      </c>
      <c r="G4" s="320">
        <v>0.6</v>
      </c>
      <c r="H4" s="320">
        <v>1.6</v>
      </c>
      <c r="I4" s="320">
        <v>1.7</v>
      </c>
      <c r="J4" s="282" t="s">
        <v>11</v>
      </c>
    </row>
    <row r="5" spans="1:11">
      <c r="A5" s="367">
        <v>43497</v>
      </c>
      <c r="B5" s="320">
        <v>3</v>
      </c>
      <c r="C5" s="320">
        <v>1.5</v>
      </c>
      <c r="D5" s="320">
        <v>5.2</v>
      </c>
      <c r="E5" s="320">
        <v>19.7</v>
      </c>
      <c r="F5" s="320">
        <v>6.2</v>
      </c>
      <c r="G5" s="320">
        <v>1.3</v>
      </c>
      <c r="H5" s="320">
        <v>1.5</v>
      </c>
      <c r="I5" s="320">
        <v>1.5</v>
      </c>
      <c r="J5" s="282"/>
    </row>
    <row r="6" spans="1:11">
      <c r="A6" s="367">
        <v>43525</v>
      </c>
      <c r="B6" s="320">
        <v>3.2</v>
      </c>
      <c r="C6" s="320">
        <v>1.4</v>
      </c>
      <c r="D6" s="320">
        <v>5.3</v>
      </c>
      <c r="E6" s="320">
        <v>19.7</v>
      </c>
      <c r="F6" s="320">
        <v>5.8</v>
      </c>
      <c r="G6" s="320">
        <v>1.7</v>
      </c>
      <c r="H6" s="320">
        <v>1.9</v>
      </c>
      <c r="I6" s="320">
        <v>2.2000000000000002</v>
      </c>
      <c r="J6" s="282" t="s">
        <v>12</v>
      </c>
    </row>
    <row r="7" spans="1:11">
      <c r="A7" s="367">
        <v>43556</v>
      </c>
      <c r="B7" s="320">
        <v>3.4</v>
      </c>
      <c r="C7" s="320">
        <v>1.7</v>
      </c>
      <c r="D7" s="320">
        <v>5.2</v>
      </c>
      <c r="E7" s="320">
        <v>19.5</v>
      </c>
      <c r="F7" s="320">
        <v>5.5</v>
      </c>
      <c r="G7" s="320">
        <v>2.2999999999999998</v>
      </c>
      <c r="H7" s="320">
        <v>2</v>
      </c>
      <c r="I7" s="320">
        <v>2.5</v>
      </c>
      <c r="J7" s="282"/>
    </row>
    <row r="8" spans="1:11">
      <c r="A8" s="367">
        <v>43586</v>
      </c>
      <c r="B8" s="320">
        <v>3.3</v>
      </c>
      <c r="C8" s="320">
        <v>1.2</v>
      </c>
      <c r="D8" s="320">
        <v>5.0999999999999996</v>
      </c>
      <c r="E8" s="320">
        <v>18.7</v>
      </c>
      <c r="F8" s="320">
        <v>6.2</v>
      </c>
      <c r="G8" s="320">
        <v>2.2999999999999998</v>
      </c>
      <c r="H8" s="320">
        <v>1.8</v>
      </c>
      <c r="I8" s="320">
        <v>2.7</v>
      </c>
      <c r="J8" s="282" t="s">
        <v>13</v>
      </c>
    </row>
    <row r="9" spans="1:11">
      <c r="A9" s="367">
        <v>43617</v>
      </c>
      <c r="B9" s="320">
        <v>3.1</v>
      </c>
      <c r="C9" s="320">
        <v>1.3</v>
      </c>
      <c r="D9" s="320">
        <v>4.7</v>
      </c>
      <c r="E9" s="320">
        <v>15.7</v>
      </c>
      <c r="F9" s="320">
        <v>5.7</v>
      </c>
      <c r="G9" s="320">
        <v>2.5</v>
      </c>
      <c r="H9" s="320">
        <v>1.6</v>
      </c>
      <c r="I9" s="320">
        <v>2.7</v>
      </c>
      <c r="J9" s="282"/>
    </row>
    <row r="10" spans="1:11">
      <c r="A10" s="367">
        <v>43647</v>
      </c>
      <c r="B10" s="320">
        <v>3.2</v>
      </c>
      <c r="C10" s="320">
        <v>1</v>
      </c>
      <c r="D10" s="320">
        <v>4.5999999999999996</v>
      </c>
      <c r="E10" s="320">
        <v>16.600000000000001</v>
      </c>
      <c r="F10" s="320">
        <v>6</v>
      </c>
      <c r="G10" s="320">
        <v>2.8</v>
      </c>
      <c r="H10" s="320">
        <v>1.8</v>
      </c>
      <c r="I10" s="320">
        <v>2.8</v>
      </c>
      <c r="J10" s="282" t="s">
        <v>14</v>
      </c>
    </row>
    <row r="11" spans="1:11">
      <c r="A11" s="367">
        <v>43678</v>
      </c>
      <c r="B11" s="320">
        <v>3.1</v>
      </c>
      <c r="C11" s="320">
        <v>1</v>
      </c>
      <c r="D11" s="320">
        <v>4.3</v>
      </c>
      <c r="E11" s="320">
        <v>15</v>
      </c>
      <c r="F11" s="320">
        <v>5.7</v>
      </c>
      <c r="G11" s="320">
        <v>2.8</v>
      </c>
      <c r="H11" s="320">
        <v>1.7</v>
      </c>
      <c r="I11" s="320">
        <v>2.8</v>
      </c>
      <c r="J11" s="282"/>
    </row>
    <row r="12" spans="1:11">
      <c r="A12" s="367">
        <v>43709</v>
      </c>
      <c r="B12" s="320">
        <v>2.7</v>
      </c>
      <c r="C12" s="320">
        <v>0.8</v>
      </c>
      <c r="D12" s="320">
        <v>4</v>
      </c>
      <c r="E12" s="320">
        <v>9.3000000000000007</v>
      </c>
      <c r="F12" s="320">
        <v>5.3</v>
      </c>
      <c r="G12" s="320">
        <v>2.5</v>
      </c>
      <c r="H12" s="320">
        <v>1.7</v>
      </c>
      <c r="I12" s="320">
        <v>3</v>
      </c>
      <c r="J12" s="282" t="s">
        <v>15</v>
      </c>
    </row>
    <row r="13" spans="1:11">
      <c r="A13" s="367">
        <v>43739</v>
      </c>
      <c r="B13" s="320">
        <v>2.7</v>
      </c>
      <c r="C13" s="320">
        <v>0.7</v>
      </c>
      <c r="D13" s="320">
        <v>3.8</v>
      </c>
      <c r="E13" s="320">
        <v>8.6</v>
      </c>
      <c r="F13" s="320">
        <v>5.3</v>
      </c>
      <c r="G13" s="320">
        <v>2.4</v>
      </c>
      <c r="H13" s="320">
        <v>1.8</v>
      </c>
      <c r="I13" s="320">
        <v>3.7</v>
      </c>
      <c r="J13" s="282"/>
    </row>
    <row r="14" spans="1:11">
      <c r="A14" s="367">
        <v>43770</v>
      </c>
      <c r="B14" s="318">
        <v>2.9</v>
      </c>
      <c r="C14" s="318">
        <v>1</v>
      </c>
      <c r="D14" s="318">
        <v>3.5</v>
      </c>
      <c r="E14" s="318">
        <v>10.6</v>
      </c>
      <c r="F14" s="320">
        <v>5</v>
      </c>
      <c r="G14" s="320">
        <v>2.4</v>
      </c>
      <c r="H14" s="320">
        <v>2.1</v>
      </c>
      <c r="I14" s="320">
        <v>4.5</v>
      </c>
      <c r="J14" s="282" t="s">
        <v>92</v>
      </c>
    </row>
    <row r="15" spans="1:11">
      <c r="A15" s="367">
        <v>43800</v>
      </c>
      <c r="B15" s="318">
        <v>3.1</v>
      </c>
      <c r="C15" s="318">
        <v>1.3</v>
      </c>
      <c r="D15" s="318">
        <v>3</v>
      </c>
      <c r="E15" s="318">
        <v>11.8</v>
      </c>
      <c r="F15" s="320">
        <v>4.7</v>
      </c>
      <c r="G15" s="320">
        <v>3.2</v>
      </c>
      <c r="H15" s="320">
        <v>2.2999999999999998</v>
      </c>
      <c r="I15" s="320">
        <v>4.5</v>
      </c>
      <c r="J15" s="282"/>
    </row>
    <row r="16" spans="1:11">
      <c r="A16" s="367">
        <v>43831</v>
      </c>
      <c r="B16" s="318">
        <v>3.3</v>
      </c>
      <c r="C16" s="318">
        <v>1.4</v>
      </c>
      <c r="D16" s="318">
        <v>2.4</v>
      </c>
      <c r="E16" s="318">
        <v>12.2</v>
      </c>
      <c r="F16" s="320">
        <v>4.7</v>
      </c>
      <c r="G16" s="320">
        <v>4.4000000000000004</v>
      </c>
      <c r="H16" s="320">
        <v>2.5</v>
      </c>
      <c r="I16" s="320">
        <v>5.4</v>
      </c>
      <c r="J16" s="282" t="s">
        <v>19</v>
      </c>
    </row>
    <row r="17" spans="1:11">
      <c r="A17" s="367">
        <v>43862</v>
      </c>
      <c r="B17" s="318">
        <v>3.2</v>
      </c>
      <c r="C17" s="318">
        <v>1.2</v>
      </c>
      <c r="D17" s="318">
        <v>2.2999999999999998</v>
      </c>
      <c r="E17" s="318">
        <v>12.4</v>
      </c>
      <c r="F17" s="320">
        <v>4.4000000000000004</v>
      </c>
      <c r="G17" s="320">
        <v>4.7</v>
      </c>
      <c r="H17" s="320">
        <v>2.2999999999999998</v>
      </c>
      <c r="I17" s="320">
        <v>5.2</v>
      </c>
      <c r="J17" s="282"/>
    </row>
    <row r="18" spans="1:11">
      <c r="A18" s="367">
        <v>43891</v>
      </c>
      <c r="B18" s="318">
        <v>2.9</v>
      </c>
      <c r="C18" s="318">
        <v>0.7</v>
      </c>
      <c r="D18" s="318">
        <v>2.5</v>
      </c>
      <c r="E18" s="318">
        <v>11.9</v>
      </c>
      <c r="F18" s="320">
        <v>4.9000000000000004</v>
      </c>
      <c r="G18" s="320">
        <v>4.5999999999999996</v>
      </c>
      <c r="H18" s="320">
        <v>1.5</v>
      </c>
      <c r="I18" s="320">
        <v>4.4000000000000004</v>
      </c>
      <c r="J18" s="282"/>
    </row>
    <row r="19" spans="1:11">
      <c r="A19" s="367">
        <v>43922</v>
      </c>
      <c r="B19" s="318">
        <v>2.4</v>
      </c>
      <c r="C19" s="318">
        <v>0.3</v>
      </c>
      <c r="D19" s="318">
        <v>3.1</v>
      </c>
      <c r="E19" s="318">
        <v>10.9</v>
      </c>
      <c r="F19" s="320">
        <v>5.4</v>
      </c>
      <c r="G19" s="320">
        <v>3.4</v>
      </c>
      <c r="H19" s="320">
        <v>0.3</v>
      </c>
      <c r="I19" s="320">
        <v>3.3</v>
      </c>
      <c r="J19" s="282" t="s">
        <v>82</v>
      </c>
    </row>
    <row r="20" spans="1:11">
      <c r="A20" s="367">
        <v>43952</v>
      </c>
      <c r="B20" s="318">
        <v>2.1</v>
      </c>
      <c r="C20" s="318">
        <v>0.1</v>
      </c>
      <c r="D20" s="318">
        <v>3</v>
      </c>
      <c r="E20" s="318">
        <v>11.4</v>
      </c>
      <c r="F20" s="320">
        <v>4.9000000000000004</v>
      </c>
      <c r="G20" s="320">
        <v>2.9</v>
      </c>
      <c r="H20" s="320">
        <v>0.1</v>
      </c>
      <c r="I20" s="320">
        <v>2.5</v>
      </c>
      <c r="K20" s="318" t="str">
        <f>IF(Content!$E$1=1,K21,K22)</f>
        <v xml:space="preserve">Джерело: національні статистичні агенції, розрахунки НБУ. </v>
      </c>
    </row>
    <row r="21" spans="1:11">
      <c r="A21" s="367">
        <v>43983</v>
      </c>
      <c r="B21" s="320">
        <v>2.2999999999999998</v>
      </c>
      <c r="C21" s="318">
        <v>0.3</v>
      </c>
      <c r="D21" s="318">
        <v>3.2</v>
      </c>
      <c r="E21" s="318">
        <v>12.6</v>
      </c>
      <c r="F21" s="320">
        <v>5.2</v>
      </c>
      <c r="G21" s="320">
        <v>3.2</v>
      </c>
      <c r="H21" s="320">
        <v>0.6</v>
      </c>
      <c r="I21" s="320">
        <v>2.5</v>
      </c>
      <c r="K21" s="282" t="s">
        <v>609</v>
      </c>
    </row>
    <row r="22" spans="1:11">
      <c r="A22" s="367">
        <v>44013</v>
      </c>
      <c r="B22" s="320">
        <v>2.2999999999999998</v>
      </c>
      <c r="C22" s="318">
        <v>0.4</v>
      </c>
      <c r="D22" s="318">
        <v>3.4</v>
      </c>
      <c r="E22" s="318">
        <v>11.8</v>
      </c>
      <c r="F22" s="320">
        <v>5.2</v>
      </c>
      <c r="G22" s="320">
        <v>3</v>
      </c>
      <c r="H22" s="320">
        <v>1</v>
      </c>
      <c r="I22" s="320">
        <v>2.7</v>
      </c>
      <c r="K22" s="282" t="s">
        <v>302</v>
      </c>
    </row>
    <row r="23" spans="1:11">
      <c r="A23" s="367">
        <v>44044</v>
      </c>
      <c r="B23" s="320">
        <v>2.2999999999999998</v>
      </c>
      <c r="C23" s="318">
        <v>-0.2</v>
      </c>
      <c r="D23" s="318">
        <v>3.6</v>
      </c>
      <c r="E23" s="318">
        <v>11.8</v>
      </c>
      <c r="F23" s="320">
        <v>5.6</v>
      </c>
      <c r="G23" s="320">
        <v>2.9</v>
      </c>
      <c r="H23" s="320">
        <v>1.3</v>
      </c>
      <c r="I23" s="320">
        <v>2.4</v>
      </c>
    </row>
    <row r="24" spans="1:11">
      <c r="A24" s="367">
        <v>44075</v>
      </c>
      <c r="B24" s="320">
        <v>2.2999999999999998</v>
      </c>
      <c r="C24" s="318">
        <v>-0.3</v>
      </c>
      <c r="D24" s="318">
        <v>3.7</v>
      </c>
      <c r="E24" s="318">
        <v>11.7</v>
      </c>
      <c r="F24" s="320">
        <v>6.1</v>
      </c>
      <c r="G24" s="320">
        <v>3.1</v>
      </c>
      <c r="H24" s="320">
        <v>1.4</v>
      </c>
      <c r="I24" s="320">
        <v>1.7</v>
      </c>
    </row>
    <row r="25" spans="1:11">
      <c r="A25" s="367">
        <v>44105</v>
      </c>
      <c r="B25" s="320">
        <v>2.1</v>
      </c>
      <c r="C25" s="318">
        <v>-0.3</v>
      </c>
      <c r="D25" s="318">
        <v>4</v>
      </c>
      <c r="E25" s="318">
        <v>11.9</v>
      </c>
      <c r="F25" s="320">
        <v>6.2</v>
      </c>
      <c r="G25" s="320">
        <v>3</v>
      </c>
      <c r="H25" s="318">
        <v>1.2</v>
      </c>
      <c r="I25" s="318">
        <v>0.5</v>
      </c>
    </row>
    <row r="26" spans="1:11">
      <c r="A26" s="367">
        <v>44136</v>
      </c>
      <c r="B26" s="320">
        <v>2.1</v>
      </c>
      <c r="C26" s="318">
        <v>-0.3</v>
      </c>
      <c r="D26" s="318">
        <v>4.4000000000000004</v>
      </c>
      <c r="E26" s="318">
        <v>14</v>
      </c>
      <c r="F26" s="320">
        <v>6.6</v>
      </c>
      <c r="G26" s="320">
        <v>3</v>
      </c>
      <c r="H26" s="318">
        <v>1.2</v>
      </c>
      <c r="I26" s="318">
        <v>-0.5</v>
      </c>
    </row>
    <row r="27" spans="1:11">
      <c r="A27" s="367">
        <v>44166</v>
      </c>
      <c r="B27" s="320">
        <v>2.2000000000000002</v>
      </c>
      <c r="C27" s="318">
        <v>-0.3</v>
      </c>
      <c r="D27" s="318">
        <v>4.9000000000000004</v>
      </c>
      <c r="E27" s="318">
        <v>14.6</v>
      </c>
      <c r="F27" s="318">
        <v>7.4</v>
      </c>
      <c r="G27" s="318">
        <v>2.2999999999999998</v>
      </c>
      <c r="H27" s="318">
        <v>1.4</v>
      </c>
      <c r="I27" s="318">
        <v>0.2</v>
      </c>
    </row>
    <row r="28" spans="1:11">
      <c r="A28" s="367">
        <v>44197</v>
      </c>
      <c r="B28" s="318">
        <v>2.5</v>
      </c>
      <c r="C28" s="318">
        <v>0.9</v>
      </c>
      <c r="D28" s="318">
        <v>5.2</v>
      </c>
      <c r="E28" s="318">
        <v>15</v>
      </c>
      <c r="F28" s="318">
        <v>7.6</v>
      </c>
      <c r="G28" s="318">
        <v>2.6</v>
      </c>
      <c r="H28" s="318">
        <v>1.4</v>
      </c>
      <c r="I28" s="318">
        <v>-0.3</v>
      </c>
    </row>
    <row r="29" spans="1:11">
      <c r="A29" s="367">
        <v>44228</v>
      </c>
      <c r="B29" s="318">
        <v>2.7</v>
      </c>
      <c r="C29" s="318">
        <v>0.9</v>
      </c>
      <c r="D29" s="318">
        <v>5.7</v>
      </c>
      <c r="E29" s="318">
        <v>15.6</v>
      </c>
      <c r="F29" s="318">
        <v>8.6</v>
      </c>
      <c r="G29" s="318">
        <v>2.5</v>
      </c>
      <c r="H29" s="318">
        <v>1.7</v>
      </c>
      <c r="I29" s="318">
        <v>-0.2</v>
      </c>
    </row>
    <row r="30" spans="1:11">
      <c r="A30" s="367">
        <v>44256</v>
      </c>
      <c r="B30" s="318">
        <v>3.2</v>
      </c>
      <c r="C30" s="318">
        <v>1.3</v>
      </c>
      <c r="D30" s="318">
        <v>5.8</v>
      </c>
      <c r="E30" s="318">
        <v>16.2</v>
      </c>
      <c r="F30" s="318">
        <v>8.4</v>
      </c>
      <c r="G30" s="318">
        <v>3.3</v>
      </c>
      <c r="H30" s="318">
        <v>2.6</v>
      </c>
      <c r="I30" s="318">
        <v>0.4</v>
      </c>
    </row>
    <row r="31" spans="1:11">
      <c r="A31" s="367">
        <v>44287</v>
      </c>
      <c r="B31" s="318">
        <v>3.6</v>
      </c>
      <c r="C31" s="318">
        <v>1.6</v>
      </c>
      <c r="D31" s="318">
        <v>5.5</v>
      </c>
      <c r="E31" s="318">
        <v>17.100000000000001</v>
      </c>
      <c r="F31" s="318">
        <v>8.5</v>
      </c>
      <c r="G31" s="318">
        <v>4.2</v>
      </c>
      <c r="H31" s="318">
        <v>4.2</v>
      </c>
      <c r="I31" s="318">
        <v>0.9</v>
      </c>
    </row>
    <row r="32" spans="1:11">
      <c r="A32" s="367">
        <v>44317</v>
      </c>
      <c r="B32" s="318">
        <v>4.0999999999999996</v>
      </c>
      <c r="C32" s="318">
        <v>2</v>
      </c>
      <c r="D32" s="318">
        <v>6</v>
      </c>
      <c r="E32" s="318">
        <v>16.600000000000001</v>
      </c>
      <c r="F32" s="318">
        <v>9.4</v>
      </c>
      <c r="G32" s="318">
        <v>4.7</v>
      </c>
      <c r="H32" s="318">
        <v>5</v>
      </c>
      <c r="I32" s="318">
        <v>1.3</v>
      </c>
    </row>
    <row r="33" spans="1:9">
      <c r="A33" s="367">
        <v>44348</v>
      </c>
      <c r="B33" s="318">
        <v>4.2</v>
      </c>
      <c r="C33" s="318">
        <v>1.9</v>
      </c>
      <c r="D33" s="318">
        <v>6.5</v>
      </c>
      <c r="E33" s="318">
        <v>17.5</v>
      </c>
      <c r="F33" s="318">
        <v>9.9</v>
      </c>
      <c r="G33" s="318">
        <v>4.2</v>
      </c>
      <c r="H33" s="318">
        <v>5.4</v>
      </c>
      <c r="I33" s="318">
        <v>1.1000000000000001</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59999389629810485"/>
  </sheetPr>
  <dimension ref="A1:AB54"/>
  <sheetViews>
    <sheetView showGridLines="0" tabSelected="1" zoomScale="95" zoomScaleNormal="95" workbookViewId="0">
      <selection activeCell="K32" sqref="K32"/>
    </sheetView>
  </sheetViews>
  <sheetFormatPr defaultColWidth="7.81640625" defaultRowHeight="12.5"/>
  <cols>
    <col min="1" max="1" width="5.6328125" style="574" customWidth="1"/>
    <col min="2" max="2" width="36.453125" style="574" customWidth="1"/>
    <col min="3" max="3" width="33" style="574" hidden="1" customWidth="1"/>
    <col min="4" max="4" width="30.36328125" style="574" hidden="1" customWidth="1"/>
    <col min="5" max="5" width="10" style="574" customWidth="1"/>
    <col min="6" max="6" width="8.6328125" style="574" customWidth="1"/>
    <col min="7" max="7" width="6.453125" style="574" customWidth="1"/>
    <col min="8" max="9" width="5.81640625" style="574" customWidth="1"/>
    <col min="10" max="10" width="29.36328125" style="574" customWidth="1"/>
    <col min="11" max="11" width="21.81640625" style="574" customWidth="1"/>
    <col min="12" max="12" width="7.36328125" style="574" customWidth="1"/>
    <col min="13" max="13" width="39.36328125" style="574" customWidth="1"/>
    <col min="14" max="15" width="4.6328125" style="574" customWidth="1"/>
    <col min="16" max="16" width="7.6328125" style="574" customWidth="1"/>
    <col min="17" max="19" width="5.453125" style="574" customWidth="1"/>
    <col min="20" max="22" width="6.453125" style="574" customWidth="1"/>
    <col min="23" max="25" width="8.6328125" style="574" customWidth="1"/>
    <col min="26" max="26" width="9.36328125" style="574" customWidth="1"/>
    <col min="27" max="27" width="8.36328125" style="574" customWidth="1"/>
    <col min="28" max="28" width="8.6328125" style="574" customWidth="1"/>
    <col min="29" max="16384" width="7.81640625" style="574"/>
  </cols>
  <sheetData>
    <row r="1" spans="1:28" ht="18.649999999999999" customHeight="1">
      <c r="A1" s="553" t="s">
        <v>52</v>
      </c>
      <c r="B1" s="291" t="str">
        <f>IF(Content!$E$1=1,B2,B3)</f>
        <v>Основні макроекономічні параметри Бюджетної декларації</v>
      </c>
      <c r="C1" s="165"/>
      <c r="D1" s="165"/>
      <c r="E1" s="165"/>
      <c r="F1" s="165"/>
    </row>
    <row r="2" spans="1:28" hidden="1">
      <c r="B2" s="846" t="s">
        <v>1615</v>
      </c>
      <c r="C2" s="846"/>
      <c r="D2" s="846"/>
      <c r="E2" s="847"/>
      <c r="F2" s="847"/>
      <c r="G2" s="848"/>
      <c r="H2" s="848"/>
    </row>
    <row r="3" spans="1:28" ht="3" hidden="1" customHeight="1">
      <c r="B3" s="244" t="s">
        <v>1627</v>
      </c>
      <c r="C3" s="244"/>
      <c r="D3" s="244"/>
      <c r="E3" s="244"/>
      <c r="F3" s="244"/>
      <c r="G3" s="848"/>
      <c r="H3" s="848"/>
    </row>
    <row r="4" spans="1:28" ht="11.25" customHeight="1">
      <c r="B4" s="575"/>
      <c r="C4" s="849"/>
      <c r="D4" s="849"/>
      <c r="E4" s="849"/>
      <c r="F4" s="849"/>
      <c r="G4" s="850"/>
      <c r="H4" s="850"/>
      <c r="I4" s="575"/>
      <c r="J4" s="575"/>
      <c r="K4" s="577"/>
      <c r="L4" s="577"/>
      <c r="M4" s="578"/>
      <c r="N4" s="578"/>
      <c r="O4" s="578"/>
    </row>
    <row r="5" spans="1:28" ht="12.75" customHeight="1">
      <c r="B5" s="823"/>
      <c r="C5" s="579"/>
      <c r="D5" s="579"/>
      <c r="E5" s="579"/>
      <c r="F5" s="579"/>
      <c r="G5" s="580"/>
      <c r="H5" s="576"/>
      <c r="I5" s="865"/>
      <c r="J5" s="865"/>
      <c r="K5" s="866"/>
      <c r="L5" s="866"/>
      <c r="M5" s="578"/>
      <c r="N5" s="578"/>
      <c r="O5" s="578"/>
      <c r="Q5" s="864"/>
      <c r="R5" s="864"/>
      <c r="S5" s="864"/>
      <c r="AA5" s="864"/>
      <c r="AB5" s="864"/>
    </row>
    <row r="6" spans="1:28" ht="12.75" customHeight="1">
      <c r="B6" s="581" t="str">
        <f>IF(Content!$E$1=1,C6,D6)</f>
        <v>Показник</v>
      </c>
      <c r="C6" s="582" t="s">
        <v>1300</v>
      </c>
      <c r="D6" s="583" t="s">
        <v>1301</v>
      </c>
      <c r="E6" s="584">
        <v>2022</v>
      </c>
      <c r="F6" s="584">
        <v>2023</v>
      </c>
      <c r="G6" s="585">
        <v>2024</v>
      </c>
      <c r="H6" s="576"/>
      <c r="I6" s="865"/>
      <c r="J6" s="865"/>
      <c r="K6" s="866"/>
      <c r="L6" s="866"/>
      <c r="M6" s="578"/>
      <c r="N6" s="578"/>
      <c r="O6" s="578"/>
    </row>
    <row r="7" spans="1:28" ht="12.75" hidden="1" customHeight="1">
      <c r="B7" s="867"/>
      <c r="C7" s="586"/>
      <c r="D7" s="587"/>
      <c r="E7" s="586" t="s">
        <v>1302</v>
      </c>
      <c r="F7" s="586" t="s">
        <v>454</v>
      </c>
      <c r="G7" s="576"/>
      <c r="H7" s="576"/>
      <c r="I7" s="576"/>
      <c r="J7" s="576"/>
      <c r="K7" s="577"/>
      <c r="L7" s="577"/>
      <c r="M7" s="578"/>
      <c r="N7" s="578"/>
      <c r="O7" s="578"/>
    </row>
    <row r="8" spans="1:28" hidden="1">
      <c r="B8" s="868"/>
      <c r="C8" s="588"/>
      <c r="D8" s="589"/>
      <c r="E8" s="588" t="s">
        <v>1303</v>
      </c>
      <c r="F8" s="588" t="s">
        <v>455</v>
      </c>
      <c r="G8" s="576"/>
      <c r="H8" s="576"/>
      <c r="I8" s="576"/>
      <c r="J8" s="576"/>
      <c r="K8" s="577"/>
      <c r="L8" s="577"/>
      <c r="M8" s="578"/>
      <c r="N8" s="578"/>
      <c r="O8" s="578"/>
    </row>
    <row r="9" spans="1:28" ht="12" customHeight="1">
      <c r="B9" s="590" t="str">
        <f>IF(Content!$E$1=1,C9,D9)</f>
        <v>Номінальний ВВП, млрд гривень</v>
      </c>
      <c r="C9" s="591" t="s">
        <v>1304</v>
      </c>
      <c r="D9" s="592" t="s">
        <v>1305</v>
      </c>
      <c r="E9" s="593">
        <v>5368.7</v>
      </c>
      <c r="F9" s="593">
        <v>5993.9</v>
      </c>
      <c r="G9" s="594">
        <v>6651</v>
      </c>
      <c r="H9" s="577"/>
      <c r="I9" s="865"/>
      <c r="J9" s="865"/>
      <c r="K9" s="866"/>
      <c r="L9" s="866"/>
      <c r="M9" s="578"/>
      <c r="N9" s="578"/>
      <c r="O9" s="578"/>
    </row>
    <row r="10" spans="1:28" ht="10.5" customHeight="1">
      <c r="B10" s="590" t="str">
        <f>IF(Content!$E$1=1,C10,D10)</f>
        <v>ВВП реальний, %</v>
      </c>
      <c r="C10" s="591" t="s">
        <v>1306</v>
      </c>
      <c r="D10" s="592" t="s">
        <v>1307</v>
      </c>
      <c r="E10" s="593">
        <v>3.8</v>
      </c>
      <c r="F10" s="593">
        <v>4.7</v>
      </c>
      <c r="G10" s="594">
        <v>5</v>
      </c>
      <c r="H10" s="595"/>
      <c r="I10" s="595"/>
      <c r="J10" s="595"/>
      <c r="K10" s="595"/>
      <c r="L10" s="595"/>
      <c r="M10" s="596"/>
      <c r="N10" s="596"/>
      <c r="O10" s="596"/>
    </row>
    <row r="11" spans="1:28" ht="9.75" customHeight="1">
      <c r="B11" s="590" t="str">
        <f>IF(Content!$E$1=1,C11,D11)</f>
        <v>Індекс споживчих цін, % (гру/гру )</v>
      </c>
      <c r="C11" s="591" t="s">
        <v>1308</v>
      </c>
      <c r="D11" s="592" t="s">
        <v>1309</v>
      </c>
      <c r="E11" s="593">
        <v>6.2</v>
      </c>
      <c r="F11" s="593">
        <v>5.3</v>
      </c>
      <c r="G11" s="594">
        <v>5</v>
      </c>
      <c r="H11" s="597"/>
      <c r="I11" s="597"/>
      <c r="J11" s="597"/>
      <c r="K11" s="597"/>
      <c r="L11" s="597"/>
      <c r="M11" s="598"/>
      <c r="N11" s="598"/>
      <c r="O11" s="598"/>
    </row>
    <row r="12" spans="1:28" ht="9.75" customHeight="1">
      <c r="B12" s="590" t="str">
        <f>IF(Content!$E$1=1,C12,D12)</f>
        <v>Експорт товарів та послуг (млрд дол. США)</v>
      </c>
      <c r="C12" s="591" t="s">
        <v>1310</v>
      </c>
      <c r="D12" s="592" t="s">
        <v>1311</v>
      </c>
      <c r="E12" s="593">
        <v>70.3</v>
      </c>
      <c r="F12" s="593">
        <v>75.7</v>
      </c>
      <c r="G12" s="594">
        <v>81.7</v>
      </c>
      <c r="H12" s="597"/>
      <c r="I12" s="597"/>
      <c r="J12" s="597"/>
      <c r="K12" s="597"/>
      <c r="L12" s="597"/>
      <c r="M12" s="598"/>
      <c r="N12" s="598"/>
      <c r="O12" s="598"/>
    </row>
    <row r="13" spans="1:28" ht="9.75" customHeight="1">
      <c r="B13" s="590" t="str">
        <f>IF(Content!$E$1=1,C13,D13)</f>
        <v>Імпорт товарів і послуг (млрд дол. США)</v>
      </c>
      <c r="C13" s="591" t="s">
        <v>1312</v>
      </c>
      <c r="D13" s="592" t="s">
        <v>1313</v>
      </c>
      <c r="E13" s="593">
        <v>78.900000000000006</v>
      </c>
      <c r="F13" s="593">
        <v>86.3</v>
      </c>
      <c r="G13" s="594">
        <v>93.8</v>
      </c>
      <c r="H13" s="597"/>
      <c r="I13" s="597"/>
      <c r="J13" s="597"/>
      <c r="K13" s="597"/>
      <c r="L13" s="597"/>
      <c r="M13" s="598"/>
      <c r="N13" s="598"/>
      <c r="O13" s="598"/>
    </row>
    <row r="14" spans="1:28" ht="9.75" customHeight="1">
      <c r="B14" s="590" t="str">
        <f>IF(Content!$E$1=1,C14,D14)</f>
        <v>Обмінний курс, грн/дол (середній)</v>
      </c>
      <c r="C14" s="591" t="s">
        <v>1314</v>
      </c>
      <c r="D14" s="592" t="s">
        <v>1315</v>
      </c>
      <c r="E14" s="593">
        <v>28.6</v>
      </c>
      <c r="F14" s="593">
        <v>28.8</v>
      </c>
      <c r="G14" s="594">
        <v>29.2</v>
      </c>
      <c r="H14" s="597"/>
      <c r="I14" s="597"/>
      <c r="J14" s="597"/>
      <c r="K14" s="597"/>
      <c r="L14" s="597"/>
      <c r="M14" s="598"/>
      <c r="N14" s="598"/>
      <c r="O14" s="598"/>
    </row>
    <row r="15" spans="1:28" ht="9.75" customHeight="1">
      <c r="B15" s="599" t="str">
        <f>IF(Content!$E$1=1,C15,D15)</f>
        <v>Номінальна середня заробітна плата, грн</v>
      </c>
      <c r="C15" s="600" t="s">
        <v>1593</v>
      </c>
      <c r="D15" s="601" t="s">
        <v>1594</v>
      </c>
      <c r="E15" s="602">
        <v>15258</v>
      </c>
      <c r="F15" s="602">
        <v>17159</v>
      </c>
      <c r="G15" s="603">
        <v>19063</v>
      </c>
      <c r="H15" s="597"/>
      <c r="I15" s="597"/>
      <c r="J15" s="597"/>
      <c r="K15" s="597"/>
      <c r="L15" s="597"/>
      <c r="M15" s="598"/>
      <c r="N15" s="598"/>
      <c r="O15" s="598"/>
    </row>
    <row r="16" spans="1:28" ht="9.75" customHeight="1">
      <c r="B16" s="604"/>
      <c r="C16" s="604"/>
      <c r="D16" s="604"/>
      <c r="E16" s="605"/>
      <c r="F16" s="605"/>
      <c r="G16" s="597"/>
      <c r="H16" s="597"/>
      <c r="I16" s="597"/>
      <c r="J16" s="597"/>
      <c r="K16" s="597"/>
      <c r="L16" s="597"/>
      <c r="M16" s="598"/>
      <c r="N16" s="598"/>
      <c r="O16" s="598"/>
    </row>
    <row r="17" spans="2:15" ht="9.75" customHeight="1">
      <c r="B17" s="606"/>
      <c r="C17" s="606"/>
      <c r="D17" s="606"/>
      <c r="E17" s="606"/>
      <c r="F17" s="606"/>
      <c r="G17" s="597"/>
      <c r="H17" s="597"/>
      <c r="I17" s="597"/>
      <c r="J17" s="597"/>
      <c r="K17" s="597"/>
      <c r="L17" s="597"/>
      <c r="M17" s="598"/>
      <c r="N17" s="598"/>
      <c r="O17" s="598"/>
    </row>
    <row r="18" spans="2:15" ht="11.25" customHeight="1">
      <c r="B18" s="607"/>
      <c r="C18" s="607"/>
      <c r="D18" s="607"/>
      <c r="E18" s="607"/>
      <c r="F18" s="607"/>
      <c r="G18" s="597"/>
      <c r="H18" s="597"/>
      <c r="I18" s="597"/>
      <c r="J18" s="597"/>
      <c r="K18" s="597"/>
      <c r="L18" s="597"/>
      <c r="M18" s="598"/>
      <c r="N18" s="598"/>
      <c r="O18" s="598"/>
    </row>
    <row r="19" spans="2:15" ht="10.5" customHeight="1">
      <c r="B19" s="841" t="str">
        <f>IF(Content!$E$1=1,B20,B21)</f>
        <v>Джерело: МФУ, МЕРТ.</v>
      </c>
      <c r="C19" s="607"/>
      <c r="D19" s="607"/>
      <c r="E19" s="607"/>
      <c r="F19" s="607"/>
      <c r="G19" s="597"/>
      <c r="H19" s="597"/>
      <c r="I19" s="597"/>
      <c r="J19" s="597"/>
      <c r="K19" s="597"/>
      <c r="L19" s="597"/>
      <c r="M19" s="598"/>
      <c r="N19" s="598"/>
      <c r="O19" s="598"/>
    </row>
    <row r="20" spans="2:15">
      <c r="B20" s="842" t="s">
        <v>1616</v>
      </c>
      <c r="C20" s="843"/>
      <c r="D20" s="843"/>
      <c r="E20" s="843"/>
      <c r="F20" s="825"/>
      <c r="G20" s="826"/>
      <c r="H20" s="597"/>
      <c r="I20" s="597"/>
      <c r="J20" s="597"/>
      <c r="K20" s="597"/>
      <c r="L20" s="597"/>
      <c r="M20" s="598"/>
      <c r="N20" s="598"/>
      <c r="O20" s="598"/>
    </row>
    <row r="21" spans="2:15">
      <c r="B21" s="844" t="s">
        <v>1624</v>
      </c>
      <c r="C21" s="845"/>
      <c r="D21" s="845"/>
      <c r="E21" s="845"/>
      <c r="F21" s="828"/>
      <c r="G21" s="829"/>
      <c r="H21" s="595"/>
      <c r="I21" s="595"/>
      <c r="J21" s="595"/>
      <c r="K21" s="595"/>
      <c r="L21" s="595"/>
      <c r="M21" s="596"/>
      <c r="N21" s="596"/>
      <c r="O21" s="596"/>
    </row>
    <row r="22" spans="2:15" ht="10.5" customHeight="1">
      <c r="B22" s="845"/>
      <c r="C22" s="845"/>
      <c r="D22" s="845"/>
      <c r="E22" s="845"/>
      <c r="F22" s="828"/>
      <c r="G22" s="829"/>
      <c r="H22" s="595"/>
      <c r="I22" s="595"/>
      <c r="J22" s="595"/>
      <c r="K22" s="595"/>
      <c r="L22" s="595"/>
      <c r="M22" s="596"/>
      <c r="N22" s="596"/>
      <c r="O22" s="596"/>
    </row>
    <row r="23" spans="2:15" ht="10.5" customHeight="1">
      <c r="B23" s="845"/>
      <c r="C23" s="845"/>
      <c r="D23" s="845"/>
      <c r="E23" s="845"/>
      <c r="F23" s="828"/>
      <c r="G23" s="829"/>
      <c r="H23" s="595"/>
      <c r="I23" s="595"/>
      <c r="J23" s="595"/>
      <c r="K23" s="595"/>
      <c r="L23" s="595"/>
      <c r="M23" s="596"/>
      <c r="N23" s="596"/>
      <c r="O23" s="596"/>
    </row>
    <row r="24" spans="2:15" ht="10.5" customHeight="1">
      <c r="B24" s="830"/>
      <c r="C24" s="830"/>
      <c r="D24" s="830"/>
      <c r="E24" s="830"/>
      <c r="F24" s="831"/>
      <c r="G24" s="832"/>
      <c r="H24" s="612"/>
      <c r="I24" s="612"/>
      <c r="J24" s="612"/>
      <c r="K24" s="612"/>
      <c r="L24" s="612"/>
      <c r="M24" s="596"/>
      <c r="N24" s="596"/>
      <c r="O24" s="596"/>
    </row>
    <row r="25" spans="2:15">
      <c r="B25" s="181"/>
      <c r="C25" s="181"/>
      <c r="D25" s="181"/>
      <c r="E25" s="833"/>
      <c r="F25" s="833"/>
      <c r="G25" s="833"/>
    </row>
    <row r="26" spans="2:15">
      <c r="B26" s="181"/>
      <c r="C26" s="181"/>
      <c r="D26" s="181"/>
      <c r="E26" s="833"/>
      <c r="F26" s="833"/>
      <c r="G26" s="833"/>
    </row>
    <row r="27" spans="2:15">
      <c r="B27" s="181"/>
      <c r="C27" s="181"/>
      <c r="D27" s="181"/>
      <c r="E27" s="833"/>
      <c r="F27" s="833"/>
      <c r="G27" s="833"/>
    </row>
    <row r="28" spans="2:15">
      <c r="B28" s="833"/>
      <c r="C28" s="824"/>
      <c r="D28" s="824"/>
      <c r="E28" s="833"/>
      <c r="F28" s="833"/>
      <c r="G28" s="833"/>
    </row>
    <row r="29" spans="2:15">
      <c r="B29" s="833"/>
      <c r="C29" s="827"/>
      <c r="D29" s="827"/>
      <c r="E29" s="833"/>
      <c r="F29" s="833"/>
      <c r="G29" s="833"/>
    </row>
    <row r="30" spans="2:15">
      <c r="B30" s="833"/>
      <c r="C30" s="833"/>
      <c r="D30" s="833"/>
      <c r="E30" s="833"/>
      <c r="F30" s="833"/>
      <c r="G30" s="834"/>
      <c r="H30" s="613"/>
      <c r="I30" s="613"/>
      <c r="J30" s="613"/>
    </row>
    <row r="31" spans="2:15">
      <c r="G31" s="614"/>
      <c r="H31" s="614"/>
      <c r="I31" s="614"/>
      <c r="J31" s="614"/>
      <c r="K31" s="614"/>
      <c r="L31" s="614"/>
    </row>
    <row r="32" spans="2:15">
      <c r="B32" s="615"/>
      <c r="C32" s="615"/>
      <c r="D32" s="615"/>
      <c r="G32" s="614"/>
      <c r="H32" s="614"/>
      <c r="I32" s="614"/>
      <c r="J32" s="614"/>
      <c r="K32" s="614"/>
      <c r="L32" s="614"/>
      <c r="M32" s="614"/>
    </row>
    <row r="33" spans="2:13">
      <c r="B33" s="616"/>
      <c r="C33" s="616"/>
      <c r="D33" s="616"/>
      <c r="G33" s="614"/>
      <c r="H33" s="614"/>
      <c r="I33" s="614"/>
      <c r="J33" s="614"/>
      <c r="K33" s="614"/>
      <c r="L33" s="614"/>
    </row>
    <row r="34" spans="2:13">
      <c r="B34" s="617"/>
      <c r="C34" s="617"/>
      <c r="D34" s="617"/>
      <c r="G34" s="614"/>
      <c r="H34" s="614"/>
      <c r="I34" s="614"/>
      <c r="J34" s="618"/>
      <c r="K34" s="594"/>
      <c r="L34" s="619"/>
      <c r="M34" s="619"/>
    </row>
    <row r="35" spans="2:13">
      <c r="B35" s="620"/>
      <c r="C35" s="620"/>
      <c r="D35" s="620"/>
      <c r="G35" s="614"/>
      <c r="H35" s="614"/>
      <c r="I35" s="614"/>
      <c r="J35" s="618"/>
      <c r="K35" s="594"/>
      <c r="L35" s="594"/>
      <c r="M35" s="594"/>
    </row>
    <row r="36" spans="2:13">
      <c r="B36" s="620"/>
      <c r="C36" s="620"/>
      <c r="D36" s="620"/>
      <c r="G36" s="614"/>
      <c r="H36" s="614"/>
      <c r="I36" s="614"/>
      <c r="J36" s="618"/>
      <c r="K36" s="594"/>
      <c r="L36" s="594"/>
      <c r="M36" s="594"/>
    </row>
    <row r="37" spans="2:13">
      <c r="B37" s="620"/>
      <c r="C37" s="620"/>
      <c r="D37" s="620"/>
      <c r="G37" s="614"/>
      <c r="H37" s="614"/>
      <c r="I37" s="614"/>
      <c r="J37" s="618"/>
      <c r="K37" s="594"/>
      <c r="L37" s="594"/>
      <c r="M37" s="594"/>
    </row>
    <row r="38" spans="2:13" ht="23.25" customHeight="1">
      <c r="B38" s="620"/>
      <c r="C38" s="620"/>
      <c r="D38" s="620"/>
      <c r="G38" s="614"/>
      <c r="H38" s="614"/>
      <c r="I38" s="614"/>
      <c r="J38" s="618"/>
      <c r="K38" s="594"/>
      <c r="L38" s="594"/>
      <c r="M38" s="594"/>
    </row>
    <row r="39" spans="2:13">
      <c r="B39" s="620"/>
      <c r="C39" s="620"/>
      <c r="D39" s="620"/>
      <c r="G39" s="614"/>
      <c r="H39" s="614"/>
      <c r="I39" s="614"/>
      <c r="J39" s="621"/>
      <c r="K39" s="594"/>
      <c r="L39" s="594"/>
      <c r="M39" s="594"/>
    </row>
    <row r="40" spans="2:13" ht="14">
      <c r="B40" s="605"/>
      <c r="C40" s="620"/>
      <c r="D40" s="620"/>
      <c r="G40" s="614"/>
      <c r="H40" s="614"/>
      <c r="I40" s="614"/>
      <c r="J40" s="621"/>
      <c r="K40" s="594"/>
      <c r="L40" s="594"/>
      <c r="M40" s="594"/>
    </row>
    <row r="41" spans="2:13">
      <c r="B41" s="620"/>
      <c r="C41" s="620"/>
      <c r="D41" s="620"/>
      <c r="G41" s="614"/>
      <c r="H41" s="614"/>
      <c r="I41" s="614"/>
      <c r="J41" s="621"/>
      <c r="K41" s="594"/>
      <c r="L41" s="594"/>
      <c r="M41" s="594"/>
    </row>
    <row r="42" spans="2:13">
      <c r="B42" s="620"/>
      <c r="C42" s="620"/>
      <c r="D42" s="620"/>
      <c r="G42" s="614"/>
      <c r="H42" s="614"/>
      <c r="I42" s="614"/>
      <c r="J42" s="614"/>
      <c r="K42" s="614"/>
      <c r="L42" s="614"/>
    </row>
    <row r="43" spans="2:13">
      <c r="B43" s="617"/>
      <c r="C43" s="617"/>
      <c r="D43" s="617"/>
      <c r="G43" s="614"/>
      <c r="H43" s="614"/>
      <c r="I43" s="614"/>
      <c r="J43" s="614"/>
      <c r="K43" s="614"/>
      <c r="L43" s="614"/>
    </row>
    <row r="44" spans="2:13">
      <c r="B44" s="616"/>
      <c r="C44" s="616"/>
      <c r="D44" s="616"/>
      <c r="G44" s="614"/>
      <c r="H44" s="614"/>
      <c r="I44" s="614"/>
      <c r="J44" s="614"/>
      <c r="K44" s="614"/>
      <c r="L44" s="614"/>
    </row>
    <row r="45" spans="2:13">
      <c r="B45" s="616"/>
      <c r="C45" s="616"/>
      <c r="D45" s="616"/>
    </row>
    <row r="53" spans="8:8">
      <c r="H53" s="613"/>
    </row>
    <row r="54" spans="8:8">
      <c r="H54" s="613"/>
    </row>
  </sheetData>
  <mergeCells count="9">
    <mergeCell ref="AA5:AB5"/>
    <mergeCell ref="I6:J6"/>
    <mergeCell ref="K6:L6"/>
    <mergeCell ref="B7:B8"/>
    <mergeCell ref="I9:J9"/>
    <mergeCell ref="K9:L9"/>
    <mergeCell ref="I5:J5"/>
    <mergeCell ref="K5:L5"/>
    <mergeCell ref="Q5:S5"/>
  </mergeCells>
  <hyperlinks>
    <hyperlink ref="A1" location="Content!A1" display="&lt;&lt;" xr:uid="{00000000-0004-0000-3100-000000000000}"/>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6" tint="0.59999389629810485"/>
  </sheetPr>
  <dimension ref="A1:L29"/>
  <sheetViews>
    <sheetView showGridLines="0" workbookViewId="0">
      <selection activeCell="F23" sqref="F23"/>
    </sheetView>
  </sheetViews>
  <sheetFormatPr defaultColWidth="8.81640625" defaultRowHeight="12.5"/>
  <cols>
    <col min="1" max="1" width="8.81640625" style="318"/>
    <col min="2" max="2" width="12.81640625" style="319" customWidth="1"/>
    <col min="3" max="16384" width="8.81640625" style="318"/>
  </cols>
  <sheetData>
    <row r="1" spans="1:10">
      <c r="A1" s="6" t="s">
        <v>52</v>
      </c>
    </row>
    <row r="3" spans="1:10">
      <c r="A3" s="622"/>
      <c r="B3" s="291" t="str">
        <f>IF(Content!$E$1=1,B4,B5)</f>
        <v>Розрив ВВП</v>
      </c>
      <c r="C3" s="291" t="str">
        <f>IF(Content!$E$1=1,C4,C5)</f>
        <v>Дефіцит (% ВВП)</v>
      </c>
      <c r="D3" s="37"/>
      <c r="F3" s="291" t="str">
        <f>IF(Content!$E$1=1,F4,F5)</f>
        <v>Дефіцит державного бюджету та розрив ВВП*</v>
      </c>
      <c r="G3" s="840"/>
      <c r="H3" s="840"/>
      <c r="I3" s="840"/>
      <c r="J3" s="840"/>
    </row>
    <row r="4" spans="1:10" ht="0.65" customHeight="1">
      <c r="A4" s="623"/>
      <c r="B4" s="623" t="s">
        <v>1316</v>
      </c>
      <c r="C4" s="37" t="s">
        <v>1621</v>
      </c>
      <c r="D4" s="37"/>
      <c r="F4" s="839" t="s">
        <v>1622</v>
      </c>
      <c r="G4" s="840"/>
      <c r="H4" s="840"/>
      <c r="I4" s="840"/>
      <c r="J4" s="840"/>
    </row>
    <row r="5" spans="1:10" ht="11.4" hidden="1" customHeight="1">
      <c r="A5" s="623"/>
      <c r="B5" s="623" t="s">
        <v>1317</v>
      </c>
      <c r="C5" s="623" t="s">
        <v>1625</v>
      </c>
      <c r="D5" s="37"/>
      <c r="F5" s="839" t="s">
        <v>1626</v>
      </c>
      <c r="G5" s="840"/>
      <c r="H5" s="840"/>
      <c r="I5" s="840"/>
      <c r="J5" s="840"/>
    </row>
    <row r="6" spans="1:10">
      <c r="A6" s="624">
        <v>2017</v>
      </c>
      <c r="B6" s="55">
        <v>-0.4</v>
      </c>
      <c r="C6" s="55">
        <v>-1.6</v>
      </c>
      <c r="D6" s="55"/>
    </row>
    <row r="7" spans="1:10">
      <c r="A7" s="624">
        <v>2018</v>
      </c>
      <c r="B7" s="55">
        <v>-0.3</v>
      </c>
      <c r="C7" s="55">
        <v>-1.7</v>
      </c>
      <c r="D7" s="55"/>
    </row>
    <row r="8" spans="1:10">
      <c r="A8" s="624">
        <v>2019</v>
      </c>
      <c r="B8" s="55">
        <v>-0.3</v>
      </c>
      <c r="C8" s="55">
        <v>-2</v>
      </c>
      <c r="D8" s="55"/>
    </row>
    <row r="9" spans="1:10">
      <c r="A9" s="624">
        <v>2020</v>
      </c>
      <c r="B9" s="55">
        <v>-4.7</v>
      </c>
      <c r="C9" s="55">
        <v>-5.2</v>
      </c>
      <c r="D9" s="55"/>
    </row>
    <row r="10" spans="1:10">
      <c r="A10" s="624">
        <v>2021</v>
      </c>
      <c r="B10" s="55">
        <v>-1.2</v>
      </c>
      <c r="C10" s="55">
        <v>-5.0999999999999996</v>
      </c>
      <c r="D10" s="55"/>
    </row>
    <row r="11" spans="1:10">
      <c r="A11" s="624">
        <v>2022</v>
      </c>
      <c r="B11" s="55">
        <v>0</v>
      </c>
      <c r="C11" s="55">
        <v>-3.5</v>
      </c>
      <c r="D11" s="55"/>
    </row>
    <row r="12" spans="1:10">
      <c r="A12" s="624">
        <v>2023</v>
      </c>
      <c r="B12" s="55">
        <v>0.2</v>
      </c>
      <c r="C12" s="55">
        <v>-3</v>
      </c>
      <c r="D12" s="55"/>
    </row>
    <row r="13" spans="1:10">
      <c r="A13" s="624">
        <v>2024</v>
      </c>
      <c r="B13" s="55">
        <v>0.7</v>
      </c>
      <c r="C13" s="55">
        <v>-2.7</v>
      </c>
      <c r="D13" s="55"/>
    </row>
    <row r="14" spans="1:10">
      <c r="A14" s="625"/>
      <c r="B14" s="150"/>
      <c r="C14" s="55"/>
      <c r="D14" s="55"/>
    </row>
    <row r="15" spans="1:10">
      <c r="A15" s="625"/>
      <c r="B15" s="150"/>
      <c r="C15" s="55"/>
      <c r="D15" s="55"/>
    </row>
    <row r="16" spans="1:10">
      <c r="A16" s="625"/>
      <c r="B16" s="150"/>
      <c r="C16" s="55"/>
      <c r="D16" s="55"/>
    </row>
    <row r="17" spans="2:12">
      <c r="B17" s="323"/>
      <c r="C17" s="323"/>
    </row>
    <row r="18" spans="2:12">
      <c r="B18" s="323"/>
      <c r="C18" s="323"/>
    </row>
    <row r="19" spans="2:12">
      <c r="B19" s="323"/>
      <c r="C19" s="323"/>
      <c r="F19" s="466"/>
      <c r="G19" s="466"/>
      <c r="H19" s="466"/>
      <c r="I19" s="466"/>
      <c r="J19" s="466"/>
      <c r="K19" s="466"/>
    </row>
    <row r="20" spans="2:12">
      <c r="B20" s="323"/>
      <c r="C20" s="323"/>
      <c r="F20" s="851" t="str">
        <f>IF(Content!$E$1=1,F23,)</f>
        <v>* розрив ВВП - оцінка МЕРТ.</v>
      </c>
      <c r="G20" s="466"/>
      <c r="H20" s="466"/>
      <c r="I20" s="466"/>
      <c r="J20" s="466"/>
      <c r="K20" s="466"/>
    </row>
    <row r="21" spans="2:12">
      <c r="B21" s="323"/>
      <c r="C21" s="323"/>
      <c r="F21" s="851" t="str">
        <f>IF(Content!$E$1=1,F22,F24)</f>
        <v>Джерело: ДКСУ, МЕРТ, ВРУ, розрахунки НБУ.</v>
      </c>
      <c r="G21" s="466"/>
      <c r="H21" s="466"/>
      <c r="I21" s="466"/>
      <c r="J21" s="466"/>
      <c r="K21" s="466"/>
    </row>
    <row r="22" spans="2:12">
      <c r="B22" s="323"/>
      <c r="C22" s="323"/>
      <c r="F22" s="520" t="s">
        <v>1629</v>
      </c>
      <c r="G22" s="520"/>
      <c r="H22" s="520"/>
      <c r="I22" s="520"/>
      <c r="J22" s="520"/>
      <c r="K22" s="520"/>
      <c r="L22" s="520"/>
    </row>
    <row r="23" spans="2:12">
      <c r="B23" s="323"/>
      <c r="C23" s="323"/>
      <c r="F23" s="520" t="s">
        <v>1628</v>
      </c>
      <c r="G23" s="520"/>
      <c r="H23" s="520"/>
      <c r="I23" s="520"/>
      <c r="J23" s="520"/>
      <c r="K23" s="520"/>
      <c r="L23" s="520"/>
    </row>
    <row r="24" spans="2:12">
      <c r="B24" s="323"/>
      <c r="C24" s="323"/>
      <c r="F24" s="520" t="s">
        <v>1520</v>
      </c>
      <c r="G24" s="520"/>
      <c r="H24" s="520"/>
      <c r="I24" s="520"/>
      <c r="J24" s="520"/>
      <c r="K24" s="520"/>
      <c r="L24" s="520"/>
    </row>
    <row r="25" spans="2:12">
      <c r="B25" s="323"/>
      <c r="C25" s="323"/>
      <c r="F25" s="520" t="s">
        <v>1623</v>
      </c>
      <c r="G25" s="520"/>
      <c r="H25" s="520"/>
      <c r="I25" s="520"/>
      <c r="J25" s="520"/>
      <c r="K25" s="520"/>
      <c r="L25" s="520"/>
    </row>
    <row r="26" spans="2:12">
      <c r="B26" s="323"/>
      <c r="C26" s="323"/>
      <c r="F26" s="520"/>
      <c r="G26" s="520"/>
      <c r="H26" s="520"/>
      <c r="I26" s="520"/>
      <c r="J26" s="520"/>
      <c r="K26" s="520"/>
      <c r="L26" s="520"/>
    </row>
    <row r="27" spans="2:12">
      <c r="B27" s="323"/>
      <c r="C27" s="323"/>
      <c r="F27" s="520"/>
      <c r="G27" s="520"/>
      <c r="H27" s="520"/>
      <c r="I27" s="520"/>
      <c r="J27" s="520"/>
      <c r="K27" s="520"/>
      <c r="L27" s="520"/>
    </row>
    <row r="28" spans="2:12">
      <c r="B28" s="323"/>
      <c r="C28" s="323"/>
      <c r="F28" s="466"/>
      <c r="G28" s="466"/>
      <c r="H28" s="466"/>
      <c r="I28" s="466"/>
      <c r="J28" s="466"/>
      <c r="K28" s="466"/>
      <c r="L28" s="840"/>
    </row>
    <row r="29" spans="2:12">
      <c r="F29" s="466"/>
      <c r="G29" s="466"/>
      <c r="H29" s="466"/>
      <c r="I29" s="466"/>
      <c r="J29" s="466"/>
      <c r="K29" s="466"/>
    </row>
  </sheetData>
  <hyperlinks>
    <hyperlink ref="A1" location="Content!A1" display="&lt;&lt;"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6" tint="0.59999389629810485"/>
  </sheetPr>
  <dimension ref="A1:O39"/>
  <sheetViews>
    <sheetView topLeftCell="A3" workbookViewId="0">
      <selection activeCell="A25" sqref="A25:H30"/>
    </sheetView>
  </sheetViews>
  <sheetFormatPr defaultColWidth="8.81640625" defaultRowHeight="12.5"/>
  <cols>
    <col min="1" max="1" width="23.81640625" style="318" customWidth="1"/>
    <col min="2" max="2" width="12.81640625" style="318" hidden="1" customWidth="1"/>
    <col min="3" max="3" width="23.81640625" style="318" hidden="1" customWidth="1"/>
    <col min="4" max="16384" width="8.81640625" style="318"/>
  </cols>
  <sheetData>
    <row r="1" spans="1:15">
      <c r="A1" s="6" t="s">
        <v>52</v>
      </c>
    </row>
    <row r="2" spans="1:15">
      <c r="A2" s="291" t="str">
        <f>IF(Content!$E$1=1,A3,A4)</f>
        <v>Основні параметри державного бюджету, млрд грн</v>
      </c>
    </row>
    <row r="3" spans="1:15">
      <c r="A3" s="325" t="s">
        <v>1619</v>
      </c>
      <c r="B3" s="520"/>
      <c r="C3" s="520"/>
      <c r="D3" s="520"/>
      <c r="E3" s="520"/>
      <c r="F3" s="520"/>
    </row>
    <row r="4" spans="1:15">
      <c r="A4" s="325" t="s">
        <v>1620</v>
      </c>
      <c r="B4" s="520"/>
      <c r="C4" s="520"/>
      <c r="D4" s="520"/>
      <c r="E4" s="520"/>
      <c r="F4" s="520"/>
    </row>
    <row r="5" spans="1:15">
      <c r="A5" s="838"/>
      <c r="B5" s="838"/>
      <c r="C5" s="838"/>
      <c r="D5" s="838"/>
      <c r="E5" s="838"/>
      <c r="F5" s="838"/>
    </row>
    <row r="6" spans="1:15">
      <c r="A6" s="626" t="str">
        <f>IF(Content!$E$1=1,B6,C6)</f>
        <v>Показник</v>
      </c>
      <c r="B6" s="626" t="s">
        <v>1300</v>
      </c>
      <c r="C6" s="626" t="s">
        <v>1301</v>
      </c>
      <c r="D6" s="626">
        <v>2020</v>
      </c>
      <c r="E6" s="626">
        <v>2021</v>
      </c>
      <c r="F6" s="626">
        <v>2022</v>
      </c>
      <c r="G6" s="626">
        <v>2023</v>
      </c>
      <c r="H6" s="626">
        <v>2024</v>
      </c>
    </row>
    <row r="7" spans="1:15">
      <c r="A7" s="611" t="str">
        <f>IF(Content!$E$1=1,B7,C7)</f>
        <v>Доходи</v>
      </c>
      <c r="B7" s="611" t="s">
        <v>1318</v>
      </c>
      <c r="C7" s="611" t="s">
        <v>1319</v>
      </c>
      <c r="D7" s="627">
        <v>1076.02695360242</v>
      </c>
      <c r="E7" s="627">
        <v>1097.5465999999999</v>
      </c>
      <c r="F7" s="627">
        <v>1219.6168</v>
      </c>
      <c r="G7" s="627">
        <v>1333.2099000000001</v>
      </c>
      <c r="H7" s="627">
        <v>1451.6143</v>
      </c>
    </row>
    <row r="8" spans="1:15">
      <c r="A8" s="628" t="str">
        <f>IF(Content!$E$1=1,B8,C8)</f>
        <v>% річна зміна</v>
      </c>
      <c r="B8" s="628" t="s">
        <v>1320</v>
      </c>
      <c r="C8" s="628" t="s">
        <v>1321</v>
      </c>
      <c r="D8" s="629">
        <v>7.7810867551831819</v>
      </c>
      <c r="E8" s="629">
        <v>1.9999170397669417</v>
      </c>
      <c r="F8" s="629">
        <v>11.122097230313528</v>
      </c>
      <c r="G8" s="629">
        <v>9.3138352964636084</v>
      </c>
      <c r="H8" s="629">
        <v>8.8811521726623681</v>
      </c>
    </row>
    <row r="9" spans="1:15">
      <c r="A9" s="628" t="str">
        <f>IF(Content!$E$1=1,B9,C9)</f>
        <v>% ВВП</v>
      </c>
      <c r="B9" s="628" t="s">
        <v>1322</v>
      </c>
      <c r="C9" s="628" t="s">
        <v>1323</v>
      </c>
      <c r="D9" s="629">
        <v>25.65571732882081</v>
      </c>
      <c r="E9" s="629">
        <v>22.825134657377557</v>
      </c>
      <c r="F9" s="629">
        <v>22.717171754800976</v>
      </c>
      <c r="G9" s="629">
        <v>22.242778491466325</v>
      </c>
      <c r="H9" s="629">
        <v>21.825504435423245</v>
      </c>
    </row>
    <row r="10" spans="1:15">
      <c r="A10" s="630" t="str">
        <f>IF(Content!$E$1=1,B10,C10)</f>
        <v>Податкові надходження</v>
      </c>
      <c r="B10" s="630" t="s">
        <v>1324</v>
      </c>
      <c r="C10" s="630" t="s">
        <v>1325</v>
      </c>
      <c r="D10" s="631">
        <v>851.11564102431987</v>
      </c>
      <c r="E10" s="631">
        <v>949.45659999999998</v>
      </c>
      <c r="F10" s="631">
        <v>1064.4963</v>
      </c>
      <c r="G10" s="631">
        <v>1176.6378999999999</v>
      </c>
      <c r="H10" s="631">
        <v>1295.0401999999999</v>
      </c>
    </row>
    <row r="11" spans="1:15">
      <c r="A11" s="628" t="str">
        <f>IF(Content!$E$1=1,B11,C11)</f>
        <v>% річна зміна</v>
      </c>
      <c r="B11" s="628" t="s">
        <v>1320</v>
      </c>
      <c r="C11" s="628" t="s">
        <v>1321</v>
      </c>
      <c r="D11" s="629">
        <v>6.4192470132933721</v>
      </c>
      <c r="E11" s="629">
        <v>11.554359271006518</v>
      </c>
      <c r="F11" s="629">
        <v>12.116372670430636</v>
      </c>
      <c r="G11" s="629">
        <v>10.534710172313424</v>
      </c>
      <c r="H11" s="629">
        <v>10.062764423957432</v>
      </c>
    </row>
    <row r="12" spans="1:15">
      <c r="A12" s="628" t="str">
        <f>IF(Content!$E$1=1,B12,C12)</f>
        <v>% ВВП</v>
      </c>
      <c r="B12" s="628" t="s">
        <v>1322</v>
      </c>
      <c r="C12" s="628" t="s">
        <v>1323</v>
      </c>
      <c r="D12" s="629">
        <v>20.293155508004332</v>
      </c>
      <c r="E12" s="629">
        <v>19.745380056150566</v>
      </c>
      <c r="F12" s="629">
        <v>19.827822377856837</v>
      </c>
      <c r="G12" s="629">
        <v>19.630589432589801</v>
      </c>
      <c r="H12" s="629">
        <v>19.471360697639451</v>
      </c>
    </row>
    <row r="13" spans="1:15" ht="19.5">
      <c r="A13" s="632" t="str">
        <f>IF(Content!$E$1=1,B13,C13)</f>
        <v>Неподаткові надходження</v>
      </c>
      <c r="B13" s="632" t="s">
        <v>1326</v>
      </c>
      <c r="C13" s="632" t="s">
        <v>1327</v>
      </c>
      <c r="D13" s="631">
        <v>212.95720505611999</v>
      </c>
      <c r="E13" s="631">
        <v>134.61349999999999</v>
      </c>
      <c r="F13" s="631">
        <v>141.96360000000001</v>
      </c>
      <c r="G13" s="631">
        <v>142.0377</v>
      </c>
      <c r="H13" s="631">
        <v>139.80289999999999</v>
      </c>
      <c r="L13" s="575"/>
      <c r="M13" s="575"/>
      <c r="N13" s="575"/>
      <c r="O13" s="575"/>
    </row>
    <row r="14" spans="1:15">
      <c r="A14" s="628" t="str">
        <f>IF(Content!$E$1=1,B14,C14)</f>
        <v>% річна зміна</v>
      </c>
      <c r="B14" s="628" t="s">
        <v>1320</v>
      </c>
      <c r="C14" s="628" t="s">
        <v>1321</v>
      </c>
      <c r="D14" s="629">
        <v>14.033246543364015</v>
      </c>
      <c r="E14" s="629">
        <v>-36.788473550577592</v>
      </c>
      <c r="F14" s="629">
        <v>5.4601507278244839</v>
      </c>
      <c r="G14" s="629">
        <v>5.2196478533915069E-2</v>
      </c>
      <c r="H14" s="629">
        <v>-1.5733850942390717</v>
      </c>
    </row>
    <row r="15" spans="1:15">
      <c r="A15" s="628" t="str">
        <f>IF(Content!$E$1=1,B15,C15)</f>
        <v>% ВВП</v>
      </c>
      <c r="B15" s="628" t="s">
        <v>1322</v>
      </c>
      <c r="C15" s="628" t="s">
        <v>1323</v>
      </c>
      <c r="D15" s="629">
        <v>5.077539961024315</v>
      </c>
      <c r="E15" s="629">
        <v>2.7994904855984193</v>
      </c>
      <c r="F15" s="629">
        <v>2.6442826010021054</v>
      </c>
      <c r="G15" s="629">
        <v>2.3697041992692571</v>
      </c>
      <c r="H15" s="629">
        <v>2.1019831604270034</v>
      </c>
    </row>
    <row r="16" spans="1:15">
      <c r="A16" s="611" t="str">
        <f>IF(Content!$E$1=1,B16,C16)</f>
        <v>Видатки</v>
      </c>
      <c r="B16" s="611" t="s">
        <v>1328</v>
      </c>
      <c r="C16" s="611" t="s">
        <v>1329</v>
      </c>
      <c r="D16" s="627">
        <v>1288.1213449176798</v>
      </c>
      <c r="E16" s="627">
        <v>1335.1626000000001</v>
      </c>
      <c r="F16" s="627">
        <v>1394.1726000000001</v>
      </c>
      <c r="G16" s="627">
        <v>1497.0075999999999</v>
      </c>
      <c r="H16" s="627">
        <v>1614.117</v>
      </c>
    </row>
    <row r="17" spans="1:9">
      <c r="A17" s="628" t="str">
        <f>IF(Content!$E$1=1,B17,C17)</f>
        <v>% річна зміна</v>
      </c>
      <c r="B17" s="628" t="s">
        <v>1320</v>
      </c>
      <c r="C17" s="628" t="s">
        <v>1321</v>
      </c>
      <c r="D17" s="629">
        <v>19.811634333822738</v>
      </c>
      <c r="E17" s="629">
        <v>3.6519273023401837</v>
      </c>
      <c r="F17" s="629">
        <v>4.4196864112281133</v>
      </c>
      <c r="G17" s="629">
        <v>7.376059463512604</v>
      </c>
      <c r="H17" s="629">
        <v>7.8228994963018152</v>
      </c>
    </row>
    <row r="18" spans="1:9">
      <c r="A18" s="628" t="str">
        <f>IF(Content!$E$1=1,B18,C18)</f>
        <v>% ВВП</v>
      </c>
      <c r="B18" s="628" t="s">
        <v>1322</v>
      </c>
      <c r="C18" s="628" t="s">
        <v>1323</v>
      </c>
      <c r="D18" s="629">
        <v>30.712685216470177</v>
      </c>
      <c r="E18" s="629">
        <v>27.766717271498393</v>
      </c>
      <c r="F18" s="629">
        <v>25.968532419393895</v>
      </c>
      <c r="G18" s="629">
        <v>24.975518443751145</v>
      </c>
      <c r="H18" s="629">
        <v>24.268786648624268</v>
      </c>
    </row>
    <row r="19" spans="1:9">
      <c r="A19" s="611" t="str">
        <f>IF(Content!$E$1=1,B19,C19)</f>
        <v>Кредитування</v>
      </c>
      <c r="B19" s="611" t="s">
        <v>1330</v>
      </c>
      <c r="C19" s="611" t="s">
        <v>1331</v>
      </c>
      <c r="D19" s="627">
        <v>5.5166008380599996</v>
      </c>
      <c r="E19" s="627">
        <v>9.0196000000000005</v>
      </c>
      <c r="F19" s="627">
        <v>13.450200000000001</v>
      </c>
      <c r="G19" s="627">
        <v>16.040400000000002</v>
      </c>
      <c r="H19" s="627">
        <v>17.0931</v>
      </c>
    </row>
    <row r="20" spans="1:9">
      <c r="A20" s="628" t="str">
        <f>IF(Content!$E$1=1,B20,C20)</f>
        <v>% ВВП</v>
      </c>
      <c r="B20" s="628" t="s">
        <v>1322</v>
      </c>
      <c r="C20" s="628" t="s">
        <v>1323</v>
      </c>
      <c r="D20" s="629">
        <v>0.1315323479986896</v>
      </c>
      <c r="E20" s="629">
        <v>0.18757616720390977</v>
      </c>
      <c r="F20" s="629">
        <v>0.25052992344515435</v>
      </c>
      <c r="G20" s="629">
        <v>0.26761207227347811</v>
      </c>
      <c r="H20" s="629">
        <v>0.25700045105999098</v>
      </c>
    </row>
    <row r="21" spans="1:9">
      <c r="A21" s="611" t="str">
        <f>IF(Content!$E$1=1,B21,C21)</f>
        <v>Сальдо</v>
      </c>
      <c r="B21" s="611" t="s">
        <v>1332</v>
      </c>
      <c r="C21" s="611" t="s">
        <v>1333</v>
      </c>
      <c r="D21" s="627">
        <v>-217.61099215331981</v>
      </c>
      <c r="E21" s="627">
        <v>-246.63560000000021</v>
      </c>
      <c r="F21" s="627">
        <v>-188.00600000000009</v>
      </c>
      <c r="G21" s="627">
        <v>-179.83809999999986</v>
      </c>
      <c r="H21" s="627">
        <v>-179.5958</v>
      </c>
    </row>
    <row r="22" spans="1:9">
      <c r="A22" s="633" t="str">
        <f>IF(Content!$E$1=1,B22,C22)</f>
        <v>% ВВП</v>
      </c>
      <c r="B22" s="633" t="s">
        <v>1322</v>
      </c>
      <c r="C22" s="633" t="s">
        <v>1323</v>
      </c>
      <c r="D22" s="634">
        <v>-5.1885002356480561</v>
      </c>
      <c r="E22" s="634">
        <v>-5.1291587813247421</v>
      </c>
      <c r="F22" s="634">
        <v>-3.5018905880380742</v>
      </c>
      <c r="G22" s="634">
        <v>-3.0003520245582989</v>
      </c>
      <c r="H22" s="634">
        <v>-2.7002826642610134</v>
      </c>
    </row>
    <row r="24" spans="1:9">
      <c r="A24" s="291" t="str">
        <f>IF(Content!$E$1=1,A25,A26)</f>
        <v>Джерело: ДКСУ, ВРУ, МФУ, розрахунки НБУ.</v>
      </c>
    </row>
    <row r="25" spans="1:9">
      <c r="A25" s="836" t="s">
        <v>1617</v>
      </c>
      <c r="B25" s="520"/>
      <c r="C25" s="520"/>
      <c r="D25" s="520"/>
      <c r="E25" s="520"/>
      <c r="F25" s="520"/>
      <c r="G25" s="520"/>
      <c r="H25" s="520"/>
      <c r="I25" s="835"/>
    </row>
    <row r="26" spans="1:9">
      <c r="A26" s="837" t="s">
        <v>1618</v>
      </c>
      <c r="B26" s="520"/>
      <c r="C26" s="520"/>
      <c r="D26" s="520"/>
      <c r="E26" s="520"/>
      <c r="F26" s="520"/>
      <c r="G26" s="520"/>
      <c r="H26" s="520"/>
      <c r="I26" s="835"/>
    </row>
    <row r="27" spans="1:9">
      <c r="A27" s="520"/>
      <c r="B27" s="520"/>
      <c r="C27" s="520"/>
      <c r="D27" s="520"/>
      <c r="E27" s="520"/>
      <c r="F27" s="520"/>
      <c r="G27" s="520"/>
      <c r="H27" s="520"/>
      <c r="I27" s="835"/>
    </row>
    <row r="28" spans="1:9">
      <c r="A28" s="520"/>
      <c r="B28" s="520"/>
      <c r="C28" s="520"/>
      <c r="D28" s="520"/>
      <c r="E28" s="520"/>
      <c r="F28" s="520"/>
      <c r="G28" s="520"/>
      <c r="H28" s="520"/>
      <c r="I28" s="835"/>
    </row>
    <row r="29" spans="1:9">
      <c r="A29" s="520"/>
      <c r="B29" s="520"/>
      <c r="C29" s="520"/>
      <c r="D29" s="520"/>
      <c r="E29" s="520"/>
      <c r="F29" s="520"/>
      <c r="G29" s="520"/>
      <c r="H29" s="520"/>
      <c r="I29" s="835"/>
    </row>
    <row r="30" spans="1:9">
      <c r="A30" s="520"/>
      <c r="B30" s="520"/>
      <c r="C30" s="520"/>
      <c r="D30" s="520"/>
      <c r="E30" s="520"/>
      <c r="F30" s="520"/>
      <c r="G30" s="520"/>
      <c r="H30" s="520"/>
      <c r="I30" s="835"/>
    </row>
    <row r="32" spans="1:9">
      <c r="I32" s="608"/>
    </row>
    <row r="33" spans="7:9">
      <c r="I33" s="609"/>
    </row>
    <row r="36" spans="7:9">
      <c r="G36" s="610"/>
    </row>
    <row r="37" spans="7:9">
      <c r="G37" s="610"/>
    </row>
    <row r="38" spans="7:9">
      <c r="G38" s="610"/>
    </row>
    <row r="39" spans="7:9">
      <c r="G39" s="610"/>
    </row>
  </sheetData>
  <hyperlinks>
    <hyperlink ref="A1" location="Content!A1" display="&lt;&lt;" xr:uid="{00000000-0004-0000-3300-000000000000}"/>
  </hyperlinks>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sheetPr>
  <dimension ref="A1:Y54"/>
  <sheetViews>
    <sheetView showGridLines="0" zoomScale="87" zoomScaleNormal="160" workbookViewId="0"/>
  </sheetViews>
  <sheetFormatPr defaultColWidth="9.453125" defaultRowHeight="12.5"/>
  <cols>
    <col min="1" max="1" width="9.453125" style="9"/>
    <col min="2" max="3" width="9.453125" style="8" customWidth="1"/>
    <col min="4" max="8" width="9.453125" style="8"/>
    <col min="9" max="11" width="9.453125" style="26"/>
    <col min="12" max="16384" width="9.453125" style="8"/>
  </cols>
  <sheetData>
    <row r="1" spans="1:25">
      <c r="A1" s="6" t="s">
        <v>52</v>
      </c>
      <c r="B1" s="19" t="str">
        <f>IF(Content!$E$1=1,B2,B3)</f>
        <v>Сальдо рахунку поточних операцій</v>
      </c>
      <c r="C1" s="19" t="str">
        <f>IF(Content!$E$1=1,C2,C3)</f>
        <v>Сальдо рахунку поточних операцій (без урахування реінвестованих доходів)</v>
      </c>
      <c r="D1" s="19" t="str">
        <f>IF(Content!$E$1=1,D2,D3)</f>
        <v>Товари (чисті)</v>
      </c>
      <c r="E1" s="19" t="str">
        <f>IF(Content!$E$1=1,E2,E3)</f>
        <v>Послуги (чисті)</v>
      </c>
      <c r="F1" s="19" t="str">
        <f>IF(Content!$E$1=1,F2,F3)</f>
        <v>Грошові перекази в Україну</v>
      </c>
      <c r="G1" s="19" t="str">
        <f>IF(Content!$E$1=1,G2,G3)</f>
        <v>Виплата дивідендів</v>
      </c>
      <c r="H1" s="19" t="str">
        <f>IF(Content!$E$1=1,H2,H3)</f>
        <v>Реінвестовані доходи</v>
      </c>
      <c r="I1" s="19" t="str">
        <f>IF(Content!$E$1=1,I2,I3)</f>
        <v>Інші операції</v>
      </c>
      <c r="J1" s="19" t="str">
        <f>IF(Content!$E$1=1,J2,J3)</f>
        <v>Компенсація від ПАТ "Газпром"</v>
      </c>
      <c r="K1" s="19"/>
      <c r="M1" s="19" t="str">
        <f>IF(Content!$E$1=1,M2,M3)</f>
        <v>Сальдо рахунку поточних операцій, млрд дол.</v>
      </c>
    </row>
    <row r="2" spans="1:25" s="26" customFormat="1">
      <c r="A2" s="96"/>
      <c r="B2" s="26" t="s">
        <v>452</v>
      </c>
      <c r="C2" s="99" t="s">
        <v>899</v>
      </c>
      <c r="D2" s="26" t="s">
        <v>789</v>
      </c>
      <c r="E2" s="26" t="s">
        <v>790</v>
      </c>
      <c r="F2" s="26" t="s">
        <v>924</v>
      </c>
      <c r="G2" s="26" t="s">
        <v>791</v>
      </c>
      <c r="H2" s="26" t="s">
        <v>792</v>
      </c>
      <c r="I2" s="26" t="s">
        <v>793</v>
      </c>
      <c r="J2" s="26" t="s">
        <v>794</v>
      </c>
      <c r="L2" s="183"/>
      <c r="M2" s="26" t="s">
        <v>900</v>
      </c>
      <c r="N2" s="183"/>
    </row>
    <row r="3" spans="1:25" s="26" customFormat="1">
      <c r="A3" s="96"/>
      <c r="B3" s="26" t="s">
        <v>453</v>
      </c>
      <c r="C3" s="26" t="s">
        <v>901</v>
      </c>
      <c r="D3" s="26" t="s">
        <v>53</v>
      </c>
      <c r="E3" s="26" t="s">
        <v>54</v>
      </c>
      <c r="F3" s="26" t="s">
        <v>926</v>
      </c>
      <c r="G3" s="26" t="s">
        <v>886</v>
      </c>
      <c r="H3" s="26" t="s">
        <v>795</v>
      </c>
      <c r="I3" s="26" t="s">
        <v>796</v>
      </c>
      <c r="J3" s="26" t="s">
        <v>797</v>
      </c>
      <c r="L3" s="183"/>
      <c r="M3" s="26" t="s">
        <v>902</v>
      </c>
      <c r="N3" s="183"/>
    </row>
    <row r="4" spans="1:25">
      <c r="A4" s="11" t="s">
        <v>15</v>
      </c>
      <c r="B4" s="16">
        <v>-1</v>
      </c>
      <c r="C4" s="16">
        <v>-0.4</v>
      </c>
      <c r="D4" s="16">
        <v>-1.5</v>
      </c>
      <c r="E4" s="16">
        <v>0.1</v>
      </c>
      <c r="F4" s="201">
        <v>1.9</v>
      </c>
      <c r="G4" s="201">
        <v>-0.3</v>
      </c>
      <c r="H4" s="201">
        <v>-0.6</v>
      </c>
      <c r="I4" s="201">
        <v>-0.6</v>
      </c>
      <c r="J4" s="201"/>
      <c r="K4" s="26" t="s">
        <v>15</v>
      </c>
      <c r="T4" s="16"/>
      <c r="U4" s="16"/>
      <c r="V4" s="16"/>
      <c r="W4" s="16"/>
      <c r="X4" s="16"/>
      <c r="Y4" s="16"/>
    </row>
    <row r="5" spans="1:25">
      <c r="A5" s="11" t="s">
        <v>529</v>
      </c>
      <c r="B5" s="16">
        <v>-0.2</v>
      </c>
      <c r="C5" s="16">
        <v>0.2</v>
      </c>
      <c r="D5" s="16">
        <v>-2</v>
      </c>
      <c r="E5" s="16">
        <v>0.2</v>
      </c>
      <c r="F5" s="201">
        <v>2.2999999999999998</v>
      </c>
      <c r="G5" s="201">
        <v>-0.5</v>
      </c>
      <c r="H5" s="201">
        <v>-0.5</v>
      </c>
      <c r="I5" s="201">
        <v>0.2</v>
      </c>
      <c r="J5" s="201"/>
      <c r="T5" s="16"/>
      <c r="U5" s="16"/>
      <c r="V5" s="16"/>
      <c r="W5" s="16"/>
      <c r="X5" s="16"/>
      <c r="Y5" s="16"/>
    </row>
    <row r="6" spans="1:25">
      <c r="A6" s="11" t="s">
        <v>17</v>
      </c>
      <c r="B6" s="16">
        <v>-1.1000000000000001</v>
      </c>
      <c r="C6" s="16">
        <v>-1</v>
      </c>
      <c r="D6" s="16">
        <v>-2.9</v>
      </c>
      <c r="E6" s="16">
        <v>0.2</v>
      </c>
      <c r="F6" s="201">
        <v>2.5</v>
      </c>
      <c r="G6" s="201">
        <v>-0.4</v>
      </c>
      <c r="H6" s="201">
        <v>-0.1</v>
      </c>
      <c r="I6" s="201">
        <v>-0.3</v>
      </c>
      <c r="J6" s="201"/>
      <c r="K6" s="26" t="s">
        <v>17</v>
      </c>
      <c r="T6" s="16"/>
      <c r="U6" s="16"/>
      <c r="V6" s="16"/>
      <c r="W6" s="16"/>
      <c r="X6" s="16"/>
      <c r="Y6" s="16"/>
    </row>
    <row r="7" spans="1:25">
      <c r="A7" s="11" t="s">
        <v>18</v>
      </c>
      <c r="B7" s="16">
        <v>-1.1000000000000001</v>
      </c>
      <c r="C7" s="16">
        <v>-0.8</v>
      </c>
      <c r="D7" s="16">
        <v>-3.3</v>
      </c>
      <c r="E7" s="16">
        <v>0.4</v>
      </c>
      <c r="F7" s="201">
        <v>2.6</v>
      </c>
      <c r="G7" s="201">
        <v>-0.6</v>
      </c>
      <c r="H7" s="201">
        <v>-0.3</v>
      </c>
      <c r="I7" s="201">
        <v>0.1</v>
      </c>
      <c r="J7" s="201"/>
      <c r="T7" s="16"/>
      <c r="U7" s="16"/>
      <c r="V7" s="16"/>
      <c r="W7" s="16"/>
      <c r="X7" s="16"/>
      <c r="Y7" s="16"/>
    </row>
    <row r="8" spans="1:25">
      <c r="A8" s="11" t="s">
        <v>19</v>
      </c>
      <c r="B8" s="16">
        <v>-2</v>
      </c>
      <c r="C8" s="16">
        <v>-0.5</v>
      </c>
      <c r="D8" s="16">
        <v>-2.1</v>
      </c>
      <c r="E8" s="16">
        <v>0.2</v>
      </c>
      <c r="F8" s="201">
        <v>2.6</v>
      </c>
      <c r="G8" s="201">
        <v>-0.7</v>
      </c>
      <c r="H8" s="201">
        <v>-1.5</v>
      </c>
      <c r="I8" s="201">
        <v>-0.5</v>
      </c>
      <c r="J8" s="201"/>
      <c r="K8" s="26" t="s">
        <v>19</v>
      </c>
      <c r="T8" s="16"/>
      <c r="U8" s="16"/>
      <c r="V8" s="16"/>
      <c r="W8" s="16"/>
      <c r="X8" s="16"/>
      <c r="Y8" s="16"/>
    </row>
    <row r="9" spans="1:25">
      <c r="A9" s="11" t="s">
        <v>20</v>
      </c>
      <c r="B9" s="16">
        <v>-0.3</v>
      </c>
      <c r="C9" s="16">
        <v>0.1</v>
      </c>
      <c r="D9" s="16">
        <v>-2.2999999999999998</v>
      </c>
      <c r="E9" s="16">
        <v>0.3</v>
      </c>
      <c r="F9" s="201">
        <v>2.7</v>
      </c>
      <c r="G9" s="201">
        <v>-1</v>
      </c>
      <c r="H9" s="201">
        <v>-0.3</v>
      </c>
      <c r="I9" s="201">
        <v>0.3</v>
      </c>
      <c r="J9" s="201"/>
      <c r="T9" s="16"/>
      <c r="U9" s="16"/>
      <c r="V9" s="16"/>
      <c r="W9" s="16"/>
      <c r="X9" s="16"/>
      <c r="Y9" s="16"/>
    </row>
    <row r="10" spans="1:25">
      <c r="A10" s="11" t="s">
        <v>21</v>
      </c>
      <c r="B10" s="16">
        <v>-2.1</v>
      </c>
      <c r="C10" s="16">
        <v>-2.6</v>
      </c>
      <c r="D10" s="16">
        <v>-4.5</v>
      </c>
      <c r="E10" s="16">
        <v>0.3</v>
      </c>
      <c r="F10" s="201">
        <v>2.9</v>
      </c>
      <c r="G10" s="201">
        <v>-1</v>
      </c>
      <c r="H10" s="201">
        <v>0.6</v>
      </c>
      <c r="I10" s="201">
        <v>-0.2</v>
      </c>
      <c r="J10" s="201"/>
      <c r="K10" s="26" t="s">
        <v>21</v>
      </c>
      <c r="T10" s="16"/>
      <c r="U10" s="16"/>
      <c r="V10" s="16"/>
      <c r="W10" s="16"/>
      <c r="X10" s="16"/>
      <c r="Y10" s="16"/>
    </row>
    <row r="11" spans="1:25">
      <c r="A11" s="11" t="s">
        <v>82</v>
      </c>
      <c r="B11" s="16">
        <v>-2.1</v>
      </c>
      <c r="C11" s="16">
        <v>-0.8</v>
      </c>
      <c r="D11" s="16">
        <v>-3.8</v>
      </c>
      <c r="E11" s="16">
        <v>0.6</v>
      </c>
      <c r="F11" s="201">
        <v>3</v>
      </c>
      <c r="G11" s="201">
        <v>-0.7</v>
      </c>
      <c r="H11" s="201">
        <v>-1.3</v>
      </c>
      <c r="I11" s="201">
        <v>0.2</v>
      </c>
      <c r="J11" s="201"/>
      <c r="T11" s="16"/>
      <c r="U11" s="16"/>
      <c r="V11" s="16"/>
      <c r="W11" s="16"/>
      <c r="X11" s="16"/>
      <c r="Y11" s="16"/>
    </row>
    <row r="12" spans="1:25">
      <c r="A12" s="11" t="s">
        <v>106</v>
      </c>
      <c r="B12" s="16">
        <v>-0.6</v>
      </c>
      <c r="C12" s="16">
        <v>0</v>
      </c>
      <c r="D12" s="16">
        <v>-2.2000000000000002</v>
      </c>
      <c r="E12" s="16">
        <v>0.4</v>
      </c>
      <c r="F12" s="201">
        <v>2.7</v>
      </c>
      <c r="G12" s="201">
        <v>-0.5</v>
      </c>
      <c r="H12" s="201">
        <v>-0.6</v>
      </c>
      <c r="I12" s="201">
        <v>-0.3</v>
      </c>
      <c r="J12" s="201"/>
      <c r="K12" s="26" t="s">
        <v>106</v>
      </c>
      <c r="T12" s="16"/>
      <c r="U12" s="16"/>
      <c r="V12" s="16"/>
      <c r="W12" s="16"/>
      <c r="X12" s="16"/>
      <c r="Y12" s="16"/>
    </row>
    <row r="13" spans="1:25">
      <c r="A13" s="11" t="s">
        <v>107</v>
      </c>
      <c r="B13" s="16">
        <v>-1.3</v>
      </c>
      <c r="C13" s="16">
        <v>-0.4</v>
      </c>
      <c r="D13" s="16">
        <v>-3.2</v>
      </c>
      <c r="E13" s="16">
        <v>0.3</v>
      </c>
      <c r="F13" s="201">
        <v>2.9</v>
      </c>
      <c r="G13" s="201">
        <v>-0.8</v>
      </c>
      <c r="H13" s="201">
        <v>-0.8</v>
      </c>
      <c r="I13" s="201">
        <v>0.4</v>
      </c>
      <c r="J13" s="201"/>
      <c r="T13" s="16"/>
      <c r="U13" s="16"/>
      <c r="V13" s="16"/>
      <c r="W13" s="16"/>
      <c r="X13" s="16"/>
      <c r="Y13" s="16"/>
    </row>
    <row r="14" spans="1:25">
      <c r="A14" s="11" t="s">
        <v>108</v>
      </c>
      <c r="B14" s="16">
        <v>-3.7</v>
      </c>
      <c r="C14" s="16">
        <v>-2.2999999999999998</v>
      </c>
      <c r="D14" s="16">
        <v>-4.5</v>
      </c>
      <c r="E14" s="16">
        <v>0.3</v>
      </c>
      <c r="F14" s="201">
        <v>3.1</v>
      </c>
      <c r="G14" s="201">
        <v>-1.1000000000000001</v>
      </c>
      <c r="H14" s="201">
        <v>-1.4</v>
      </c>
      <c r="I14" s="201">
        <v>-0.2</v>
      </c>
      <c r="J14" s="201"/>
      <c r="K14" s="26" t="s">
        <v>108</v>
      </c>
      <c r="T14" s="16"/>
      <c r="U14" s="16"/>
      <c r="V14" s="16"/>
      <c r="W14" s="16"/>
      <c r="X14" s="16"/>
      <c r="Y14" s="16"/>
    </row>
    <row r="15" spans="1:25">
      <c r="A15" s="11" t="s">
        <v>86</v>
      </c>
      <c r="B15" s="16">
        <v>1.5</v>
      </c>
      <c r="C15" s="16">
        <v>1.9</v>
      </c>
      <c r="D15" s="16">
        <v>-4.3</v>
      </c>
      <c r="E15" s="16">
        <v>0.8</v>
      </c>
      <c r="F15" s="201">
        <v>3.2</v>
      </c>
      <c r="G15" s="201">
        <v>-0.8</v>
      </c>
      <c r="H15" s="201">
        <v>-0.4</v>
      </c>
      <c r="I15" s="201">
        <v>0.1</v>
      </c>
      <c r="J15" s="201">
        <v>2.9</v>
      </c>
      <c r="T15" s="16"/>
      <c r="U15" s="16"/>
      <c r="V15" s="16"/>
      <c r="W15" s="16"/>
      <c r="X15" s="16"/>
      <c r="Y15" s="16"/>
    </row>
    <row r="16" spans="1:25">
      <c r="A16" s="11" t="s">
        <v>109</v>
      </c>
      <c r="B16" s="16">
        <v>2.1</v>
      </c>
      <c r="C16" s="16">
        <v>0.3</v>
      </c>
      <c r="D16" s="16">
        <v>-1.8</v>
      </c>
      <c r="E16" s="16">
        <v>0.6</v>
      </c>
      <c r="F16" s="201">
        <v>2.9</v>
      </c>
      <c r="G16" s="201">
        <v>-0.8</v>
      </c>
      <c r="H16" s="201">
        <v>1.8</v>
      </c>
      <c r="I16" s="201">
        <v>-0.6</v>
      </c>
      <c r="J16" s="201"/>
      <c r="K16" s="26" t="s">
        <v>109</v>
      </c>
      <c r="T16" s="16"/>
      <c r="U16" s="16"/>
      <c r="V16" s="16"/>
      <c r="W16" s="16"/>
      <c r="X16" s="16"/>
      <c r="Y16" s="16"/>
    </row>
    <row r="17" spans="1:25">
      <c r="A17" s="11" t="s">
        <v>110</v>
      </c>
      <c r="B17" s="16">
        <v>2</v>
      </c>
      <c r="C17" s="16">
        <v>3</v>
      </c>
      <c r="D17" s="16">
        <v>-0.6</v>
      </c>
      <c r="E17" s="16">
        <v>1.4</v>
      </c>
      <c r="F17" s="201">
        <v>2.7</v>
      </c>
      <c r="G17" s="201">
        <v>-0.5</v>
      </c>
      <c r="H17" s="201">
        <v>-1.1000000000000001</v>
      </c>
      <c r="I17" s="201">
        <v>0</v>
      </c>
      <c r="J17" s="201"/>
      <c r="T17" s="16"/>
      <c r="U17" s="16"/>
      <c r="V17" s="16"/>
      <c r="W17" s="16"/>
      <c r="X17" s="16"/>
      <c r="Y17" s="16"/>
    </row>
    <row r="18" spans="1:25">
      <c r="A18" s="11" t="s">
        <v>111</v>
      </c>
      <c r="B18" s="16">
        <v>0.5</v>
      </c>
      <c r="C18" s="16">
        <v>0.4</v>
      </c>
      <c r="D18" s="16">
        <v>-2.1</v>
      </c>
      <c r="E18" s="16">
        <v>1</v>
      </c>
      <c r="F18" s="201">
        <v>3.1</v>
      </c>
      <c r="G18" s="201">
        <v>-1</v>
      </c>
      <c r="H18" s="201">
        <v>0.1</v>
      </c>
      <c r="I18" s="201">
        <v>-0.5</v>
      </c>
      <c r="J18" s="201"/>
      <c r="K18" s="26" t="s">
        <v>111</v>
      </c>
      <c r="T18" s="16"/>
      <c r="U18" s="16"/>
      <c r="V18" s="16"/>
      <c r="W18" s="16"/>
      <c r="X18" s="16"/>
      <c r="Y18" s="16"/>
    </row>
    <row r="19" spans="1:25">
      <c r="A19" s="11" t="s">
        <v>90</v>
      </c>
      <c r="B19" s="16">
        <v>0.7</v>
      </c>
      <c r="C19" s="16">
        <v>1</v>
      </c>
      <c r="D19" s="16">
        <v>-2.4</v>
      </c>
      <c r="E19" s="16">
        <v>1.4</v>
      </c>
      <c r="F19" s="201">
        <v>3.3</v>
      </c>
      <c r="G19" s="201">
        <v>-1.3</v>
      </c>
      <c r="H19" s="201">
        <v>-0.4</v>
      </c>
      <c r="I19" s="201">
        <v>-0.1</v>
      </c>
      <c r="J19" s="201"/>
      <c r="M19" s="19" t="str">
        <f>IF(Content!$E$1=1,M23,M24)</f>
        <v>Пунктиром – без урахування реінвестованих доходів.</v>
      </c>
      <c r="V19" s="16"/>
      <c r="W19" s="16"/>
      <c r="X19" s="16"/>
      <c r="Y19" s="16"/>
    </row>
    <row r="20" spans="1:25" ht="13.5" customHeight="1">
      <c r="A20" s="9" t="s">
        <v>196</v>
      </c>
      <c r="B20" s="16">
        <v>-1</v>
      </c>
      <c r="C20" s="16">
        <v>0.8</v>
      </c>
      <c r="D20" s="16">
        <v>-1.9</v>
      </c>
      <c r="E20" s="16">
        <v>1.1000000000000001</v>
      </c>
      <c r="F20" s="201">
        <v>3</v>
      </c>
      <c r="G20" s="201">
        <v>-1</v>
      </c>
      <c r="H20" s="201">
        <v>-1.8</v>
      </c>
      <c r="I20" s="201">
        <v>-0.4</v>
      </c>
      <c r="J20" s="201"/>
      <c r="K20" s="104"/>
      <c r="M20" s="19" t="str">
        <f>IF(Content!$E$1=1,M21,M22)</f>
        <v>Джерело: НБУ.</v>
      </c>
    </row>
    <row r="21" spans="1:25">
      <c r="A21" s="9" t="s">
        <v>197</v>
      </c>
      <c r="B21" s="16">
        <v>1.4</v>
      </c>
      <c r="C21" s="16">
        <v>1.9</v>
      </c>
      <c r="D21" s="16">
        <v>-0.3</v>
      </c>
      <c r="E21" s="16">
        <v>1.2</v>
      </c>
      <c r="F21" s="201">
        <v>3.2</v>
      </c>
      <c r="G21" s="201">
        <v>-2.2999999999999998</v>
      </c>
      <c r="H21" s="201">
        <v>-0.5</v>
      </c>
      <c r="I21" s="201">
        <v>0.1</v>
      </c>
      <c r="K21" s="26" t="s">
        <v>197</v>
      </c>
      <c r="M21" s="20" t="s">
        <v>37</v>
      </c>
    </row>
    <row r="22" spans="1:25">
      <c r="B22" s="16"/>
      <c r="C22" s="16"/>
      <c r="D22" s="16"/>
      <c r="E22" s="16"/>
      <c r="F22" s="16"/>
      <c r="G22" s="16"/>
      <c r="H22" s="16"/>
      <c r="M22" s="20" t="s">
        <v>38</v>
      </c>
    </row>
    <row r="23" spans="1:25">
      <c r="B23" s="16"/>
      <c r="C23" s="16"/>
      <c r="D23" s="16"/>
      <c r="E23" s="16"/>
      <c r="F23" s="16"/>
      <c r="G23" s="16"/>
      <c r="H23" s="16"/>
      <c r="M23" s="26" t="s">
        <v>903</v>
      </c>
    </row>
    <row r="24" spans="1:25">
      <c r="B24" s="16"/>
      <c r="C24" s="16"/>
      <c r="D24" s="16"/>
      <c r="E24" s="16"/>
      <c r="F24" s="16"/>
      <c r="G24" s="16"/>
      <c r="H24" s="16"/>
      <c r="M24" s="26" t="s">
        <v>904</v>
      </c>
    </row>
    <row r="25" spans="1:25">
      <c r="B25" s="16"/>
      <c r="C25" s="16"/>
      <c r="D25" s="16"/>
      <c r="E25" s="16"/>
      <c r="F25" s="16"/>
      <c r="G25" s="16"/>
      <c r="H25" s="16"/>
      <c r="I25" s="16"/>
      <c r="J25" s="16"/>
      <c r="M25" s="26"/>
    </row>
    <row r="26" spans="1:25">
      <c r="B26" s="16"/>
      <c r="C26" s="16"/>
      <c r="D26" s="16"/>
      <c r="E26" s="16"/>
      <c r="F26" s="16"/>
      <c r="G26" s="16"/>
      <c r="H26" s="16"/>
      <c r="I26" s="16"/>
      <c r="J26" s="16"/>
      <c r="M26" s="26"/>
    </row>
    <row r="27" spans="1:25">
      <c r="B27" s="16"/>
      <c r="C27" s="16"/>
      <c r="D27" s="16"/>
      <c r="E27" s="16"/>
      <c r="F27" s="16"/>
      <c r="G27" s="16"/>
      <c r="H27" s="16"/>
      <c r="I27" s="16"/>
      <c r="J27" s="16"/>
    </row>
    <row r="28" spans="1:25">
      <c r="B28" s="16"/>
      <c r="C28" s="16"/>
      <c r="D28" s="16"/>
      <c r="E28" s="16"/>
      <c r="F28" s="16"/>
      <c r="G28" s="16"/>
      <c r="H28" s="16"/>
      <c r="I28" s="16"/>
      <c r="J28" s="16"/>
    </row>
    <row r="29" spans="1:25">
      <c r="B29" s="16"/>
      <c r="C29" s="16"/>
      <c r="D29" s="16"/>
      <c r="E29" s="16"/>
      <c r="F29" s="16"/>
      <c r="G29" s="16"/>
      <c r="H29" s="16"/>
      <c r="I29" s="16"/>
      <c r="J29" s="16"/>
    </row>
    <row r="30" spans="1:25">
      <c r="B30" s="16"/>
      <c r="C30" s="16"/>
      <c r="D30" s="16"/>
      <c r="E30" s="16"/>
      <c r="F30" s="16"/>
      <c r="G30" s="16"/>
      <c r="H30" s="16"/>
      <c r="I30" s="16"/>
      <c r="J30" s="16"/>
    </row>
    <row r="31" spans="1:25" ht="14.5">
      <c r="B31" s="16"/>
      <c r="C31" s="16"/>
      <c r="D31" s="16"/>
      <c r="E31" s="16"/>
      <c r="F31" s="16"/>
      <c r="G31" s="16"/>
      <c r="H31" s="16"/>
      <c r="I31" s="16"/>
      <c r="J31" s="16"/>
      <c r="K31" s="473"/>
    </row>
    <row r="32" spans="1:25" ht="14.5">
      <c r="B32" s="16"/>
      <c r="C32" s="16"/>
      <c r="D32" s="16"/>
      <c r="E32" s="16"/>
      <c r="F32" s="16"/>
      <c r="G32" s="16"/>
      <c r="H32" s="16"/>
      <c r="I32" s="16"/>
      <c r="J32" s="16"/>
      <c r="K32" s="473"/>
    </row>
    <row r="33" spans="2:11" ht="14.5">
      <c r="B33" s="16"/>
      <c r="C33" s="16"/>
      <c r="D33" s="16"/>
      <c r="E33" s="16"/>
      <c r="F33" s="16"/>
      <c r="G33" s="16"/>
      <c r="H33" s="16"/>
      <c r="I33" s="16"/>
      <c r="J33" s="16"/>
      <c r="K33" s="474"/>
    </row>
    <row r="34" spans="2:11">
      <c r="B34" s="16"/>
      <c r="C34" s="16"/>
      <c r="D34" s="16"/>
      <c r="E34" s="16"/>
      <c r="F34" s="16"/>
      <c r="G34" s="16"/>
      <c r="H34" s="16"/>
      <c r="I34" s="16"/>
      <c r="J34" s="16"/>
    </row>
    <row r="35" spans="2:11">
      <c r="B35" s="16"/>
      <c r="C35" s="16"/>
      <c r="D35" s="16"/>
      <c r="E35" s="16"/>
      <c r="F35" s="16"/>
      <c r="G35" s="16"/>
      <c r="H35" s="16"/>
      <c r="I35" s="16"/>
      <c r="J35" s="16"/>
    </row>
    <row r="36" spans="2:11">
      <c r="B36" s="16"/>
      <c r="C36" s="16"/>
      <c r="D36" s="16"/>
      <c r="E36" s="16"/>
      <c r="F36" s="16"/>
      <c r="G36" s="16"/>
      <c r="H36" s="16"/>
      <c r="I36" s="16"/>
      <c r="J36" s="16"/>
    </row>
    <row r="37" spans="2:11">
      <c r="B37" s="16"/>
      <c r="C37" s="16"/>
      <c r="D37" s="16"/>
      <c r="E37" s="16"/>
      <c r="F37" s="16"/>
      <c r="G37" s="16"/>
      <c r="H37" s="16"/>
      <c r="I37" s="16"/>
      <c r="J37" s="16"/>
    </row>
    <row r="38" spans="2:11">
      <c r="B38" s="16"/>
      <c r="C38" s="16"/>
      <c r="D38" s="16"/>
      <c r="E38" s="16"/>
      <c r="F38" s="16"/>
      <c r="G38" s="16"/>
      <c r="H38" s="16"/>
      <c r="I38" s="16"/>
      <c r="J38" s="16"/>
    </row>
    <row r="39" spans="2:11">
      <c r="B39" s="16"/>
      <c r="C39" s="16"/>
      <c r="D39" s="16"/>
      <c r="E39" s="16"/>
      <c r="F39" s="16"/>
      <c r="G39" s="16"/>
      <c r="H39" s="16"/>
      <c r="I39" s="16"/>
      <c r="J39" s="16"/>
    </row>
    <row r="40" spans="2:11">
      <c r="B40" s="16"/>
      <c r="C40" s="16"/>
      <c r="D40" s="16"/>
      <c r="E40" s="16"/>
      <c r="F40" s="16"/>
      <c r="G40" s="16"/>
      <c r="H40" s="16"/>
      <c r="I40" s="16"/>
      <c r="J40" s="16"/>
    </row>
    <row r="41" spans="2:11">
      <c r="B41" s="16"/>
      <c r="C41" s="16"/>
      <c r="D41" s="16"/>
      <c r="E41" s="16"/>
      <c r="F41" s="16"/>
      <c r="G41" s="16"/>
      <c r="H41" s="16"/>
      <c r="I41" s="16"/>
      <c r="J41" s="16"/>
    </row>
    <row r="42" spans="2:11">
      <c r="B42" s="16"/>
      <c r="C42" s="16"/>
      <c r="D42" s="16"/>
      <c r="E42" s="16"/>
      <c r="F42" s="16"/>
      <c r="G42" s="16"/>
      <c r="H42" s="16"/>
      <c r="I42" s="16"/>
      <c r="J42" s="16"/>
    </row>
    <row r="43" spans="2:11">
      <c r="B43" s="16"/>
      <c r="C43" s="16"/>
      <c r="D43" s="16"/>
      <c r="E43" s="16"/>
      <c r="F43" s="16"/>
      <c r="G43" s="16"/>
      <c r="H43" s="16"/>
      <c r="I43" s="16"/>
      <c r="J43" s="16"/>
    </row>
    <row r="44" spans="2:11">
      <c r="B44" s="16"/>
      <c r="C44" s="16"/>
      <c r="D44" s="16"/>
      <c r="E44" s="16"/>
      <c r="F44" s="16"/>
      <c r="G44" s="16"/>
      <c r="H44" s="16"/>
      <c r="I44" s="16"/>
      <c r="J44" s="16"/>
    </row>
    <row r="45" spans="2:11">
      <c r="B45" s="16"/>
      <c r="C45" s="16"/>
      <c r="D45" s="16"/>
      <c r="E45" s="16"/>
      <c r="F45" s="16"/>
      <c r="G45" s="16"/>
      <c r="H45" s="16"/>
      <c r="I45" s="16"/>
      <c r="J45" s="16"/>
    </row>
    <row r="46" spans="2:11">
      <c r="B46" s="201"/>
      <c r="C46" s="201"/>
      <c r="D46" s="201"/>
      <c r="E46" s="201"/>
      <c r="F46" s="201"/>
      <c r="G46" s="201"/>
      <c r="H46" s="201"/>
    </row>
    <row r="47" spans="2:11">
      <c r="B47" s="201"/>
      <c r="C47" s="201"/>
      <c r="D47" s="201"/>
      <c r="E47" s="201"/>
      <c r="F47" s="201"/>
      <c r="G47" s="201"/>
      <c r="H47" s="201"/>
    </row>
    <row r="48" spans="2:11">
      <c r="B48" s="201"/>
      <c r="C48" s="201"/>
      <c r="D48" s="201"/>
      <c r="E48" s="201"/>
      <c r="F48" s="201"/>
      <c r="G48" s="201"/>
      <c r="H48" s="201"/>
    </row>
    <row r="49" spans="2:8">
      <c r="B49" s="201"/>
      <c r="C49" s="201"/>
      <c r="D49" s="201"/>
      <c r="E49" s="201"/>
      <c r="F49" s="201"/>
      <c r="G49" s="201"/>
      <c r="H49" s="201"/>
    </row>
    <row r="50" spans="2:8">
      <c r="B50" s="201"/>
      <c r="C50" s="201"/>
      <c r="D50" s="201"/>
      <c r="E50" s="201"/>
      <c r="F50" s="201"/>
      <c r="G50" s="201"/>
      <c r="H50" s="201"/>
    </row>
    <row r="51" spans="2:8">
      <c r="B51" s="201"/>
      <c r="C51" s="201"/>
      <c r="D51" s="201"/>
      <c r="E51" s="201"/>
      <c r="F51" s="201"/>
      <c r="G51" s="201"/>
      <c r="H51" s="201"/>
    </row>
    <row r="52" spans="2:8">
      <c r="B52" s="201"/>
      <c r="C52" s="201"/>
      <c r="D52" s="201"/>
      <c r="E52" s="201"/>
      <c r="F52" s="201"/>
      <c r="G52" s="201"/>
      <c r="H52" s="201"/>
    </row>
    <row r="53" spans="2:8">
      <c r="B53" s="201"/>
      <c r="C53" s="201"/>
      <c r="D53" s="201"/>
      <c r="E53" s="201"/>
      <c r="F53" s="201"/>
      <c r="G53" s="201"/>
      <c r="H53" s="201"/>
    </row>
    <row r="54" spans="2:8">
      <c r="B54" s="201"/>
      <c r="C54" s="201"/>
      <c r="D54" s="201"/>
      <c r="E54" s="201"/>
      <c r="F54" s="201"/>
      <c r="G54" s="201"/>
      <c r="H54" s="201"/>
    </row>
  </sheetData>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sheetPr>
  <dimension ref="A1:P81"/>
  <sheetViews>
    <sheetView showGridLines="0" zoomScale="90" zoomScaleNormal="90" workbookViewId="0"/>
  </sheetViews>
  <sheetFormatPr defaultColWidth="9.453125" defaultRowHeight="12.5"/>
  <cols>
    <col min="1" max="1" width="8.453125" style="9" customWidth="1"/>
    <col min="2" max="3" width="9.453125" style="8" customWidth="1"/>
    <col min="4" max="4" width="9.453125" style="8"/>
    <col min="5" max="5" width="9.453125" style="8" customWidth="1"/>
    <col min="6" max="16384" width="9.453125" style="8"/>
  </cols>
  <sheetData>
    <row r="1" spans="1:16">
      <c r="A1" s="6" t="s">
        <v>52</v>
      </c>
      <c r="B1" s="19" t="str">
        <f>IF(Content!$E$1=1,B2,B3)</f>
        <v>Сальдо торгівлі товарами, млрд дол.</v>
      </c>
      <c r="C1" s="19" t="str">
        <f>IF(Content!$E$1=1,C2,C3)</f>
        <v>Експорт, % р/р (п.ш.)</v>
      </c>
      <c r="D1" s="19" t="str">
        <f>IF(Content!$E$1=1,D2,D3)</f>
        <v>Імпорт, % р/р (п.ш.)</v>
      </c>
      <c r="E1" s="19"/>
      <c r="F1" s="19"/>
      <c r="H1" s="19" t="str">
        <f>IF(Content!$E$1=1,H2,H3)</f>
        <v>Торгівля товарами</v>
      </c>
    </row>
    <row r="2" spans="1:16" s="104" customFormat="1" hidden="1">
      <c r="A2" s="103"/>
      <c r="B2" s="99" t="s">
        <v>798</v>
      </c>
      <c r="C2" s="99" t="s">
        <v>799</v>
      </c>
      <c r="D2" s="99" t="s">
        <v>800</v>
      </c>
      <c r="E2" s="99"/>
      <c r="F2" s="99"/>
      <c r="H2" s="99" t="s">
        <v>801</v>
      </c>
    </row>
    <row r="3" spans="1:16" s="104" customFormat="1" ht="29.25" hidden="1" customHeight="1">
      <c r="B3" s="104" t="s">
        <v>802</v>
      </c>
      <c r="C3" s="104" t="s">
        <v>803</v>
      </c>
      <c r="D3" s="104" t="s">
        <v>804</v>
      </c>
      <c r="E3" s="99"/>
      <c r="F3" s="99"/>
      <c r="H3" s="26" t="s">
        <v>805</v>
      </c>
    </row>
    <row r="4" spans="1:16">
      <c r="A4" s="202" t="s">
        <v>15</v>
      </c>
      <c r="B4" s="475">
        <v>-1.5</v>
      </c>
      <c r="C4" s="475">
        <v>36.299999999999997</v>
      </c>
      <c r="D4" s="475">
        <v>23.9</v>
      </c>
      <c r="E4" s="433" t="s">
        <v>15</v>
      </c>
      <c r="F4" s="26"/>
      <c r="H4" s="26"/>
      <c r="I4" s="104"/>
      <c r="J4" s="104"/>
      <c r="K4" s="104"/>
      <c r="L4" s="104"/>
      <c r="N4" s="475"/>
      <c r="O4" s="475"/>
      <c r="P4" s="475"/>
    </row>
    <row r="5" spans="1:16">
      <c r="A5" s="202" t="s">
        <v>16</v>
      </c>
      <c r="B5" s="475">
        <v>-2</v>
      </c>
      <c r="C5" s="475">
        <v>14.7</v>
      </c>
      <c r="D5" s="475">
        <v>28.6</v>
      </c>
      <c r="E5" s="433"/>
      <c r="F5" s="26"/>
      <c r="H5" s="26"/>
      <c r="I5" s="104"/>
      <c r="J5" s="104"/>
      <c r="K5" s="104"/>
      <c r="L5" s="104"/>
      <c r="N5" s="475"/>
      <c r="O5" s="475"/>
      <c r="P5" s="475"/>
    </row>
    <row r="6" spans="1:16" ht="12.75" customHeight="1">
      <c r="A6" s="202" t="s">
        <v>17</v>
      </c>
      <c r="B6" s="475">
        <v>-2.9</v>
      </c>
      <c r="C6" s="475">
        <v>14</v>
      </c>
      <c r="D6" s="475">
        <v>18.399999999999999</v>
      </c>
      <c r="E6" s="433" t="s">
        <v>17</v>
      </c>
      <c r="F6" s="26"/>
      <c r="H6" s="26"/>
      <c r="I6" s="104"/>
      <c r="J6" s="104"/>
      <c r="K6" s="104"/>
      <c r="L6" s="104"/>
      <c r="N6" s="475"/>
      <c r="O6" s="475"/>
      <c r="P6" s="475"/>
    </row>
    <row r="7" spans="1:16">
      <c r="A7" s="202" t="s">
        <v>18</v>
      </c>
      <c r="B7" s="475">
        <v>-3.3</v>
      </c>
      <c r="C7" s="475">
        <v>12.1</v>
      </c>
      <c r="D7" s="475">
        <v>18.5</v>
      </c>
      <c r="E7" s="433"/>
      <c r="F7" s="26"/>
      <c r="H7" s="26"/>
      <c r="I7" s="104"/>
      <c r="J7" s="104"/>
      <c r="K7" s="104"/>
      <c r="L7" s="104"/>
      <c r="N7" s="475"/>
      <c r="O7" s="475"/>
      <c r="P7" s="475"/>
    </row>
    <row r="8" spans="1:16">
      <c r="A8" s="202" t="s">
        <v>19</v>
      </c>
      <c r="B8" s="475">
        <v>-2.1</v>
      </c>
      <c r="C8" s="475">
        <v>8.6</v>
      </c>
      <c r="D8" s="475">
        <v>12.7</v>
      </c>
      <c r="E8" s="433" t="s">
        <v>19</v>
      </c>
      <c r="F8" s="26"/>
      <c r="H8" s="26"/>
      <c r="I8" s="104"/>
      <c r="J8" s="104"/>
      <c r="K8" s="104"/>
      <c r="L8" s="104"/>
      <c r="N8" s="475"/>
      <c r="O8" s="475"/>
      <c r="P8" s="475"/>
    </row>
    <row r="9" spans="1:16">
      <c r="A9" s="9" t="s">
        <v>20</v>
      </c>
      <c r="B9" s="475">
        <v>-2.2999999999999998</v>
      </c>
      <c r="C9" s="475">
        <v>14.8</v>
      </c>
      <c r="D9" s="475">
        <v>14.5</v>
      </c>
      <c r="E9" s="96"/>
      <c r="F9" s="26"/>
      <c r="H9" s="26"/>
      <c r="I9" s="104"/>
      <c r="J9" s="104"/>
      <c r="K9" s="104"/>
      <c r="L9" s="104"/>
      <c r="N9" s="475"/>
      <c r="O9" s="475"/>
      <c r="P9" s="475"/>
    </row>
    <row r="10" spans="1:16">
      <c r="A10" s="9" t="s">
        <v>21</v>
      </c>
      <c r="B10" s="475">
        <v>-4.5</v>
      </c>
      <c r="C10" s="475">
        <v>6.3</v>
      </c>
      <c r="D10" s="475">
        <v>17.899999999999999</v>
      </c>
      <c r="E10" s="96" t="s">
        <v>21</v>
      </c>
      <c r="F10" s="26"/>
      <c r="H10" s="26"/>
      <c r="I10" s="104"/>
      <c r="J10" s="104"/>
      <c r="K10" s="104"/>
      <c r="L10" s="104"/>
      <c r="N10" s="475"/>
      <c r="O10" s="475"/>
      <c r="P10" s="475"/>
    </row>
    <row r="11" spans="1:16">
      <c r="A11" s="9" t="s">
        <v>82</v>
      </c>
      <c r="B11" s="475">
        <v>-3.8</v>
      </c>
      <c r="C11" s="475">
        <v>7.4</v>
      </c>
      <c r="D11" s="475">
        <v>9.6999999999999993</v>
      </c>
      <c r="E11" s="96"/>
      <c r="F11" s="26"/>
      <c r="H11" s="26"/>
      <c r="I11" s="104"/>
      <c r="J11" s="104"/>
      <c r="K11" s="104"/>
      <c r="L11" s="104"/>
      <c r="N11" s="475"/>
      <c r="O11" s="475"/>
      <c r="P11" s="475"/>
    </row>
    <row r="12" spans="1:16">
      <c r="A12" s="9" t="s">
        <v>106</v>
      </c>
      <c r="B12" s="475">
        <v>-2.2000000000000002</v>
      </c>
      <c r="C12" s="475">
        <v>8.1</v>
      </c>
      <c r="D12" s="475">
        <v>7.9</v>
      </c>
      <c r="E12" s="96" t="s">
        <v>106</v>
      </c>
      <c r="F12" s="26"/>
      <c r="H12" s="26"/>
      <c r="I12" s="104"/>
      <c r="J12" s="104"/>
      <c r="K12" s="104"/>
      <c r="L12" s="104"/>
      <c r="N12" s="475"/>
      <c r="O12" s="475"/>
      <c r="P12" s="475"/>
    </row>
    <row r="13" spans="1:16">
      <c r="A13" s="9" t="s">
        <v>107</v>
      </c>
      <c r="B13" s="475">
        <v>-3.2</v>
      </c>
      <c r="C13" s="475">
        <v>3.9</v>
      </c>
      <c r="D13" s="475">
        <v>10.7</v>
      </c>
      <c r="E13" s="96"/>
      <c r="F13" s="26"/>
      <c r="N13" s="475"/>
      <c r="O13" s="475"/>
      <c r="P13" s="475"/>
    </row>
    <row r="14" spans="1:16">
      <c r="A14" s="9" t="s">
        <v>108</v>
      </c>
      <c r="B14" s="475">
        <v>-4.5</v>
      </c>
      <c r="C14" s="475">
        <v>12.7</v>
      </c>
      <c r="D14" s="475">
        <v>8.3000000000000007</v>
      </c>
      <c r="E14" s="96" t="s">
        <v>108</v>
      </c>
      <c r="F14" s="26"/>
      <c r="N14" s="475"/>
      <c r="O14" s="475"/>
      <c r="P14" s="475"/>
    </row>
    <row r="15" spans="1:16">
      <c r="A15" s="9" t="s">
        <v>86</v>
      </c>
      <c r="B15" s="475">
        <v>-4.3</v>
      </c>
      <c r="C15" s="475">
        <v>1.6</v>
      </c>
      <c r="D15" s="475">
        <v>4.4000000000000004</v>
      </c>
      <c r="E15" s="96"/>
      <c r="F15" s="26"/>
      <c r="N15" s="475"/>
      <c r="O15" s="475"/>
      <c r="P15" s="475"/>
    </row>
    <row r="16" spans="1:16">
      <c r="A16" s="9" t="s">
        <v>109</v>
      </c>
      <c r="B16" s="475">
        <v>-1.8</v>
      </c>
      <c r="C16" s="475">
        <v>-0.1</v>
      </c>
      <c r="D16" s="475">
        <v>-3.7</v>
      </c>
      <c r="E16" s="96" t="s">
        <v>109</v>
      </c>
      <c r="F16" s="26"/>
      <c r="M16" s="26"/>
      <c r="N16" s="475"/>
      <c r="O16" s="475"/>
      <c r="P16" s="475"/>
    </row>
    <row r="17" spans="1:16">
      <c r="A17" s="9" t="s">
        <v>110</v>
      </c>
      <c r="B17" s="475">
        <v>-0.6</v>
      </c>
      <c r="C17" s="475">
        <v>-12.1</v>
      </c>
      <c r="D17" s="475">
        <v>-27.7</v>
      </c>
      <c r="E17" s="96"/>
      <c r="F17" s="26"/>
      <c r="M17" s="176"/>
      <c r="N17" s="475"/>
      <c r="O17" s="475"/>
      <c r="P17" s="475"/>
    </row>
    <row r="18" spans="1:16" s="18" customFormat="1">
      <c r="A18" s="17" t="s">
        <v>111</v>
      </c>
      <c r="B18" s="475">
        <v>-2.1</v>
      </c>
      <c r="C18" s="475">
        <v>-5.5</v>
      </c>
      <c r="D18" s="475">
        <v>-18.5</v>
      </c>
      <c r="E18" s="434" t="s">
        <v>111</v>
      </c>
      <c r="F18" s="176"/>
      <c r="G18" s="8"/>
      <c r="H18" s="8"/>
      <c r="I18" s="8"/>
      <c r="J18" s="8"/>
      <c r="K18" s="8"/>
      <c r="L18" s="8"/>
      <c r="N18" s="475"/>
      <c r="O18" s="475"/>
      <c r="P18" s="475"/>
    </row>
    <row r="19" spans="1:16" s="18" customFormat="1">
      <c r="A19" s="17" t="s">
        <v>90</v>
      </c>
      <c r="B19" s="475">
        <v>-2.4</v>
      </c>
      <c r="C19" s="475">
        <v>8.8000000000000007</v>
      </c>
      <c r="D19" s="475">
        <v>-5.3</v>
      </c>
      <c r="E19" s="434"/>
      <c r="F19" s="176"/>
      <c r="H19" s="19" t="str">
        <f>IF(Content!$E$1=1,H21,H22)</f>
        <v>Джерело: розрахунки НБУ.</v>
      </c>
      <c r="I19" s="8"/>
      <c r="J19" s="8"/>
      <c r="K19" s="8"/>
      <c r="L19" s="8"/>
      <c r="N19" s="475"/>
      <c r="O19" s="475"/>
      <c r="P19" s="475"/>
    </row>
    <row r="20" spans="1:16" s="18" customFormat="1">
      <c r="A20" s="17" t="s">
        <v>196</v>
      </c>
      <c r="B20" s="475">
        <v>-1.9</v>
      </c>
      <c r="C20" s="475">
        <v>11</v>
      </c>
      <c r="D20" s="475">
        <v>10.3</v>
      </c>
      <c r="E20" s="434"/>
      <c r="F20" s="476"/>
      <c r="H20" s="19"/>
      <c r="I20" s="8"/>
      <c r="J20" s="8"/>
      <c r="K20" s="8"/>
      <c r="L20" s="8"/>
      <c r="N20" s="475"/>
      <c r="O20" s="475"/>
      <c r="P20" s="475"/>
    </row>
    <row r="21" spans="1:16" s="18" customFormat="1">
      <c r="A21" s="17" t="s">
        <v>254</v>
      </c>
      <c r="B21" s="477">
        <v>-0.3</v>
      </c>
      <c r="C21" s="475">
        <v>51.9</v>
      </c>
      <c r="D21" s="475">
        <v>46.4</v>
      </c>
      <c r="E21" s="434" t="s">
        <v>254</v>
      </c>
      <c r="F21" s="476"/>
      <c r="H21" s="20" t="s">
        <v>35</v>
      </c>
      <c r="I21" s="8"/>
      <c r="J21" s="8"/>
      <c r="K21" s="8"/>
      <c r="L21" s="8"/>
      <c r="N21" s="475"/>
      <c r="O21" s="475"/>
      <c r="P21" s="475"/>
    </row>
    <row r="22" spans="1:16" s="18" customFormat="1">
      <c r="A22" s="6"/>
      <c r="B22" s="19"/>
      <c r="C22" s="16"/>
      <c r="D22" s="476"/>
      <c r="E22" s="476"/>
      <c r="F22" s="476"/>
      <c r="H22" s="20" t="s">
        <v>36</v>
      </c>
      <c r="I22" s="8"/>
      <c r="J22" s="8"/>
      <c r="K22" s="8"/>
      <c r="L22" s="8"/>
    </row>
    <row r="23" spans="1:16" s="18" customFormat="1">
      <c r="A23" s="15"/>
      <c r="B23" s="10"/>
      <c r="C23" s="16"/>
      <c r="H23" s="176"/>
      <c r="I23" s="8"/>
      <c r="J23" s="8"/>
      <c r="K23" s="8"/>
      <c r="L23" s="26"/>
    </row>
    <row r="24" spans="1:16" s="18" customFormat="1">
      <c r="A24" s="9"/>
      <c r="B24" s="16"/>
      <c r="C24" s="16"/>
      <c r="H24" s="176"/>
      <c r="I24" s="8"/>
      <c r="J24" s="8"/>
      <c r="K24" s="8"/>
      <c r="L24" s="176"/>
    </row>
    <row r="25" spans="1:16" s="18" customFormat="1">
      <c r="A25" s="9"/>
      <c r="B25" s="16"/>
      <c r="C25" s="16"/>
      <c r="D25" s="16"/>
      <c r="H25" s="176"/>
      <c r="I25" s="8"/>
      <c r="J25" s="26"/>
      <c r="K25" s="26"/>
      <c r="L25" s="176"/>
    </row>
    <row r="26" spans="1:16" s="18" customFormat="1">
      <c r="A26" s="9"/>
      <c r="B26" s="16"/>
      <c r="C26" s="16"/>
      <c r="D26" s="16"/>
      <c r="H26" s="176"/>
      <c r="I26" s="203"/>
      <c r="J26" s="176"/>
      <c r="K26" s="176"/>
      <c r="L26" s="176"/>
    </row>
    <row r="27" spans="1:16" s="18" customFormat="1">
      <c r="A27" s="9"/>
      <c r="B27" s="16"/>
      <c r="C27" s="16"/>
      <c r="D27" s="16"/>
      <c r="H27" s="204"/>
      <c r="I27" s="204"/>
      <c r="J27" s="176"/>
      <c r="K27" s="176"/>
    </row>
    <row r="28" spans="1:16" s="18" customFormat="1">
      <c r="A28" s="9"/>
      <c r="B28" s="16"/>
      <c r="C28" s="16"/>
      <c r="D28" s="16"/>
      <c r="I28" s="204"/>
      <c r="J28" s="176"/>
      <c r="K28" s="176"/>
    </row>
    <row r="29" spans="1:16" s="18" customFormat="1">
      <c r="A29" s="9"/>
      <c r="B29" s="16"/>
      <c r="C29" s="16"/>
      <c r="D29" s="16"/>
      <c r="I29" s="204"/>
    </row>
    <row r="30" spans="1:16" s="18" customFormat="1">
      <c r="A30" s="9"/>
      <c r="B30" s="16"/>
      <c r="C30" s="16"/>
      <c r="D30" s="16"/>
      <c r="I30" s="204"/>
    </row>
    <row r="31" spans="1:16" s="18" customFormat="1">
      <c r="A31" s="9"/>
      <c r="B31" s="16"/>
      <c r="C31" s="16"/>
      <c r="D31" s="16"/>
      <c r="I31" s="204"/>
    </row>
    <row r="32" spans="1:16" s="18" customFormat="1">
      <c r="A32" s="9"/>
      <c r="B32" s="16"/>
      <c r="C32" s="16"/>
      <c r="D32" s="16"/>
      <c r="I32" s="204"/>
    </row>
    <row r="33" spans="1:14" s="18" customFormat="1">
      <c r="A33" s="9"/>
      <c r="B33" s="16"/>
      <c r="C33" s="16"/>
      <c r="D33" s="16"/>
      <c r="M33" s="8"/>
      <c r="N33" s="8"/>
    </row>
    <row r="34" spans="1:14" s="18" customFormat="1">
      <c r="A34" s="9"/>
      <c r="B34" s="16"/>
      <c r="C34" s="16"/>
      <c r="D34" s="16"/>
      <c r="M34" s="8"/>
      <c r="N34" s="8"/>
    </row>
    <row r="35" spans="1:14" s="18" customFormat="1">
      <c r="A35" s="9"/>
      <c r="B35" s="16"/>
      <c r="C35" s="16"/>
      <c r="D35" s="16"/>
      <c r="G35" s="8"/>
      <c r="M35" s="8"/>
      <c r="N35" s="8"/>
    </row>
    <row r="36" spans="1:14">
      <c r="B36" s="16"/>
      <c r="C36" s="16"/>
      <c r="D36" s="16"/>
      <c r="H36" s="18"/>
      <c r="I36" s="18"/>
      <c r="J36" s="18"/>
      <c r="K36" s="18"/>
      <c r="L36" s="18"/>
    </row>
    <row r="37" spans="1:14">
      <c r="B37" s="16"/>
      <c r="C37" s="16"/>
      <c r="D37" s="16"/>
      <c r="H37" s="18"/>
      <c r="I37" s="18"/>
      <c r="J37" s="18"/>
      <c r="K37" s="18"/>
      <c r="L37" s="18"/>
    </row>
    <row r="38" spans="1:14">
      <c r="B38" s="16"/>
      <c r="C38" s="16"/>
      <c r="D38" s="16"/>
      <c r="H38" s="18"/>
      <c r="I38" s="18"/>
      <c r="J38" s="18"/>
      <c r="K38" s="18"/>
      <c r="L38" s="18"/>
    </row>
    <row r="39" spans="1:14">
      <c r="B39" s="16"/>
      <c r="C39" s="16"/>
      <c r="D39" s="16"/>
      <c r="H39" s="18"/>
      <c r="I39" s="18"/>
      <c r="J39" s="18"/>
      <c r="K39" s="18"/>
      <c r="L39" s="18"/>
    </row>
    <row r="40" spans="1:14">
      <c r="B40" s="16"/>
      <c r="C40" s="16"/>
      <c r="D40" s="16"/>
      <c r="H40" s="18"/>
      <c r="I40" s="18"/>
      <c r="J40" s="18"/>
      <c r="K40" s="18"/>
      <c r="L40" s="18"/>
    </row>
    <row r="41" spans="1:14">
      <c r="B41" s="16"/>
      <c r="C41" s="16"/>
      <c r="D41" s="16"/>
      <c r="I41" s="18"/>
      <c r="J41" s="18"/>
      <c r="K41" s="18"/>
      <c r="L41" s="18"/>
    </row>
    <row r="42" spans="1:14">
      <c r="B42" s="16"/>
      <c r="C42" s="16"/>
      <c r="D42" s="16"/>
      <c r="I42" s="18"/>
      <c r="J42" s="18"/>
      <c r="K42" s="18"/>
      <c r="L42" s="18"/>
    </row>
    <row r="43" spans="1:14">
      <c r="B43" s="16"/>
      <c r="C43" s="16"/>
      <c r="D43" s="16"/>
      <c r="I43" s="18"/>
      <c r="J43" s="18"/>
      <c r="K43" s="18"/>
    </row>
    <row r="44" spans="1:14">
      <c r="B44" s="16"/>
      <c r="C44" s="16"/>
      <c r="D44" s="16"/>
      <c r="I44" s="18"/>
      <c r="J44" s="18"/>
      <c r="K44" s="18"/>
    </row>
    <row r="45" spans="1:14">
      <c r="B45" s="16"/>
      <c r="C45" s="16"/>
      <c r="D45" s="16"/>
      <c r="I45" s="18"/>
    </row>
    <row r="46" spans="1:14">
      <c r="B46" s="16"/>
      <c r="C46" s="16"/>
    </row>
    <row r="47" spans="1:14">
      <c r="B47" s="16"/>
      <c r="C47" s="16"/>
    </row>
    <row r="48" spans="1:14">
      <c r="B48" s="16"/>
      <c r="C48" s="16"/>
    </row>
    <row r="49" spans="2:3">
      <c r="B49" s="16"/>
      <c r="C49" s="16"/>
    </row>
    <row r="50" spans="2:3">
      <c r="B50" s="16"/>
      <c r="C50" s="16"/>
    </row>
    <row r="51" spans="2:3">
      <c r="B51" s="16"/>
      <c r="C51" s="16"/>
    </row>
    <row r="52" spans="2:3">
      <c r="B52" s="16"/>
      <c r="C52" s="16"/>
    </row>
    <row r="53" spans="2:3">
      <c r="B53" s="16"/>
      <c r="C53" s="16"/>
    </row>
    <row r="54" spans="2:3">
      <c r="B54" s="16"/>
      <c r="C54" s="16"/>
    </row>
    <row r="55" spans="2:3">
      <c r="B55" s="16"/>
      <c r="C55" s="16"/>
    </row>
    <row r="56" spans="2:3">
      <c r="B56" s="16"/>
      <c r="C56" s="16"/>
    </row>
    <row r="57" spans="2:3">
      <c r="B57" s="16"/>
      <c r="C57" s="16"/>
    </row>
    <row r="58" spans="2:3">
      <c r="B58" s="16"/>
      <c r="C58" s="16"/>
    </row>
    <row r="59" spans="2:3">
      <c r="B59" s="16"/>
      <c r="C59" s="16"/>
    </row>
    <row r="60" spans="2:3">
      <c r="B60" s="16"/>
      <c r="C60" s="16"/>
    </row>
    <row r="61" spans="2:3">
      <c r="B61" s="16"/>
      <c r="C61" s="16"/>
    </row>
    <row r="62" spans="2:3">
      <c r="B62" s="16"/>
      <c r="C62" s="16"/>
    </row>
    <row r="63" spans="2:3">
      <c r="B63" s="16"/>
      <c r="C63" s="16"/>
    </row>
    <row r="64" spans="2:3">
      <c r="B64" s="16"/>
      <c r="C64" s="16"/>
    </row>
    <row r="65" spans="2:3">
      <c r="B65" s="16"/>
      <c r="C65" s="16"/>
    </row>
    <row r="66" spans="2:3">
      <c r="B66" s="16"/>
      <c r="C66" s="16"/>
    </row>
    <row r="67" spans="2:3">
      <c r="B67" s="16"/>
      <c r="C67" s="16"/>
    </row>
    <row r="68" spans="2:3">
      <c r="B68" s="16"/>
      <c r="C68" s="16"/>
    </row>
    <row r="69" spans="2:3">
      <c r="B69" s="16"/>
      <c r="C69" s="16"/>
    </row>
    <row r="70" spans="2:3">
      <c r="B70" s="16"/>
      <c r="C70" s="16"/>
    </row>
    <row r="71" spans="2:3">
      <c r="B71" s="16"/>
      <c r="C71" s="16"/>
    </row>
    <row r="72" spans="2:3">
      <c r="B72" s="16"/>
      <c r="C72" s="16"/>
    </row>
    <row r="73" spans="2:3">
      <c r="B73" s="16"/>
      <c r="C73" s="16"/>
    </row>
    <row r="74" spans="2:3">
      <c r="B74" s="16"/>
      <c r="C74" s="16"/>
    </row>
    <row r="75" spans="2:3">
      <c r="B75" s="16"/>
      <c r="C75" s="16"/>
    </row>
    <row r="76" spans="2:3">
      <c r="B76" s="16"/>
      <c r="C76" s="16"/>
    </row>
    <row r="77" spans="2:3">
      <c r="B77" s="16"/>
      <c r="C77" s="16"/>
    </row>
    <row r="78" spans="2:3">
      <c r="B78" s="16"/>
      <c r="C78" s="16"/>
    </row>
    <row r="79" spans="2:3">
      <c r="B79" s="16"/>
      <c r="C79" s="16"/>
    </row>
    <row r="80" spans="2:3">
      <c r="B80" s="16"/>
      <c r="C80" s="16"/>
    </row>
    <row r="81" spans="2:3">
      <c r="B81" s="16"/>
      <c r="C81" s="16"/>
    </row>
  </sheetData>
  <hyperlinks>
    <hyperlink ref="A1" location="Content!A1" display="&lt;&lt;" xr:uid="{00000000-0004-0000-35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AH54"/>
  <sheetViews>
    <sheetView showGridLines="0" topLeftCell="I1" zoomScale="82" zoomScaleNormal="147" zoomScalePageLayoutView="98" workbookViewId="0"/>
  </sheetViews>
  <sheetFormatPr defaultColWidth="9.453125" defaultRowHeight="12.5"/>
  <cols>
    <col min="1" max="1" width="26.453125" style="13" customWidth="1"/>
    <col min="2" max="2" width="17.453125" style="13" hidden="1" customWidth="1"/>
    <col min="3" max="3" width="10.453125" style="13" hidden="1" customWidth="1"/>
    <col min="4" max="4" width="9.453125" style="13" customWidth="1"/>
    <col min="5" max="5" width="13.453125" style="13" customWidth="1"/>
    <col min="6" max="6" width="8.453125" style="13" customWidth="1"/>
    <col min="7" max="16384" width="9.453125" style="13"/>
  </cols>
  <sheetData>
    <row r="1" spans="1:34" ht="28.5" customHeight="1">
      <c r="A1" s="6" t="s">
        <v>52</v>
      </c>
      <c r="B1" s="6"/>
      <c r="C1" s="6"/>
      <c r="D1" s="874" t="str">
        <f>IF(Content!$E$1=1,D3,D4)</f>
        <v>Пшениця
та ячмінь</v>
      </c>
      <c r="E1" s="874"/>
      <c r="F1" s="874" t="str">
        <f>IF(Content!$E$1=1,F3,F4)</f>
        <v>Кукурудза</v>
      </c>
      <c r="G1" s="874"/>
      <c r="H1" s="874" t="str">
        <f>IF(Content!$E$1=1,H3,H4)</f>
        <v>Олійно-жирова
продукція</v>
      </c>
      <c r="I1" s="874"/>
      <c r="J1" s="874" t="str">
        <f>IF(Content!$E$1=1,J3,J4)</f>
        <v>Залізні
руди</v>
      </c>
      <c r="K1" s="874"/>
      <c r="L1" s="874" t="str">
        <f>IF(Content!$E$1=1,L3,L4)</f>
        <v>Чорні
метали</v>
      </c>
      <c r="M1" s="874"/>
      <c r="N1" s="469"/>
      <c r="O1" s="469"/>
      <c r="P1" s="469"/>
      <c r="Q1" s="198"/>
      <c r="R1" s="199" t="str">
        <f>IF(Content!$E$1=1,R3,R4)</f>
        <v>Абсолютна річна зміна цін та обсягів експорту за окремими* товарами, млрд дол.</v>
      </c>
      <c r="S1" s="198"/>
      <c r="T1" s="198"/>
      <c r="U1" s="198"/>
    </row>
    <row r="2" spans="1:34">
      <c r="A2" s="6"/>
      <c r="B2" s="6"/>
      <c r="C2" s="6"/>
      <c r="D2" s="220" t="s">
        <v>253</v>
      </c>
      <c r="E2" s="220" t="s">
        <v>197</v>
      </c>
      <c r="F2" s="220" t="s">
        <v>196</v>
      </c>
      <c r="G2" s="220" t="s">
        <v>197</v>
      </c>
      <c r="H2" s="220" t="s">
        <v>253</v>
      </c>
      <c r="I2" s="220" t="s">
        <v>197</v>
      </c>
      <c r="J2" s="220" t="s">
        <v>253</v>
      </c>
      <c r="K2" s="220" t="s">
        <v>197</v>
      </c>
      <c r="L2" s="220" t="s">
        <v>253</v>
      </c>
      <c r="M2" s="220" t="s">
        <v>197</v>
      </c>
      <c r="N2" s="220"/>
      <c r="O2" s="220"/>
      <c r="P2" s="220"/>
      <c r="Q2" s="198"/>
      <c r="R2" s="199"/>
      <c r="S2" s="198"/>
      <c r="T2" s="198"/>
      <c r="U2" s="198"/>
    </row>
    <row r="3" spans="1:34" s="28" customFormat="1" hidden="1">
      <c r="A3" s="27"/>
      <c r="B3" s="27"/>
      <c r="C3" s="27"/>
      <c r="D3" s="875" t="s">
        <v>905</v>
      </c>
      <c r="E3" s="876"/>
      <c r="F3" s="873" t="s">
        <v>441</v>
      </c>
      <c r="G3" s="873"/>
      <c r="H3" s="873" t="s">
        <v>906</v>
      </c>
      <c r="I3" s="873"/>
      <c r="J3" s="872" t="s">
        <v>907</v>
      </c>
      <c r="K3" s="873"/>
      <c r="L3" s="872" t="s">
        <v>908</v>
      </c>
      <c r="M3" s="873"/>
      <c r="N3" s="468"/>
      <c r="O3" s="468"/>
      <c r="P3" s="468"/>
      <c r="R3" s="28" t="s">
        <v>806</v>
      </c>
    </row>
    <row r="4" spans="1:34" s="28" customFormat="1" hidden="1">
      <c r="D4" s="872" t="s">
        <v>909</v>
      </c>
      <c r="E4" s="873"/>
      <c r="F4" s="873" t="s">
        <v>442</v>
      </c>
      <c r="G4" s="873"/>
      <c r="H4" s="873" t="s">
        <v>910</v>
      </c>
      <c r="I4" s="873"/>
      <c r="J4" s="873" t="s">
        <v>717</v>
      </c>
      <c r="K4" s="873"/>
      <c r="L4" s="872" t="s">
        <v>911</v>
      </c>
      <c r="M4" s="873"/>
      <c r="N4" s="468"/>
      <c r="O4" s="468"/>
      <c r="P4" s="468"/>
      <c r="Q4" s="468"/>
      <c r="R4" s="28" t="s">
        <v>807</v>
      </c>
      <c r="S4" s="468"/>
      <c r="T4" s="468"/>
      <c r="U4" s="468"/>
      <c r="V4" s="468"/>
      <c r="W4" s="468"/>
      <c r="X4" s="468"/>
      <c r="Y4" s="468"/>
      <c r="Z4" s="468"/>
      <c r="AA4" s="468"/>
      <c r="AB4" s="468"/>
      <c r="AC4" s="468"/>
      <c r="AD4" s="468"/>
      <c r="AE4" s="468"/>
      <c r="AF4" s="101"/>
      <c r="AG4" s="101"/>
      <c r="AH4" s="100"/>
    </row>
    <row r="5" spans="1:34">
      <c r="A5" s="199" t="str">
        <f>IF(Content!$E$1=1,B5,C5)</f>
        <v>За рахунок цін</v>
      </c>
      <c r="B5" s="99" t="s">
        <v>328</v>
      </c>
      <c r="C5" s="99" t="s">
        <v>194</v>
      </c>
      <c r="D5" s="219">
        <v>0.13</v>
      </c>
      <c r="E5" s="219">
        <v>0.12</v>
      </c>
      <c r="F5" s="219">
        <v>0.4</v>
      </c>
      <c r="G5" s="247">
        <v>0.54</v>
      </c>
      <c r="H5" s="247">
        <v>0.66</v>
      </c>
      <c r="I5" s="247">
        <v>0.97</v>
      </c>
      <c r="J5" s="247">
        <v>0.89</v>
      </c>
      <c r="K5" s="247">
        <v>1.24</v>
      </c>
      <c r="L5" s="247">
        <v>0.56999999999999995</v>
      </c>
      <c r="M5" s="247">
        <v>1.43</v>
      </c>
      <c r="N5" s="247"/>
      <c r="O5" s="247"/>
      <c r="P5" s="247"/>
      <c r="Q5" s="200"/>
      <c r="R5" s="198"/>
      <c r="S5" s="200"/>
      <c r="T5" s="200"/>
      <c r="U5" s="200"/>
      <c r="V5" s="97"/>
      <c r="W5" s="97"/>
      <c r="X5" s="97"/>
      <c r="Y5" s="97"/>
      <c r="Z5" s="97"/>
      <c r="AA5" s="97"/>
      <c r="AC5" s="98"/>
      <c r="AD5" s="97"/>
      <c r="AE5" s="97"/>
      <c r="AF5" s="97"/>
      <c r="AG5" s="97"/>
      <c r="AH5" s="97"/>
    </row>
    <row r="6" spans="1:34">
      <c r="A6" s="199" t="str">
        <f>IF(Content!$E$1=1,B6,C6)</f>
        <v>За рахунок обсягів</v>
      </c>
      <c r="B6" s="99" t="s">
        <v>57</v>
      </c>
      <c r="C6" s="99" t="s">
        <v>195</v>
      </c>
      <c r="D6" s="219">
        <v>-0.25</v>
      </c>
      <c r="E6" s="219">
        <v>-0.18</v>
      </c>
      <c r="F6" s="247">
        <v>-0.74</v>
      </c>
      <c r="G6" s="247">
        <v>-7.0000000000000007E-2</v>
      </c>
      <c r="H6" s="247">
        <v>-0.55000000000000004</v>
      </c>
      <c r="I6" s="247">
        <v>-0.56999999999999995</v>
      </c>
      <c r="J6" s="247">
        <v>-0.05</v>
      </c>
      <c r="K6" s="247">
        <v>-0.02</v>
      </c>
      <c r="L6" s="247">
        <v>0.04</v>
      </c>
      <c r="M6" s="247">
        <v>0.21</v>
      </c>
      <c r="N6" s="247"/>
      <c r="O6" s="247"/>
      <c r="P6" s="247"/>
      <c r="Q6" s="98"/>
      <c r="S6" s="98"/>
      <c r="T6" s="98"/>
      <c r="U6" s="98"/>
      <c r="V6" s="97"/>
      <c r="W6" s="98"/>
      <c r="X6" s="97"/>
      <c r="Y6" s="97"/>
      <c r="Z6" s="97"/>
      <c r="AA6" s="97"/>
      <c r="AC6" s="98"/>
      <c r="AD6" s="98"/>
      <c r="AE6" s="98"/>
      <c r="AF6" s="98"/>
      <c r="AG6" s="98"/>
      <c r="AH6" s="98"/>
    </row>
    <row r="7" spans="1:34">
      <c r="A7" s="199" t="str">
        <f>IF(Content!$E$1=1,B7,C7)</f>
        <v>Всього</v>
      </c>
      <c r="B7" s="99" t="s">
        <v>465</v>
      </c>
      <c r="C7" s="99" t="s">
        <v>456</v>
      </c>
      <c r="D7" s="219">
        <v>-0.12</v>
      </c>
      <c r="E7" s="219">
        <v>-0.06</v>
      </c>
      <c r="F7" s="247">
        <v>-0.35</v>
      </c>
      <c r="G7" s="247">
        <v>0.46</v>
      </c>
      <c r="H7" s="247">
        <v>0.11</v>
      </c>
      <c r="I7" s="247">
        <v>0.39</v>
      </c>
      <c r="J7" s="247">
        <v>0.84</v>
      </c>
      <c r="K7" s="247">
        <v>1.23</v>
      </c>
      <c r="L7" s="247">
        <v>0.61</v>
      </c>
      <c r="M7" s="247">
        <v>1.63</v>
      </c>
      <c r="N7" s="247"/>
      <c r="O7" s="247"/>
      <c r="P7" s="247"/>
      <c r="Q7" s="98"/>
      <c r="S7" s="98"/>
      <c r="T7" s="98"/>
      <c r="U7" s="98"/>
      <c r="V7" s="97"/>
      <c r="W7" s="98"/>
      <c r="X7" s="97"/>
      <c r="Y7" s="97"/>
      <c r="Z7" s="97"/>
      <c r="AA7" s="97"/>
      <c r="AC7" s="98"/>
      <c r="AD7" s="98"/>
      <c r="AE7" s="98"/>
      <c r="AF7" s="98"/>
      <c r="AG7" s="98"/>
      <c r="AH7" s="98"/>
    </row>
    <row r="8" spans="1:34">
      <c r="A8" s="199"/>
      <c r="B8" s="199"/>
      <c r="C8" s="199"/>
      <c r="D8" s="201"/>
      <c r="E8" s="201"/>
      <c r="F8" s="201"/>
      <c r="G8" s="201"/>
      <c r="H8" s="201"/>
      <c r="I8" s="201"/>
      <c r="J8" s="201"/>
      <c r="K8" s="201"/>
      <c r="L8" s="201"/>
      <c r="M8" s="201"/>
      <c r="N8" s="201"/>
      <c r="O8" s="201"/>
      <c r="P8" s="201"/>
      <c r="Q8" s="14"/>
      <c r="V8" s="97"/>
      <c r="X8" s="97"/>
      <c r="Y8" s="97"/>
      <c r="Z8" s="97"/>
      <c r="AA8" s="97"/>
      <c r="AC8" s="98"/>
    </row>
    <row r="9" spans="1:34">
      <c r="A9" s="199"/>
      <c r="B9" s="199"/>
      <c r="C9" s="199"/>
      <c r="D9" s="201"/>
      <c r="E9" s="201"/>
      <c r="F9" s="201"/>
      <c r="G9" s="201"/>
      <c r="H9" s="201"/>
      <c r="I9" s="201"/>
      <c r="J9" s="201"/>
      <c r="K9" s="201"/>
      <c r="L9" s="201"/>
      <c r="M9" s="201"/>
      <c r="N9" s="201"/>
      <c r="O9" s="201"/>
      <c r="P9" s="201"/>
      <c r="Q9" s="14"/>
      <c r="V9" s="97"/>
      <c r="X9" s="97"/>
      <c r="Y9" s="97"/>
      <c r="Z9" s="97"/>
      <c r="AA9" s="97"/>
      <c r="AC9" s="98"/>
    </row>
    <row r="10" spans="1:34">
      <c r="A10" s="199"/>
      <c r="B10" s="199"/>
      <c r="C10" s="199"/>
      <c r="D10" s="201"/>
      <c r="E10" s="201"/>
      <c r="F10" s="201"/>
      <c r="G10" s="201"/>
      <c r="H10" s="201"/>
      <c r="I10" s="201"/>
      <c r="J10" s="201"/>
      <c r="K10" s="201"/>
      <c r="L10" s="201"/>
      <c r="M10" s="201"/>
      <c r="N10" s="201"/>
      <c r="O10" s="201"/>
      <c r="P10" s="201"/>
      <c r="Q10" s="14"/>
      <c r="V10" s="97"/>
      <c r="X10" s="97"/>
      <c r="Y10" s="97"/>
      <c r="Z10" s="97"/>
      <c r="AA10" s="97"/>
      <c r="AC10" s="98"/>
    </row>
    <row r="11" spans="1:34">
      <c r="A11" s="199"/>
      <c r="B11" s="199"/>
      <c r="C11" s="199"/>
      <c r="D11" s="219"/>
      <c r="E11" s="219"/>
      <c r="F11" s="219"/>
      <c r="G11" s="219"/>
      <c r="H11" s="219"/>
      <c r="I11" s="219"/>
      <c r="J11" s="219"/>
      <c r="K11" s="219"/>
      <c r="L11" s="219"/>
      <c r="M11" s="219"/>
      <c r="N11" s="219"/>
      <c r="O11" s="201"/>
      <c r="P11" s="201"/>
      <c r="Q11" s="14"/>
      <c r="V11" s="97"/>
      <c r="X11" s="97"/>
      <c r="Y11" s="97"/>
      <c r="Z11" s="97"/>
      <c r="AA11" s="97"/>
      <c r="AC11" s="98"/>
    </row>
    <row r="12" spans="1:34">
      <c r="A12" s="199"/>
      <c r="B12" s="199"/>
      <c r="C12" s="199"/>
      <c r="D12" s="219"/>
      <c r="E12" s="219"/>
      <c r="F12" s="219"/>
      <c r="G12" s="219"/>
      <c r="H12" s="219"/>
      <c r="I12" s="219"/>
      <c r="J12" s="219"/>
      <c r="K12" s="219"/>
      <c r="L12" s="219"/>
      <c r="M12" s="219"/>
      <c r="N12" s="219"/>
      <c r="O12" s="201"/>
      <c r="P12" s="201"/>
      <c r="Q12" s="14"/>
      <c r="V12" s="97"/>
      <c r="X12" s="97"/>
      <c r="Y12" s="97"/>
      <c r="Z12" s="97"/>
      <c r="AA12" s="97"/>
      <c r="AC12" s="98"/>
    </row>
    <row r="13" spans="1:34">
      <c r="A13" s="198"/>
      <c r="B13" s="198"/>
      <c r="C13" s="198"/>
      <c r="D13" s="219"/>
      <c r="E13" s="219"/>
      <c r="F13" s="219"/>
      <c r="G13" s="219"/>
      <c r="H13" s="219"/>
      <c r="I13" s="219"/>
      <c r="J13" s="219"/>
      <c r="K13" s="219"/>
      <c r="L13" s="219"/>
      <c r="M13" s="219"/>
      <c r="N13" s="219"/>
      <c r="O13" s="198"/>
      <c r="P13" s="201"/>
      <c r="Q13" s="14"/>
      <c r="V13" s="97"/>
      <c r="X13" s="97"/>
      <c r="Y13" s="97"/>
    </row>
    <row r="14" spans="1:34" s="28" customFormat="1">
      <c r="A14" s="198"/>
      <c r="B14" s="198"/>
      <c r="C14" s="198"/>
      <c r="D14" s="219"/>
      <c r="E14" s="219"/>
      <c r="F14" s="219"/>
      <c r="G14" s="219"/>
      <c r="H14" s="219"/>
      <c r="I14" s="219"/>
      <c r="J14" s="219"/>
      <c r="K14" s="219"/>
      <c r="L14" s="219"/>
      <c r="M14" s="219"/>
      <c r="N14" s="219"/>
      <c r="O14" s="198"/>
      <c r="P14" s="201"/>
      <c r="Q14" s="14"/>
      <c r="R14" s="13"/>
      <c r="S14" s="13"/>
      <c r="T14" s="13"/>
      <c r="U14" s="13"/>
      <c r="V14" s="97"/>
      <c r="W14" s="13"/>
      <c r="X14" s="97"/>
      <c r="Y14" s="97"/>
    </row>
    <row r="15" spans="1:34" s="28" customFormat="1">
      <c r="D15" s="219"/>
      <c r="E15" s="219"/>
      <c r="F15" s="219"/>
      <c r="G15" s="219"/>
      <c r="H15" s="219"/>
      <c r="I15" s="219"/>
      <c r="J15" s="219"/>
      <c r="K15" s="219"/>
      <c r="L15" s="219"/>
      <c r="M15" s="219"/>
      <c r="N15" s="219"/>
      <c r="P15" s="201"/>
      <c r="Q15" s="14"/>
      <c r="R15" s="13"/>
      <c r="S15" s="13"/>
      <c r="T15" s="13"/>
      <c r="U15" s="13"/>
      <c r="V15" s="97"/>
      <c r="W15" s="13"/>
      <c r="X15" s="97"/>
      <c r="Y15" s="97"/>
    </row>
    <row r="16" spans="1:34">
      <c r="D16" s="219"/>
      <c r="E16" s="219"/>
      <c r="F16" s="219"/>
      <c r="G16" s="219"/>
      <c r="H16" s="219"/>
      <c r="I16" s="219"/>
      <c r="J16" s="219"/>
      <c r="K16" s="219"/>
      <c r="L16" s="219"/>
      <c r="M16" s="219"/>
      <c r="N16" s="219"/>
      <c r="P16" s="201"/>
      <c r="Q16" s="14"/>
      <c r="V16" s="97"/>
      <c r="X16" s="97"/>
      <c r="Y16" s="97"/>
    </row>
    <row r="17" spans="4:32">
      <c r="D17" s="219"/>
      <c r="E17" s="219"/>
      <c r="F17" s="219"/>
      <c r="G17" s="219"/>
      <c r="H17" s="219"/>
      <c r="I17" s="219"/>
      <c r="J17" s="219"/>
      <c r="K17" s="219"/>
      <c r="L17" s="219"/>
      <c r="M17" s="219"/>
      <c r="N17" s="219"/>
      <c r="O17" s="218"/>
      <c r="P17" s="201"/>
      <c r="Q17" s="14"/>
      <c r="V17" s="97"/>
      <c r="X17" s="97"/>
      <c r="Y17" s="97"/>
    </row>
    <row r="18" spans="4:32">
      <c r="D18" s="219"/>
      <c r="E18" s="219"/>
      <c r="F18" s="219"/>
      <c r="G18" s="219"/>
      <c r="H18" s="219"/>
      <c r="I18" s="219"/>
      <c r="J18" s="219"/>
      <c r="K18" s="219"/>
      <c r="L18" s="219"/>
      <c r="M18" s="219"/>
      <c r="N18" s="219"/>
      <c r="O18" s="218"/>
      <c r="P18" s="198"/>
      <c r="U18" s="198"/>
      <c r="V18" s="198"/>
    </row>
    <row r="19" spans="4:32">
      <c r="D19" s="219"/>
      <c r="E19" s="219"/>
      <c r="F19" s="219"/>
      <c r="G19" s="219"/>
      <c r="H19" s="219"/>
      <c r="I19" s="219"/>
      <c r="J19" s="219"/>
      <c r="K19" s="219"/>
      <c r="L19" s="219"/>
      <c r="M19" s="219"/>
      <c r="N19" s="219"/>
      <c r="O19" s="218"/>
      <c r="P19" s="198"/>
      <c r="Q19" s="28"/>
      <c r="R19" s="198" t="str">
        <f>IF(Content!$E$1=1,R23,R24)</f>
        <v>* 68% в експорті товарів.</v>
      </c>
      <c r="S19" s="198"/>
      <c r="T19" s="198"/>
      <c r="U19" s="198"/>
      <c r="V19" s="198"/>
      <c r="W19" s="28"/>
      <c r="X19" s="28"/>
      <c r="Y19" s="28"/>
    </row>
    <row r="20" spans="4:32">
      <c r="D20" s="218"/>
      <c r="E20" s="218"/>
      <c r="F20" s="218"/>
      <c r="G20" s="218"/>
      <c r="H20" s="218"/>
      <c r="I20" s="218"/>
      <c r="J20" s="218"/>
      <c r="K20" s="218"/>
      <c r="L20" s="218"/>
      <c r="M20" s="218"/>
      <c r="N20" s="218"/>
      <c r="O20" s="218"/>
      <c r="P20" s="28"/>
      <c r="Q20" s="28"/>
      <c r="R20" s="199" t="str">
        <f>IF(Content!$E$1=1,R21,R22)</f>
        <v>Джерело: ДМСУ, розрахунки НБУ.</v>
      </c>
      <c r="S20" s="198"/>
      <c r="T20" s="198"/>
      <c r="U20" s="198"/>
      <c r="V20" s="198"/>
      <c r="W20" s="28"/>
      <c r="X20" s="28"/>
      <c r="Y20" s="28"/>
    </row>
    <row r="21" spans="4:32">
      <c r="D21" s="218"/>
      <c r="E21" s="218"/>
      <c r="F21" s="218"/>
      <c r="G21" s="218"/>
      <c r="H21" s="218"/>
      <c r="I21" s="218"/>
      <c r="J21" s="218"/>
      <c r="K21" s="218"/>
      <c r="L21" s="218"/>
      <c r="M21" s="218"/>
      <c r="N21" s="218"/>
      <c r="O21" s="218"/>
      <c r="R21" s="20" t="s">
        <v>466</v>
      </c>
      <c r="S21" s="198"/>
      <c r="T21" s="198"/>
      <c r="U21" s="198"/>
      <c r="V21" s="198"/>
    </row>
    <row r="22" spans="4:32">
      <c r="D22" s="218"/>
      <c r="E22" s="218"/>
      <c r="F22" s="218"/>
      <c r="G22" s="218"/>
      <c r="H22" s="218"/>
      <c r="I22" s="218"/>
      <c r="J22" s="218"/>
      <c r="K22" s="218"/>
      <c r="L22" s="218"/>
      <c r="M22" s="218"/>
      <c r="N22" s="218"/>
      <c r="O22" s="218"/>
      <c r="P22" s="218"/>
      <c r="R22" s="20" t="s">
        <v>467</v>
      </c>
      <c r="S22" s="198"/>
      <c r="T22" s="198"/>
      <c r="U22" s="198"/>
      <c r="V22" s="198"/>
    </row>
    <row r="23" spans="4:32">
      <c r="D23" s="218"/>
      <c r="E23" s="218"/>
      <c r="F23" s="218"/>
      <c r="G23" s="218"/>
      <c r="H23" s="218"/>
      <c r="I23" s="218"/>
      <c r="J23" s="218"/>
      <c r="K23" s="218"/>
      <c r="L23" s="218"/>
      <c r="M23" s="218"/>
      <c r="N23" s="218"/>
      <c r="O23" s="218"/>
      <c r="P23" s="218"/>
      <c r="R23" s="28" t="s">
        <v>912</v>
      </c>
      <c r="S23" s="198"/>
      <c r="T23" s="198"/>
      <c r="U23" s="198"/>
      <c r="V23" s="198"/>
    </row>
    <row r="24" spans="4:32">
      <c r="D24" s="218"/>
      <c r="E24" s="218"/>
      <c r="F24" s="218"/>
      <c r="G24" s="218"/>
      <c r="H24" s="218"/>
      <c r="I24" s="218"/>
      <c r="J24" s="218"/>
      <c r="K24" s="218"/>
      <c r="L24" s="218"/>
      <c r="M24" s="218"/>
      <c r="N24" s="218"/>
      <c r="O24" s="218"/>
      <c r="P24" s="218"/>
      <c r="R24" s="28" t="s">
        <v>913</v>
      </c>
      <c r="S24" s="198"/>
      <c r="T24" s="198"/>
      <c r="U24" s="198"/>
      <c r="V24" s="198"/>
    </row>
    <row r="25" spans="4:32">
      <c r="D25" s="218"/>
      <c r="E25" s="218"/>
      <c r="F25" s="218"/>
      <c r="G25" s="218"/>
      <c r="H25" s="218"/>
      <c r="I25" s="218"/>
      <c r="J25" s="218"/>
      <c r="K25" s="218"/>
      <c r="L25" s="218"/>
      <c r="M25" s="218"/>
      <c r="N25" s="218"/>
      <c r="P25" s="218"/>
      <c r="R25" s="198"/>
      <c r="S25" s="198"/>
      <c r="T25" s="198"/>
      <c r="U25" s="198"/>
      <c r="V25" s="198"/>
    </row>
    <row r="26" spans="4:32">
      <c r="D26" s="218"/>
      <c r="E26" s="218"/>
      <c r="F26" s="218"/>
      <c r="G26" s="218"/>
      <c r="H26" s="218"/>
      <c r="I26" s="218"/>
      <c r="J26" s="218"/>
      <c r="K26" s="218"/>
      <c r="L26" s="218"/>
      <c r="M26" s="218"/>
      <c r="N26" s="218"/>
      <c r="P26" s="218"/>
      <c r="R26" s="198"/>
      <c r="S26" s="198"/>
      <c r="T26" s="198"/>
      <c r="U26" s="198"/>
      <c r="V26" s="198"/>
    </row>
    <row r="27" spans="4:32">
      <c r="D27" s="218"/>
      <c r="E27" s="218"/>
      <c r="F27" s="218"/>
      <c r="G27" s="218"/>
      <c r="H27" s="218"/>
      <c r="I27" s="218"/>
      <c r="J27" s="218"/>
      <c r="K27" s="218"/>
      <c r="L27" s="218"/>
      <c r="M27" s="218"/>
      <c r="N27" s="218"/>
      <c r="P27" s="218"/>
      <c r="R27" s="198"/>
      <c r="S27" s="198"/>
      <c r="T27" s="198"/>
      <c r="U27" s="198"/>
      <c r="V27" s="198"/>
    </row>
    <row r="28" spans="4:32">
      <c r="D28" s="218"/>
      <c r="E28" s="218"/>
      <c r="F28" s="218"/>
      <c r="G28" s="218"/>
      <c r="H28" s="218"/>
      <c r="I28" s="218"/>
      <c r="J28" s="218"/>
      <c r="K28" s="218"/>
      <c r="L28" s="218"/>
      <c r="M28" s="218"/>
      <c r="N28" s="218"/>
      <c r="P28" s="218"/>
      <c r="R28" s="198"/>
      <c r="S28" s="198"/>
      <c r="T28" s="198"/>
      <c r="U28" s="198"/>
      <c r="V28" s="198"/>
    </row>
    <row r="29" spans="4:32">
      <c r="D29" s="218"/>
      <c r="E29" s="218"/>
      <c r="F29" s="218"/>
      <c r="G29" s="218"/>
      <c r="H29" s="218"/>
      <c r="I29" s="218"/>
      <c r="J29" s="218"/>
      <c r="K29" s="218"/>
      <c r="L29" s="218"/>
      <c r="M29" s="218"/>
      <c r="N29" s="218"/>
      <c r="O29" s="218"/>
      <c r="P29" s="218"/>
      <c r="R29" s="198"/>
      <c r="S29" s="198"/>
      <c r="T29" s="198"/>
      <c r="U29" s="198"/>
      <c r="V29" s="198"/>
    </row>
    <row r="30" spans="4:32">
      <c r="D30" s="218"/>
      <c r="E30" s="218"/>
      <c r="F30" s="218"/>
      <c r="G30" s="218"/>
      <c r="H30" s="218"/>
      <c r="I30" s="218"/>
      <c r="J30" s="218"/>
      <c r="K30" s="218"/>
      <c r="L30" s="218"/>
      <c r="M30" s="218"/>
      <c r="N30" s="218"/>
      <c r="O30" s="218"/>
      <c r="R30" s="198"/>
      <c r="S30" s="198"/>
      <c r="T30" s="198"/>
      <c r="U30" s="198"/>
      <c r="V30" s="198"/>
      <c r="Z30" s="14"/>
      <c r="AB30" s="14"/>
      <c r="AD30" s="14"/>
      <c r="AF30" s="14"/>
    </row>
    <row r="31" spans="4:32">
      <c r="D31" s="218"/>
      <c r="E31" s="218"/>
      <c r="F31" s="218"/>
      <c r="G31" s="218"/>
      <c r="H31" s="218"/>
      <c r="I31" s="218"/>
      <c r="J31" s="218"/>
      <c r="K31" s="218"/>
      <c r="L31" s="218"/>
      <c r="M31" s="218"/>
      <c r="N31" s="218"/>
      <c r="O31" s="218"/>
      <c r="R31" s="198"/>
      <c r="S31" s="198"/>
      <c r="T31" s="198"/>
      <c r="Z31" s="14"/>
      <c r="AB31" s="14"/>
      <c r="AD31" s="14"/>
      <c r="AF31" s="14"/>
    </row>
    <row r="32" spans="4:32">
      <c r="D32" s="218"/>
      <c r="E32" s="218"/>
      <c r="F32" s="218"/>
      <c r="G32" s="218"/>
      <c r="H32" s="218"/>
      <c r="I32" s="218"/>
      <c r="J32" s="218"/>
      <c r="K32" s="218"/>
      <c r="L32" s="218"/>
      <c r="M32" s="218"/>
      <c r="N32" s="218"/>
      <c r="O32" s="218"/>
      <c r="Z32" s="14"/>
      <c r="AB32" s="14"/>
      <c r="AD32" s="14"/>
      <c r="AF32" s="14"/>
    </row>
    <row r="33" spans="1:33">
      <c r="D33" s="218"/>
      <c r="E33" s="218"/>
      <c r="F33" s="218"/>
      <c r="G33" s="218"/>
      <c r="H33" s="218"/>
      <c r="I33" s="218"/>
      <c r="J33" s="218"/>
      <c r="K33" s="218"/>
      <c r="L33" s="218"/>
      <c r="M33" s="218"/>
      <c r="N33" s="218"/>
      <c r="O33" s="218"/>
      <c r="Z33" s="869"/>
      <c r="AA33" s="869"/>
      <c r="AB33" s="869"/>
      <c r="AC33" s="869"/>
      <c r="AD33" s="869"/>
      <c r="AE33" s="869"/>
      <c r="AF33" s="870"/>
      <c r="AG33" s="871"/>
    </row>
    <row r="34" spans="1:33">
      <c r="D34" s="218"/>
      <c r="E34" s="218"/>
      <c r="F34" s="218"/>
      <c r="G34" s="218"/>
      <c r="H34" s="218"/>
      <c r="I34" s="218"/>
      <c r="J34" s="218"/>
      <c r="K34" s="218"/>
      <c r="L34" s="218"/>
      <c r="M34" s="218"/>
      <c r="N34" s="218"/>
      <c r="O34" s="218"/>
      <c r="P34" s="218"/>
    </row>
    <row r="35" spans="1:33" s="28" customFormat="1">
      <c r="A35" s="99"/>
      <c r="B35" s="99"/>
      <c r="C35" s="99"/>
      <c r="D35" s="218"/>
      <c r="E35" s="218"/>
      <c r="F35" s="218"/>
      <c r="G35" s="218"/>
      <c r="H35" s="218"/>
      <c r="I35" s="218"/>
      <c r="J35" s="218"/>
      <c r="K35" s="218"/>
      <c r="L35" s="218"/>
      <c r="M35" s="218"/>
      <c r="N35" s="218"/>
      <c r="O35" s="218"/>
      <c r="P35" s="218"/>
      <c r="Q35" s="13"/>
      <c r="R35" s="13"/>
      <c r="S35" s="13"/>
      <c r="T35" s="13"/>
      <c r="U35" s="13"/>
      <c r="V35" s="14"/>
      <c r="W35" s="13"/>
      <c r="X35" s="14"/>
      <c r="Y35" s="13"/>
      <c r="Z35" s="102"/>
      <c r="AA35" s="102"/>
      <c r="AB35" s="102"/>
      <c r="AC35" s="102"/>
      <c r="AD35" s="102"/>
      <c r="AE35" s="102"/>
      <c r="AF35" s="102"/>
      <c r="AG35" s="102"/>
    </row>
    <row r="36" spans="1:33" s="28" customFormat="1">
      <c r="A36" s="99"/>
      <c r="B36" s="99"/>
      <c r="C36" s="99"/>
      <c r="D36" s="218"/>
      <c r="E36" s="218"/>
      <c r="F36" s="218"/>
      <c r="G36" s="218"/>
      <c r="H36" s="218"/>
      <c r="I36" s="218"/>
      <c r="J36" s="218"/>
      <c r="K36" s="218"/>
      <c r="L36" s="218"/>
      <c r="M36" s="218"/>
      <c r="N36" s="218"/>
      <c r="O36" s="218"/>
      <c r="P36" s="218"/>
      <c r="Q36" s="13"/>
      <c r="R36" s="13"/>
      <c r="S36" s="13"/>
      <c r="T36" s="14"/>
      <c r="U36" s="13"/>
      <c r="V36" s="14"/>
      <c r="W36" s="13"/>
      <c r="X36" s="14"/>
      <c r="Y36" s="13"/>
      <c r="Z36" s="102"/>
      <c r="AA36" s="102"/>
      <c r="AB36" s="102"/>
      <c r="AC36" s="102"/>
      <c r="AD36" s="102"/>
      <c r="AE36" s="102"/>
      <c r="AF36" s="102"/>
      <c r="AG36" s="102"/>
    </row>
    <row r="37" spans="1:33">
      <c r="A37" s="19"/>
      <c r="B37" s="19"/>
      <c r="C37" s="19"/>
      <c r="D37" s="218"/>
      <c r="E37" s="218"/>
      <c r="F37" s="218"/>
      <c r="G37" s="218"/>
      <c r="H37" s="218"/>
      <c r="I37" s="218"/>
      <c r="J37" s="218"/>
      <c r="K37" s="218"/>
      <c r="L37" s="218"/>
      <c r="M37" s="218"/>
      <c r="N37" s="218"/>
      <c r="O37" s="218"/>
      <c r="P37" s="218"/>
      <c r="T37" s="14"/>
      <c r="V37" s="14"/>
      <c r="X37" s="14"/>
      <c r="Z37" s="14"/>
      <c r="AA37" s="14"/>
      <c r="AB37" s="14"/>
      <c r="AC37" s="14"/>
      <c r="AD37" s="14"/>
      <c r="AE37" s="14"/>
      <c r="AF37" s="14"/>
      <c r="AG37" s="14"/>
    </row>
    <row r="38" spans="1:33">
      <c r="A38" s="19"/>
      <c r="B38" s="19"/>
      <c r="C38" s="19"/>
      <c r="P38" s="218"/>
      <c r="T38" s="14"/>
      <c r="U38" s="470"/>
      <c r="V38" s="869"/>
      <c r="W38" s="869"/>
      <c r="X38" s="869"/>
      <c r="Y38" s="869"/>
      <c r="Z38" s="14"/>
      <c r="AA38" s="14"/>
      <c r="AB38" s="14"/>
      <c r="AC38" s="14"/>
      <c r="AD38" s="14"/>
      <c r="AE38" s="14"/>
      <c r="AF38" s="14"/>
      <c r="AG38" s="14"/>
    </row>
    <row r="39" spans="1:33">
      <c r="A39" s="19"/>
      <c r="B39" s="19"/>
      <c r="C39" s="19"/>
      <c r="P39" s="218"/>
      <c r="S39" s="470"/>
      <c r="T39" s="470"/>
      <c r="Z39" s="14"/>
      <c r="AA39" s="14"/>
      <c r="AB39" s="14"/>
      <c r="AC39" s="14"/>
      <c r="AD39" s="14"/>
      <c r="AE39" s="14"/>
      <c r="AF39" s="14"/>
      <c r="AG39" s="14"/>
    </row>
    <row r="40" spans="1:33">
      <c r="A40" s="19"/>
      <c r="B40" s="19"/>
      <c r="C40" s="19"/>
      <c r="P40" s="218"/>
      <c r="Q40" s="28"/>
      <c r="U40" s="102"/>
      <c r="V40" s="102"/>
      <c r="W40" s="102"/>
      <c r="X40" s="102"/>
      <c r="Y40" s="102"/>
      <c r="Z40" s="14"/>
      <c r="AA40" s="14"/>
      <c r="AB40" s="14"/>
      <c r="AC40" s="14"/>
      <c r="AD40" s="14"/>
      <c r="AE40" s="14"/>
      <c r="AF40" s="14"/>
      <c r="AG40" s="14"/>
    </row>
    <row r="41" spans="1:33">
      <c r="P41" s="218"/>
      <c r="Q41" s="28"/>
      <c r="R41" s="28"/>
      <c r="S41" s="102"/>
      <c r="T41" s="102"/>
      <c r="U41" s="102"/>
      <c r="V41" s="102"/>
      <c r="W41" s="102"/>
      <c r="X41" s="102"/>
      <c r="Y41" s="102"/>
    </row>
    <row r="42" spans="1:33">
      <c r="P42" s="218"/>
      <c r="R42" s="102"/>
      <c r="S42" s="102"/>
      <c r="T42" s="102"/>
      <c r="U42" s="14"/>
      <c r="V42" s="14"/>
      <c r="W42" s="14"/>
      <c r="X42" s="14"/>
      <c r="Y42" s="14"/>
    </row>
    <row r="43" spans="1:33">
      <c r="R43" s="14"/>
      <c r="S43" s="14"/>
      <c r="T43" s="14"/>
      <c r="U43" s="14"/>
      <c r="V43" s="14"/>
      <c r="W43" s="14"/>
      <c r="X43" s="14"/>
      <c r="Y43" s="14"/>
    </row>
    <row r="44" spans="1:33">
      <c r="R44" s="14"/>
      <c r="S44" s="14"/>
      <c r="T44" s="14"/>
      <c r="U44" s="14"/>
      <c r="V44" s="14"/>
      <c r="W44" s="14"/>
      <c r="X44" s="14"/>
      <c r="Y44" s="14"/>
    </row>
    <row r="45" spans="1:33">
      <c r="R45" s="470"/>
      <c r="S45" s="14"/>
      <c r="T45" s="14"/>
      <c r="U45" s="14"/>
      <c r="V45" s="14"/>
      <c r="W45" s="14"/>
      <c r="X45" s="14"/>
      <c r="Y45" s="14"/>
    </row>
    <row r="46" spans="1:33">
      <c r="S46" s="14"/>
      <c r="T46" s="14"/>
    </row>
    <row r="47" spans="1:33">
      <c r="Q47" s="470"/>
      <c r="R47" s="14"/>
    </row>
    <row r="48" spans="1:33">
      <c r="R48" s="14"/>
    </row>
    <row r="49" spans="15:18">
      <c r="O49" s="14"/>
      <c r="Q49" s="14"/>
      <c r="R49" s="14"/>
    </row>
    <row r="50" spans="15:18">
      <c r="Q50" s="14"/>
      <c r="R50" s="14"/>
    </row>
    <row r="51" spans="15:18">
      <c r="Q51" s="14"/>
      <c r="R51" s="14"/>
    </row>
    <row r="52" spans="15:18">
      <c r="Q52" s="14"/>
      <c r="R52" s="14"/>
    </row>
    <row r="53" spans="15:18">
      <c r="Q53" s="14"/>
    </row>
    <row r="54" spans="15:18">
      <c r="P54" s="14"/>
      <c r="Q54" s="14"/>
    </row>
  </sheetData>
  <mergeCells count="21">
    <mergeCell ref="D3:E3"/>
    <mergeCell ref="F3:G3"/>
    <mergeCell ref="H3:I3"/>
    <mergeCell ref="J3:K3"/>
    <mergeCell ref="L3:M3"/>
    <mergeCell ref="D1:E1"/>
    <mergeCell ref="F1:G1"/>
    <mergeCell ref="H1:I1"/>
    <mergeCell ref="J1:K1"/>
    <mergeCell ref="L1:M1"/>
    <mergeCell ref="D4:E4"/>
    <mergeCell ref="F4:G4"/>
    <mergeCell ref="H4:I4"/>
    <mergeCell ref="J4:K4"/>
    <mergeCell ref="L4:M4"/>
    <mergeCell ref="AB33:AC33"/>
    <mergeCell ref="AD33:AE33"/>
    <mergeCell ref="AF33:AG33"/>
    <mergeCell ref="V38:W38"/>
    <mergeCell ref="X38:Y38"/>
    <mergeCell ref="Z33:AA33"/>
  </mergeCells>
  <hyperlinks>
    <hyperlink ref="A1" location="Content!A1" display="&lt;&lt;" xr:uid="{00000000-0004-0000-3600-000000000000}"/>
  </hyperlinks>
  <pageMargins left="0.7" right="0.7" top="0.75" bottom="0.75" header="0.3" footer="0.3"/>
  <pageSetup paperSize="9" orientation="portrait" horizontalDpi="4294967293" verticalDpi="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sheetPr>
  <dimension ref="A1:AD60"/>
  <sheetViews>
    <sheetView showGridLines="0" zoomScale="112" zoomScaleNormal="149" zoomScalePageLayoutView="98" workbookViewId="0"/>
  </sheetViews>
  <sheetFormatPr defaultColWidth="9.453125" defaultRowHeight="12.5"/>
  <cols>
    <col min="1" max="1" width="11.453125" style="13" bestFit="1" customWidth="1"/>
    <col min="2" max="2" width="11.453125" style="13" customWidth="1"/>
    <col min="3" max="4" width="10.453125" style="13" customWidth="1"/>
    <col min="5" max="12" width="9.453125" style="13"/>
    <col min="13" max="13" width="9.453125" style="13" customWidth="1"/>
    <col min="14" max="16384" width="9.453125" style="13"/>
  </cols>
  <sheetData>
    <row r="1" spans="1:30" ht="12" customHeight="1">
      <c r="A1" s="6" t="s">
        <v>52</v>
      </c>
      <c r="B1" s="98" t="str">
        <f>IF(Content!$E$1=1,B2,B3)</f>
        <v>Енергетичний імпорт</v>
      </c>
      <c r="C1" s="98" t="str">
        <f>IF(Content!$E$1=1,C2,C3)</f>
        <v>Машинобудування</v>
      </c>
      <c r="D1" s="98" t="str">
        <f>IF(Content!$E$1=1,D2,D3)</f>
        <v>Продовольчі та промислові товари</v>
      </c>
      <c r="E1" s="98" t="str">
        <f>IF(Content!$E$1=1,E2,E3)</f>
        <v>Хімічна продукція</v>
      </c>
      <c r="F1" s="98" t="str">
        <f>IF(Content!$E$1=1,F2,F3)</f>
        <v>Інші товари</v>
      </c>
      <c r="G1" s="98" t="str">
        <f>IF(Content!$E$1=1,G2,G3)</f>
        <v>Індекс енергетичного імпорту, с/с (І.16 = 100)</v>
      </c>
      <c r="H1" s="98" t="str">
        <f>IF(Content!$E$1=1,H2,H3)</f>
        <v>Індекс неенергетичного імпорту, с/с (І.16 = 100)</v>
      </c>
      <c r="N1" s="19" t="str">
        <f>IF(Content!$E$1=1,N2,N3)</f>
        <v>Імпорт товарів, млрд дол.</v>
      </c>
    </row>
    <row r="2" spans="1:30" s="28" customFormat="1">
      <c r="A2" s="27"/>
      <c r="B2" s="299" t="s">
        <v>808</v>
      </c>
      <c r="C2" s="299" t="s">
        <v>914</v>
      </c>
      <c r="D2" s="299" t="s">
        <v>915</v>
      </c>
      <c r="E2" s="299" t="s">
        <v>916</v>
      </c>
      <c r="F2" s="299" t="s">
        <v>917</v>
      </c>
      <c r="G2" s="299" t="s">
        <v>1222</v>
      </c>
      <c r="H2" s="299" t="s">
        <v>1221</v>
      </c>
      <c r="I2" s="299"/>
      <c r="J2" s="299"/>
      <c r="K2" s="299"/>
      <c r="L2" s="198"/>
      <c r="M2" s="13"/>
      <c r="N2" s="28" t="s">
        <v>918</v>
      </c>
      <c r="O2" s="13"/>
      <c r="P2" s="13"/>
      <c r="Q2" s="13"/>
    </row>
    <row r="3" spans="1:30" s="28" customFormat="1">
      <c r="B3" s="100" t="s">
        <v>809</v>
      </c>
      <c r="C3" s="100" t="s">
        <v>919</v>
      </c>
      <c r="D3" s="100" t="s">
        <v>920</v>
      </c>
      <c r="E3" s="100" t="s">
        <v>921</v>
      </c>
      <c r="F3" s="100" t="s">
        <v>922</v>
      </c>
      <c r="G3" s="100" t="s">
        <v>1266</v>
      </c>
      <c r="H3" s="100" t="s">
        <v>1267</v>
      </c>
      <c r="I3" s="100"/>
      <c r="J3" s="100"/>
      <c r="K3" s="100"/>
      <c r="L3" s="468"/>
      <c r="N3" s="28" t="s">
        <v>923</v>
      </c>
      <c r="R3" s="468"/>
      <c r="S3" s="468"/>
      <c r="T3" s="468"/>
      <c r="U3" s="468"/>
      <c r="V3" s="468"/>
      <c r="W3" s="468"/>
      <c r="X3" s="468"/>
      <c r="Y3" s="468"/>
      <c r="Z3" s="468"/>
      <c r="AA3" s="468"/>
      <c r="AB3" s="101"/>
      <c r="AC3" s="101"/>
      <c r="AD3" s="100"/>
    </row>
    <row r="4" spans="1:30">
      <c r="A4" s="199" t="s">
        <v>15</v>
      </c>
      <c r="B4" s="478">
        <v>2.7</v>
      </c>
      <c r="C4" s="478">
        <v>2.8</v>
      </c>
      <c r="D4" s="478">
        <v>1.6</v>
      </c>
      <c r="E4" s="478">
        <v>2.2999999999999998</v>
      </c>
      <c r="F4" s="478">
        <v>1.7</v>
      </c>
      <c r="G4" s="478">
        <v>171.8</v>
      </c>
      <c r="H4" s="478">
        <v>113.4</v>
      </c>
      <c r="I4" s="300" t="s">
        <v>15</v>
      </c>
      <c r="J4" s="300"/>
      <c r="K4" s="300"/>
      <c r="L4" s="100"/>
      <c r="M4" s="468"/>
      <c r="O4" s="468"/>
      <c r="P4" s="468"/>
      <c r="Q4" s="468"/>
      <c r="R4" s="97"/>
      <c r="S4" s="97"/>
      <c r="T4" s="97"/>
      <c r="U4" s="97"/>
      <c r="V4" s="97"/>
      <c r="W4" s="97"/>
      <c r="Y4" s="98"/>
      <c r="Z4" s="97"/>
      <c r="AA4" s="97"/>
      <c r="AB4" s="97"/>
      <c r="AC4" s="97"/>
      <c r="AD4" s="97"/>
    </row>
    <row r="5" spans="1:30">
      <c r="A5" s="199" t="s">
        <v>16</v>
      </c>
      <c r="B5" s="478">
        <v>2.6</v>
      </c>
      <c r="C5" s="478">
        <v>3.3</v>
      </c>
      <c r="D5" s="478">
        <v>1.4</v>
      </c>
      <c r="E5" s="478">
        <v>2.2999999999999998</v>
      </c>
      <c r="F5" s="478">
        <v>1.9</v>
      </c>
      <c r="G5" s="478">
        <v>178.4</v>
      </c>
      <c r="H5" s="478">
        <v>121.2</v>
      </c>
      <c r="I5" s="300"/>
      <c r="J5" s="300"/>
      <c r="K5" s="300"/>
      <c r="L5" s="221"/>
      <c r="M5" s="97"/>
      <c r="O5" s="97"/>
      <c r="P5" s="97"/>
      <c r="Q5" s="97"/>
      <c r="R5" s="97"/>
      <c r="S5" s="98"/>
      <c r="T5" s="97"/>
      <c r="U5" s="97"/>
      <c r="V5" s="97"/>
      <c r="W5" s="97"/>
      <c r="Y5" s="98"/>
      <c r="Z5" s="98"/>
      <c r="AA5" s="98"/>
      <c r="AB5" s="98"/>
      <c r="AC5" s="98"/>
      <c r="AD5" s="98"/>
    </row>
    <row r="6" spans="1:30">
      <c r="A6" s="199" t="s">
        <v>17</v>
      </c>
      <c r="B6" s="478">
        <v>3</v>
      </c>
      <c r="C6" s="478">
        <v>3.5</v>
      </c>
      <c r="D6" s="478">
        <v>1.6</v>
      </c>
      <c r="E6" s="478">
        <v>2.4</v>
      </c>
      <c r="F6" s="478">
        <v>2.1</v>
      </c>
      <c r="G6" s="478">
        <v>174</v>
      </c>
      <c r="H6" s="478">
        <v>120.3</v>
      </c>
      <c r="I6" s="300" t="s">
        <v>17</v>
      </c>
      <c r="J6" s="300"/>
      <c r="K6" s="300"/>
      <c r="L6" s="221"/>
      <c r="M6" s="98"/>
      <c r="O6" s="98"/>
      <c r="P6" s="98"/>
      <c r="Q6" s="98"/>
      <c r="R6" s="97"/>
      <c r="S6" s="98"/>
      <c r="T6" s="97"/>
      <c r="U6" s="97"/>
      <c r="V6" s="97"/>
      <c r="W6" s="97"/>
      <c r="Y6" s="98"/>
      <c r="Z6" s="98"/>
      <c r="AA6" s="98"/>
      <c r="AB6" s="98"/>
      <c r="AC6" s="98"/>
      <c r="AD6" s="98"/>
    </row>
    <row r="7" spans="1:30">
      <c r="A7" s="199" t="s">
        <v>18</v>
      </c>
      <c r="B7" s="478">
        <v>3.4</v>
      </c>
      <c r="C7" s="478">
        <v>3.9</v>
      </c>
      <c r="D7" s="478">
        <v>1.9</v>
      </c>
      <c r="E7" s="478">
        <v>2.6</v>
      </c>
      <c r="F7" s="478">
        <v>2.4</v>
      </c>
      <c r="G7" s="478">
        <v>188.4</v>
      </c>
      <c r="H7" s="478">
        <v>126.4</v>
      </c>
      <c r="I7" s="300"/>
      <c r="J7" s="300"/>
      <c r="K7" s="300"/>
      <c r="L7" s="221"/>
      <c r="M7" s="98"/>
      <c r="O7" s="98"/>
      <c r="P7" s="98"/>
      <c r="Q7" s="98"/>
      <c r="R7" s="97"/>
      <c r="S7" s="98"/>
      <c r="T7" s="97"/>
      <c r="U7" s="97"/>
      <c r="V7" s="97"/>
      <c r="W7" s="97"/>
      <c r="Y7" s="98"/>
      <c r="Z7" s="98"/>
      <c r="AA7" s="98"/>
      <c r="AB7" s="98"/>
      <c r="AC7" s="98"/>
      <c r="AD7" s="98"/>
    </row>
    <row r="8" spans="1:30">
      <c r="A8" s="199" t="s">
        <v>19</v>
      </c>
      <c r="B8" s="478">
        <v>2.7</v>
      </c>
      <c r="C8" s="478">
        <v>3.3</v>
      </c>
      <c r="D8" s="478">
        <v>1.9</v>
      </c>
      <c r="E8" s="478">
        <v>2.7</v>
      </c>
      <c r="F8" s="478">
        <v>2</v>
      </c>
      <c r="G8" s="478">
        <v>168.9</v>
      </c>
      <c r="H8" s="478">
        <v>133.19999999999999</v>
      </c>
      <c r="I8" s="300" t="s">
        <v>19</v>
      </c>
      <c r="J8" s="300"/>
      <c r="K8" s="300"/>
      <c r="L8" s="221"/>
      <c r="M8" s="98"/>
      <c r="O8" s="98"/>
      <c r="P8" s="98"/>
      <c r="Q8" s="98"/>
      <c r="R8" s="98"/>
      <c r="S8" s="98"/>
      <c r="T8" s="97"/>
      <c r="U8" s="97"/>
      <c r="V8" s="97"/>
      <c r="W8" s="97"/>
      <c r="Y8" s="98"/>
      <c r="Z8" s="98"/>
      <c r="AA8" s="98"/>
      <c r="AB8" s="98"/>
      <c r="AC8" s="98"/>
      <c r="AD8" s="98"/>
    </row>
    <row r="9" spans="1:30">
      <c r="A9" s="199" t="s">
        <v>20</v>
      </c>
      <c r="B9" s="478">
        <v>3.1</v>
      </c>
      <c r="C9" s="478">
        <v>3.7</v>
      </c>
      <c r="D9" s="478">
        <v>1.6</v>
      </c>
      <c r="E9" s="478">
        <v>2.5</v>
      </c>
      <c r="F9" s="478">
        <v>2.2000000000000002</v>
      </c>
      <c r="G9" s="478">
        <v>216.3</v>
      </c>
      <c r="H9" s="478">
        <v>136.6</v>
      </c>
      <c r="I9" s="300"/>
      <c r="J9" s="300"/>
      <c r="K9" s="300"/>
      <c r="L9" s="221"/>
      <c r="M9" s="98"/>
      <c r="O9" s="98"/>
      <c r="P9" s="98"/>
      <c r="Q9" s="98"/>
      <c r="R9" s="97"/>
      <c r="S9" s="98"/>
      <c r="T9" s="97"/>
      <c r="U9" s="97"/>
      <c r="V9" s="97"/>
      <c r="W9" s="97"/>
      <c r="Y9" s="98"/>
      <c r="Z9" s="98"/>
      <c r="AA9" s="98"/>
      <c r="AB9" s="98"/>
      <c r="AC9" s="98"/>
      <c r="AD9" s="98"/>
    </row>
    <row r="10" spans="1:30">
      <c r="A10" s="199" t="s">
        <v>21</v>
      </c>
      <c r="B10" s="478">
        <v>3.8</v>
      </c>
      <c r="C10" s="478">
        <v>4.2</v>
      </c>
      <c r="D10" s="478">
        <v>1.9</v>
      </c>
      <c r="E10" s="478">
        <v>2.6</v>
      </c>
      <c r="F10" s="478">
        <v>2.2999999999999998</v>
      </c>
      <c r="G10" s="478">
        <v>222.5</v>
      </c>
      <c r="H10" s="478">
        <v>138</v>
      </c>
      <c r="I10" s="300" t="s">
        <v>21</v>
      </c>
      <c r="J10" s="300"/>
      <c r="K10" s="300"/>
      <c r="L10" s="222"/>
      <c r="M10" s="98"/>
      <c r="O10" s="98"/>
      <c r="P10" s="98"/>
      <c r="Q10" s="98"/>
      <c r="R10" s="97"/>
      <c r="S10" s="98"/>
      <c r="T10" s="97"/>
      <c r="U10" s="97"/>
      <c r="V10" s="97"/>
      <c r="W10" s="97"/>
      <c r="Y10" s="98"/>
      <c r="Z10" s="98"/>
      <c r="AA10" s="98"/>
      <c r="AB10" s="98"/>
      <c r="AC10" s="98"/>
      <c r="AD10" s="98"/>
    </row>
    <row r="11" spans="1:30">
      <c r="A11" s="199" t="s">
        <v>82</v>
      </c>
      <c r="B11" s="478">
        <v>3.8</v>
      </c>
      <c r="C11" s="478">
        <v>4.8</v>
      </c>
      <c r="D11" s="478">
        <v>2.2000000000000002</v>
      </c>
      <c r="E11" s="478">
        <v>2.7</v>
      </c>
      <c r="F11" s="478">
        <v>2.2000000000000002</v>
      </c>
      <c r="G11" s="478">
        <v>206.6</v>
      </c>
      <c r="H11" s="478">
        <v>138.30000000000001</v>
      </c>
      <c r="I11" s="300"/>
      <c r="J11" s="300"/>
      <c r="K11" s="300"/>
      <c r="L11" s="221"/>
      <c r="M11" s="98"/>
      <c r="O11" s="98"/>
      <c r="P11" s="98"/>
      <c r="Q11" s="98"/>
      <c r="R11" s="97"/>
      <c r="S11" s="97"/>
      <c r="T11" s="97"/>
      <c r="U11" s="97"/>
      <c r="V11" s="97"/>
      <c r="W11" s="97"/>
      <c r="Y11" s="98"/>
      <c r="Z11" s="97"/>
      <c r="AA11" s="97"/>
      <c r="AB11" s="97"/>
      <c r="AC11" s="97"/>
      <c r="AD11" s="97"/>
    </row>
    <row r="12" spans="1:30">
      <c r="A12" s="199" t="s">
        <v>106</v>
      </c>
      <c r="B12" s="478">
        <v>2.5</v>
      </c>
      <c r="C12" s="479">
        <v>4.0999999999999996</v>
      </c>
      <c r="D12" s="479">
        <v>2.1</v>
      </c>
      <c r="E12" s="479">
        <v>2.8</v>
      </c>
      <c r="F12" s="479">
        <v>2</v>
      </c>
      <c r="G12" s="479">
        <v>161.6</v>
      </c>
      <c r="H12" s="479">
        <v>148.30000000000001</v>
      </c>
      <c r="I12" s="301" t="s">
        <v>106</v>
      </c>
      <c r="J12" s="301"/>
      <c r="K12" s="301"/>
      <c r="L12" s="102"/>
      <c r="M12" s="98"/>
      <c r="O12" s="97"/>
      <c r="P12" s="97"/>
      <c r="Q12" s="97"/>
      <c r="R12" s="97"/>
      <c r="T12" s="97"/>
      <c r="U12" s="97"/>
      <c r="V12" s="97"/>
      <c r="W12" s="97"/>
      <c r="Y12" s="98"/>
    </row>
    <row r="13" spans="1:30">
      <c r="A13" s="19" t="s">
        <v>107</v>
      </c>
      <c r="B13" s="478">
        <v>3.2</v>
      </c>
      <c r="C13" s="479">
        <v>4.3</v>
      </c>
      <c r="D13" s="479">
        <v>1.8</v>
      </c>
      <c r="E13" s="479">
        <v>2.7</v>
      </c>
      <c r="F13" s="479">
        <v>2.2999999999999998</v>
      </c>
      <c r="G13" s="479">
        <v>224.7</v>
      </c>
      <c r="H13" s="479">
        <v>154.30000000000001</v>
      </c>
      <c r="I13" s="302"/>
      <c r="J13" s="302"/>
      <c r="K13" s="302"/>
      <c r="L13" s="102"/>
      <c r="M13" s="14"/>
      <c r="R13" s="97"/>
      <c r="T13" s="97"/>
      <c r="U13" s="97"/>
      <c r="V13" s="97"/>
      <c r="W13" s="97"/>
      <c r="Y13" s="98"/>
    </row>
    <row r="14" spans="1:30">
      <c r="A14" s="19" t="s">
        <v>108</v>
      </c>
      <c r="B14" s="478">
        <v>3.5</v>
      </c>
      <c r="C14" s="479">
        <v>5.3</v>
      </c>
      <c r="D14" s="479">
        <v>2.2000000000000002</v>
      </c>
      <c r="E14" s="479">
        <v>2.7</v>
      </c>
      <c r="F14" s="479">
        <v>2.2999999999999998</v>
      </c>
      <c r="G14" s="479">
        <v>203</v>
      </c>
      <c r="H14" s="479">
        <v>157.6</v>
      </c>
      <c r="I14" s="302" t="s">
        <v>108</v>
      </c>
      <c r="J14" s="302"/>
      <c r="K14" s="302"/>
      <c r="L14" s="102"/>
      <c r="M14" s="14"/>
      <c r="R14" s="97"/>
      <c r="T14" s="97"/>
      <c r="U14" s="97"/>
      <c r="V14" s="97"/>
      <c r="W14" s="97"/>
      <c r="Y14" s="98"/>
    </row>
    <row r="15" spans="1:30">
      <c r="A15" s="19" t="s">
        <v>86</v>
      </c>
      <c r="B15" s="478">
        <v>3.1</v>
      </c>
      <c r="C15" s="479">
        <v>5.6</v>
      </c>
      <c r="D15" s="479">
        <v>2.7</v>
      </c>
      <c r="E15" s="479">
        <v>2.6</v>
      </c>
      <c r="F15" s="479">
        <v>2.2999999999999998</v>
      </c>
      <c r="G15" s="479">
        <v>171.1</v>
      </c>
      <c r="H15" s="479">
        <v>153.5</v>
      </c>
      <c r="I15" s="302"/>
      <c r="J15" s="302"/>
      <c r="K15" s="302"/>
      <c r="L15" s="102"/>
      <c r="M15" s="14"/>
      <c r="R15" s="97"/>
      <c r="T15" s="97"/>
      <c r="U15" s="97"/>
      <c r="V15" s="97"/>
      <c r="W15" s="97"/>
      <c r="Y15" s="98"/>
    </row>
    <row r="16" spans="1:30">
      <c r="A16" s="13" t="s">
        <v>109</v>
      </c>
      <c r="B16" s="480">
        <v>2.4</v>
      </c>
      <c r="C16" s="480">
        <v>3.9</v>
      </c>
      <c r="D16" s="480">
        <v>2.5</v>
      </c>
      <c r="E16" s="480">
        <v>2.8</v>
      </c>
      <c r="F16" s="480">
        <v>1.6</v>
      </c>
      <c r="G16" s="480">
        <v>149.5</v>
      </c>
      <c r="H16" s="480">
        <v>144.4</v>
      </c>
      <c r="I16" s="102" t="s">
        <v>109</v>
      </c>
      <c r="J16" s="102"/>
      <c r="K16" s="102"/>
      <c r="L16" s="102"/>
      <c r="M16" s="14"/>
      <c r="R16" s="97"/>
      <c r="T16" s="97"/>
      <c r="U16" s="97"/>
      <c r="V16" s="97"/>
      <c r="W16" s="97"/>
      <c r="Y16" s="98"/>
    </row>
    <row r="17" spans="1:25">
      <c r="A17" s="13" t="s">
        <v>197</v>
      </c>
      <c r="B17" s="480">
        <v>1.6</v>
      </c>
      <c r="C17" s="480">
        <v>3.5</v>
      </c>
      <c r="D17" s="480">
        <v>1.9</v>
      </c>
      <c r="E17" s="480">
        <v>2.2000000000000002</v>
      </c>
      <c r="F17" s="480">
        <v>1.3</v>
      </c>
      <c r="G17" s="480">
        <v>108.8</v>
      </c>
      <c r="H17" s="480">
        <v>122.2</v>
      </c>
      <c r="I17" s="232"/>
      <c r="J17" s="232"/>
      <c r="K17" s="232"/>
      <c r="L17" s="102"/>
      <c r="M17" s="14"/>
      <c r="R17" s="97"/>
      <c r="T17" s="97"/>
      <c r="U17" s="97"/>
      <c r="V17" s="97"/>
      <c r="W17" s="97"/>
      <c r="Y17" s="98"/>
    </row>
    <row r="18" spans="1:25">
      <c r="A18" s="220" t="s">
        <v>111</v>
      </c>
      <c r="B18" s="480">
        <v>1.7</v>
      </c>
      <c r="C18" s="480">
        <v>4.7</v>
      </c>
      <c r="D18" s="480">
        <v>2.2999999999999998</v>
      </c>
      <c r="E18" s="480">
        <v>2.6</v>
      </c>
      <c r="F18" s="480">
        <v>1.8</v>
      </c>
      <c r="G18" s="480">
        <v>98</v>
      </c>
      <c r="H18" s="480">
        <v>142.80000000000001</v>
      </c>
      <c r="I18" s="28" t="s">
        <v>111</v>
      </c>
      <c r="J18" s="28"/>
      <c r="K18" s="28"/>
      <c r="L18" s="232"/>
      <c r="M18" s="14"/>
    </row>
    <row r="19" spans="1:25" s="28" customFormat="1">
      <c r="A19" s="198" t="s">
        <v>90</v>
      </c>
      <c r="B19" s="480">
        <v>2.2000000000000002</v>
      </c>
      <c r="C19" s="480">
        <v>5.4</v>
      </c>
      <c r="D19" s="480">
        <v>2.8</v>
      </c>
      <c r="E19" s="480">
        <v>3</v>
      </c>
      <c r="F19" s="480">
        <v>2</v>
      </c>
      <c r="G19" s="480">
        <v>120.5</v>
      </c>
      <c r="H19" s="480">
        <v>154.1</v>
      </c>
      <c r="M19" s="13"/>
      <c r="N19" s="13"/>
      <c r="O19" s="13"/>
      <c r="P19" s="13"/>
      <c r="Q19" s="13"/>
    </row>
    <row r="20" spans="1:25" s="28" customFormat="1">
      <c r="A20" s="198" t="s">
        <v>196</v>
      </c>
      <c r="B20" s="480">
        <v>2.5</v>
      </c>
      <c r="C20" s="480">
        <v>4.4000000000000004</v>
      </c>
      <c r="D20" s="480">
        <v>2.7</v>
      </c>
      <c r="E20" s="480">
        <v>3</v>
      </c>
      <c r="F20" s="480">
        <v>1.7</v>
      </c>
      <c r="G20" s="480">
        <v>159.6</v>
      </c>
      <c r="H20" s="480">
        <v>160.4</v>
      </c>
      <c r="N20" s="19"/>
    </row>
    <row r="21" spans="1:25" s="28" customFormat="1">
      <c r="A21" s="198" t="s">
        <v>197</v>
      </c>
      <c r="B21" s="480">
        <v>2.2999999999999998</v>
      </c>
      <c r="C21" s="480">
        <v>5.3</v>
      </c>
      <c r="D21" s="480">
        <v>2.5</v>
      </c>
      <c r="E21" s="480">
        <v>3.2</v>
      </c>
      <c r="F21" s="480">
        <v>1.9</v>
      </c>
      <c r="G21" s="480">
        <v>160.1</v>
      </c>
      <c r="H21" s="480">
        <v>179</v>
      </c>
      <c r="I21" s="28" t="s">
        <v>197</v>
      </c>
      <c r="N21" s="19" t="str">
        <f>IF(Content!$E$1=1,N22,N23)</f>
        <v>Джерело: розрахунки НБУ.</v>
      </c>
    </row>
    <row r="22" spans="1:25">
      <c r="B22" s="411"/>
      <c r="C22" s="411"/>
      <c r="D22" s="411"/>
      <c r="E22" s="28"/>
      <c r="F22" s="28"/>
      <c r="G22" s="28"/>
      <c r="H22" s="28"/>
      <c r="I22" s="28"/>
      <c r="J22" s="28"/>
      <c r="K22" s="28"/>
      <c r="N22" s="20" t="s">
        <v>35</v>
      </c>
    </row>
    <row r="23" spans="1:25">
      <c r="B23" s="411"/>
      <c r="C23" s="411"/>
      <c r="D23" s="411"/>
      <c r="E23" s="28"/>
      <c r="F23" s="28"/>
      <c r="G23" s="28"/>
      <c r="H23" s="28"/>
      <c r="I23" s="28"/>
      <c r="J23" s="28"/>
      <c r="K23" s="28"/>
      <c r="N23" s="20" t="s">
        <v>36</v>
      </c>
    </row>
    <row r="24" spans="1:25">
      <c r="B24" s="411"/>
      <c r="C24" s="411"/>
      <c r="D24" s="411"/>
      <c r="E24" s="28"/>
      <c r="F24" s="28"/>
      <c r="G24" s="28"/>
      <c r="H24" s="28"/>
      <c r="I24" s="28"/>
      <c r="J24" s="28"/>
      <c r="K24" s="28"/>
      <c r="N24" s="28"/>
    </row>
    <row r="25" spans="1:25">
      <c r="B25" s="411"/>
      <c r="C25" s="411"/>
      <c r="D25" s="411"/>
      <c r="E25" s="28"/>
      <c r="F25" s="28"/>
      <c r="G25" s="28"/>
      <c r="H25" s="28"/>
      <c r="I25" s="28"/>
      <c r="J25" s="28"/>
      <c r="K25" s="28"/>
      <c r="N25" s="28"/>
    </row>
    <row r="26" spans="1:25">
      <c r="B26" s="411"/>
      <c r="C26" s="411"/>
      <c r="D26" s="411"/>
      <c r="E26" s="28"/>
      <c r="F26" s="28"/>
      <c r="G26" s="28"/>
      <c r="H26" s="28"/>
      <c r="I26" s="28"/>
      <c r="J26" s="28"/>
      <c r="K26" s="28"/>
      <c r="N26" s="198"/>
    </row>
    <row r="27" spans="1:25">
      <c r="B27" s="411"/>
      <c r="C27" s="411"/>
      <c r="D27" s="411"/>
      <c r="E27" s="411"/>
      <c r="F27" s="411"/>
      <c r="G27" s="411"/>
      <c r="H27" s="411"/>
      <c r="I27" s="28"/>
      <c r="J27" s="28"/>
      <c r="K27" s="28"/>
    </row>
    <row r="28" spans="1:25">
      <c r="B28" s="411"/>
      <c r="C28" s="411"/>
      <c r="D28" s="411"/>
      <c r="E28" s="411"/>
      <c r="F28" s="411"/>
      <c r="G28" s="411"/>
      <c r="H28" s="411"/>
      <c r="I28" s="28"/>
      <c r="J28" s="28"/>
      <c r="K28" s="28"/>
    </row>
    <row r="29" spans="1:25">
      <c r="B29" s="411"/>
      <c r="C29" s="411"/>
      <c r="D29" s="411"/>
      <c r="E29" s="411"/>
      <c r="F29" s="411"/>
      <c r="G29" s="411"/>
      <c r="H29" s="411"/>
      <c r="I29" s="28"/>
      <c r="J29" s="28"/>
      <c r="K29" s="28"/>
    </row>
    <row r="30" spans="1:25">
      <c r="B30" s="411"/>
      <c r="C30" s="411"/>
      <c r="D30" s="411"/>
      <c r="E30" s="411"/>
      <c r="F30" s="411"/>
      <c r="G30" s="411"/>
      <c r="H30" s="411"/>
    </row>
    <row r="31" spans="1:25">
      <c r="B31" s="411"/>
      <c r="C31" s="411"/>
      <c r="D31" s="411"/>
      <c r="E31" s="411"/>
      <c r="F31" s="411"/>
      <c r="G31" s="411"/>
      <c r="H31" s="411"/>
    </row>
    <row r="32" spans="1:25">
      <c r="B32" s="411"/>
      <c r="C32" s="411"/>
      <c r="D32" s="411"/>
      <c r="E32" s="411"/>
      <c r="F32" s="411"/>
      <c r="G32" s="411"/>
      <c r="H32" s="411"/>
    </row>
    <row r="33" spans="1:29">
      <c r="B33" s="411"/>
      <c r="C33" s="411"/>
      <c r="D33" s="411"/>
      <c r="E33" s="411"/>
      <c r="F33" s="411"/>
      <c r="G33" s="411"/>
      <c r="H33" s="411"/>
    </row>
    <row r="34" spans="1:29">
      <c r="B34" s="411"/>
      <c r="C34" s="411"/>
      <c r="D34" s="411"/>
      <c r="E34" s="411"/>
      <c r="F34" s="411"/>
      <c r="G34" s="411"/>
      <c r="H34" s="411"/>
    </row>
    <row r="35" spans="1:29">
      <c r="B35" s="411"/>
      <c r="C35" s="411"/>
      <c r="D35" s="411"/>
      <c r="E35" s="411"/>
      <c r="F35" s="411"/>
      <c r="G35" s="411"/>
      <c r="H35" s="411"/>
      <c r="R35" s="14"/>
      <c r="T35" s="14"/>
      <c r="V35" s="14"/>
      <c r="X35" s="14"/>
      <c r="Z35" s="14"/>
      <c r="AB35" s="14"/>
    </row>
    <row r="36" spans="1:29">
      <c r="B36" s="411"/>
      <c r="C36" s="411"/>
      <c r="D36" s="411"/>
      <c r="E36" s="411"/>
      <c r="F36" s="411"/>
      <c r="G36" s="411"/>
      <c r="H36" s="411"/>
      <c r="P36" s="14"/>
      <c r="R36" s="14"/>
      <c r="T36" s="14"/>
      <c r="V36" s="14"/>
      <c r="X36" s="14"/>
      <c r="Z36" s="14"/>
      <c r="AB36" s="14"/>
    </row>
    <row r="37" spans="1:29">
      <c r="B37" s="411"/>
      <c r="C37" s="411"/>
      <c r="D37" s="411"/>
      <c r="E37" s="411"/>
      <c r="F37" s="411"/>
      <c r="G37" s="411"/>
      <c r="H37" s="411"/>
      <c r="P37" s="14"/>
      <c r="R37" s="14"/>
      <c r="T37" s="14"/>
      <c r="V37" s="14"/>
      <c r="X37" s="14"/>
      <c r="Z37" s="14"/>
      <c r="AB37" s="14"/>
    </row>
    <row r="38" spans="1:29">
      <c r="B38" s="411"/>
      <c r="C38" s="411"/>
      <c r="D38" s="411"/>
      <c r="E38" s="411"/>
      <c r="F38" s="411"/>
      <c r="G38" s="411"/>
      <c r="H38" s="411"/>
      <c r="P38" s="14"/>
      <c r="R38" s="869"/>
      <c r="S38" s="869"/>
      <c r="T38" s="869"/>
      <c r="U38" s="869"/>
      <c r="V38" s="869"/>
      <c r="W38" s="869"/>
      <c r="X38" s="869"/>
      <c r="Y38" s="869"/>
      <c r="Z38" s="869"/>
      <c r="AA38" s="869"/>
      <c r="AB38" s="870"/>
      <c r="AC38" s="871"/>
    </row>
    <row r="39" spans="1:29">
      <c r="B39" s="411"/>
      <c r="C39" s="411"/>
      <c r="D39" s="411"/>
      <c r="E39" s="411"/>
      <c r="F39" s="411"/>
      <c r="G39" s="411"/>
      <c r="H39" s="411"/>
      <c r="O39" s="470"/>
      <c r="P39" s="869"/>
      <c r="Q39" s="869"/>
    </row>
    <row r="40" spans="1:29" s="28" customFormat="1">
      <c r="A40" s="99"/>
      <c r="B40" s="411"/>
      <c r="C40" s="411"/>
      <c r="D40" s="411"/>
      <c r="E40" s="411"/>
      <c r="F40" s="411"/>
      <c r="G40" s="411"/>
      <c r="H40" s="411"/>
      <c r="I40" s="13"/>
      <c r="J40" s="13"/>
      <c r="K40" s="13"/>
      <c r="L40" s="13"/>
      <c r="M40" s="13"/>
      <c r="N40" s="13"/>
      <c r="O40" s="13"/>
      <c r="P40" s="13"/>
      <c r="Q40" s="13"/>
      <c r="R40" s="102"/>
      <c r="S40" s="102"/>
      <c r="T40" s="102"/>
      <c r="U40" s="102"/>
      <c r="V40" s="102"/>
      <c r="W40" s="102"/>
      <c r="X40" s="102"/>
      <c r="Y40" s="102"/>
      <c r="Z40" s="102"/>
      <c r="AA40" s="102"/>
      <c r="AB40" s="102"/>
      <c r="AC40" s="102"/>
    </row>
    <row r="41" spans="1:29" s="28" customFormat="1">
      <c r="A41" s="99"/>
      <c r="B41" s="411"/>
      <c r="C41" s="411"/>
      <c r="D41" s="411"/>
      <c r="E41" s="411"/>
      <c r="F41" s="411"/>
      <c r="G41" s="411"/>
      <c r="H41" s="411"/>
      <c r="I41" s="13"/>
      <c r="J41" s="13"/>
      <c r="K41" s="13"/>
      <c r="L41" s="13"/>
      <c r="N41" s="13"/>
      <c r="O41" s="102"/>
      <c r="P41" s="102"/>
      <c r="Q41" s="102"/>
      <c r="R41" s="102"/>
      <c r="S41" s="102"/>
      <c r="T41" s="102"/>
      <c r="U41" s="102"/>
      <c r="V41" s="102"/>
      <c r="W41" s="102"/>
      <c r="X41" s="102"/>
      <c r="Y41" s="102"/>
      <c r="Z41" s="102"/>
      <c r="AA41" s="102"/>
      <c r="AB41" s="102"/>
      <c r="AC41" s="102"/>
    </row>
    <row r="42" spans="1:29">
      <c r="A42" s="19"/>
      <c r="B42" s="411"/>
      <c r="C42" s="411"/>
      <c r="D42" s="411"/>
      <c r="E42" s="411"/>
      <c r="F42" s="411"/>
      <c r="G42" s="411"/>
      <c r="H42" s="411"/>
      <c r="M42" s="28"/>
      <c r="N42" s="28"/>
      <c r="O42" s="102"/>
      <c r="P42" s="102"/>
      <c r="Q42" s="102"/>
      <c r="R42" s="14"/>
      <c r="S42" s="14"/>
      <c r="T42" s="14"/>
      <c r="U42" s="14"/>
      <c r="V42" s="14"/>
      <c r="W42" s="14"/>
      <c r="X42" s="14"/>
      <c r="Y42" s="14"/>
      <c r="Z42" s="14"/>
      <c r="AA42" s="14"/>
      <c r="AB42" s="14"/>
      <c r="AC42" s="14"/>
    </row>
    <row r="43" spans="1:29">
      <c r="A43" s="19"/>
      <c r="B43" s="411"/>
      <c r="C43" s="411"/>
      <c r="D43" s="411"/>
      <c r="E43" s="411"/>
      <c r="F43" s="411"/>
      <c r="G43" s="411"/>
      <c r="H43" s="411"/>
      <c r="N43" s="102"/>
      <c r="O43" s="14"/>
      <c r="P43" s="14"/>
      <c r="Q43" s="14"/>
      <c r="R43" s="14"/>
      <c r="S43" s="14"/>
      <c r="T43" s="14"/>
      <c r="U43" s="14"/>
      <c r="V43" s="14"/>
      <c r="W43" s="14"/>
      <c r="X43" s="14"/>
      <c r="Y43" s="14"/>
      <c r="Z43" s="14"/>
      <c r="AA43" s="14"/>
      <c r="AB43" s="14"/>
      <c r="AC43" s="14"/>
    </row>
    <row r="44" spans="1:29">
      <c r="A44" s="19"/>
      <c r="B44" s="411"/>
      <c r="C44" s="411"/>
      <c r="D44" s="411"/>
      <c r="E44" s="411"/>
      <c r="F44" s="411"/>
      <c r="G44" s="411"/>
      <c r="H44" s="411"/>
      <c r="N44" s="14"/>
      <c r="O44" s="14"/>
      <c r="P44" s="14"/>
      <c r="Q44" s="14"/>
      <c r="R44" s="14"/>
      <c r="S44" s="14"/>
      <c r="T44" s="14"/>
      <c r="U44" s="14"/>
      <c r="V44" s="14"/>
      <c r="W44" s="14"/>
      <c r="X44" s="14"/>
      <c r="Y44" s="14"/>
      <c r="Z44" s="14"/>
      <c r="AA44" s="14"/>
      <c r="AB44" s="14"/>
      <c r="AC44" s="14"/>
    </row>
    <row r="45" spans="1:29">
      <c r="A45" s="19"/>
      <c r="B45" s="411"/>
      <c r="C45" s="411"/>
      <c r="D45" s="411"/>
      <c r="E45" s="411"/>
      <c r="F45" s="411"/>
      <c r="G45" s="411"/>
      <c r="H45" s="411"/>
      <c r="I45" s="19"/>
      <c r="J45" s="19"/>
      <c r="K45" s="19"/>
      <c r="L45" s="14"/>
      <c r="N45" s="14"/>
      <c r="O45" s="14"/>
      <c r="P45" s="14"/>
      <c r="Q45" s="14"/>
      <c r="R45" s="14"/>
      <c r="S45" s="14"/>
      <c r="T45" s="14"/>
      <c r="U45" s="14"/>
      <c r="V45" s="14"/>
      <c r="W45" s="14"/>
      <c r="X45" s="14"/>
      <c r="Y45" s="14"/>
      <c r="Z45" s="14"/>
      <c r="AA45" s="14"/>
      <c r="AB45" s="14"/>
      <c r="AC45" s="14"/>
    </row>
    <row r="46" spans="1:29">
      <c r="B46" s="390"/>
      <c r="C46" s="390"/>
      <c r="D46" s="390"/>
      <c r="E46" s="19"/>
      <c r="F46" s="19"/>
      <c r="G46" s="19"/>
      <c r="H46" s="19"/>
      <c r="I46" s="19"/>
      <c r="J46" s="19"/>
      <c r="K46" s="19"/>
      <c r="L46" s="14"/>
      <c r="N46" s="470"/>
      <c r="O46" s="14"/>
      <c r="P46" s="14"/>
      <c r="Q46" s="14"/>
    </row>
    <row r="47" spans="1:29">
      <c r="B47" s="390"/>
      <c r="C47" s="390"/>
      <c r="D47" s="390"/>
      <c r="E47" s="19"/>
      <c r="F47" s="19"/>
      <c r="G47" s="19"/>
      <c r="H47" s="19"/>
      <c r="I47" s="19"/>
      <c r="J47" s="19"/>
      <c r="K47" s="19"/>
      <c r="L47" s="470"/>
    </row>
    <row r="48" spans="1:29">
      <c r="B48" s="390"/>
      <c r="C48" s="390"/>
      <c r="D48" s="390"/>
      <c r="E48" s="19"/>
      <c r="F48" s="19"/>
      <c r="G48" s="19"/>
      <c r="H48" s="19"/>
      <c r="I48" s="19"/>
      <c r="J48" s="19"/>
      <c r="K48" s="19"/>
      <c r="M48" s="470"/>
      <c r="N48" s="14"/>
    </row>
    <row r="49" spans="2:14">
      <c r="B49" s="390"/>
      <c r="C49" s="390"/>
      <c r="D49" s="390"/>
      <c r="E49" s="19"/>
      <c r="F49" s="19"/>
      <c r="G49" s="19"/>
      <c r="H49" s="19"/>
      <c r="I49" s="19"/>
      <c r="J49" s="19"/>
      <c r="K49" s="19"/>
      <c r="L49" s="14"/>
      <c r="N49" s="14"/>
    </row>
    <row r="50" spans="2:14">
      <c r="B50" s="390"/>
      <c r="C50" s="390"/>
      <c r="D50" s="390"/>
      <c r="E50" s="19"/>
      <c r="F50" s="19"/>
      <c r="G50" s="19"/>
      <c r="H50" s="19"/>
      <c r="I50" s="19"/>
      <c r="J50" s="19"/>
      <c r="K50" s="19"/>
      <c r="L50" s="14"/>
      <c r="M50" s="14"/>
      <c r="N50" s="14"/>
    </row>
    <row r="51" spans="2:14">
      <c r="B51" s="390"/>
      <c r="C51" s="390"/>
      <c r="D51" s="390"/>
      <c r="E51" s="19"/>
      <c r="F51" s="19"/>
      <c r="G51" s="19"/>
      <c r="H51" s="19"/>
      <c r="I51" s="19"/>
      <c r="J51" s="19"/>
      <c r="K51" s="19"/>
      <c r="L51" s="14"/>
      <c r="M51" s="14"/>
      <c r="N51" s="14"/>
    </row>
    <row r="52" spans="2:14">
      <c r="B52" s="390"/>
      <c r="C52" s="390"/>
      <c r="D52" s="390"/>
      <c r="E52" s="14"/>
      <c r="F52" s="14"/>
      <c r="G52" s="14"/>
      <c r="H52" s="14"/>
      <c r="I52" s="14"/>
      <c r="J52" s="14"/>
      <c r="K52" s="14"/>
      <c r="L52" s="14"/>
      <c r="M52" s="14"/>
      <c r="N52" s="14"/>
    </row>
    <row r="53" spans="2:14">
      <c r="B53" s="390"/>
      <c r="C53" s="390"/>
      <c r="D53" s="390"/>
      <c r="E53" s="14"/>
      <c r="F53" s="14"/>
      <c r="G53" s="14"/>
      <c r="H53" s="14"/>
      <c r="I53" s="14"/>
      <c r="J53" s="14"/>
      <c r="K53" s="14"/>
      <c r="L53" s="14"/>
      <c r="M53" s="14"/>
      <c r="N53" s="14"/>
    </row>
    <row r="54" spans="2:14">
      <c r="B54" s="390"/>
      <c r="C54" s="390"/>
      <c r="D54" s="390"/>
      <c r="L54" s="14"/>
      <c r="M54" s="14"/>
    </row>
    <row r="55" spans="2:14">
      <c r="B55" s="390"/>
      <c r="C55" s="390"/>
      <c r="D55" s="390"/>
      <c r="M55" s="14"/>
    </row>
    <row r="56" spans="2:14">
      <c r="B56" s="390"/>
      <c r="C56" s="390"/>
      <c r="D56" s="390"/>
    </row>
    <row r="57" spans="2:14">
      <c r="B57" s="390"/>
      <c r="C57" s="390"/>
      <c r="D57" s="390"/>
    </row>
    <row r="58" spans="2:14">
      <c r="B58" s="14"/>
      <c r="C58" s="14"/>
      <c r="D58" s="14"/>
    </row>
    <row r="59" spans="2:14">
      <c r="B59" s="14"/>
      <c r="C59" s="14"/>
      <c r="D59" s="14"/>
    </row>
    <row r="60" spans="2:14">
      <c r="B60" s="14"/>
      <c r="C60" s="14"/>
      <c r="D60" s="14"/>
    </row>
  </sheetData>
  <mergeCells count="7">
    <mergeCell ref="Z38:AA38"/>
    <mergeCell ref="AB38:AC38"/>
    <mergeCell ref="P39:Q39"/>
    <mergeCell ref="R38:S38"/>
    <mergeCell ref="T38:U38"/>
    <mergeCell ref="V38:W38"/>
    <mergeCell ref="X38:Y38"/>
  </mergeCells>
  <hyperlinks>
    <hyperlink ref="A1" location="Content!A1" display="&lt;&lt;" xr:uid="{00000000-0004-0000-3700-000000000000}"/>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sheetPr>
  <dimension ref="A1:AG44"/>
  <sheetViews>
    <sheetView showGridLines="0" topLeftCell="N1" zoomScaleNormal="100" workbookViewId="0"/>
  </sheetViews>
  <sheetFormatPr defaultColWidth="9.453125" defaultRowHeight="12.5"/>
  <cols>
    <col min="1" max="1" width="23" style="21" customWidth="1"/>
    <col min="2" max="2" width="22.453125" style="21" hidden="1" customWidth="1"/>
    <col min="3" max="3" width="14.453125" style="21" hidden="1" customWidth="1"/>
    <col min="4" max="4" width="9.453125" style="21" customWidth="1"/>
    <col min="5" max="5" width="8.453125" style="21" customWidth="1"/>
    <col min="6" max="9" width="8" style="21" customWidth="1"/>
    <col min="10" max="11" width="7.453125" style="21" customWidth="1"/>
    <col min="12" max="16" width="6.453125" style="21" customWidth="1"/>
    <col min="17" max="19" width="9.453125" style="21"/>
    <col min="20" max="20" width="8.453125" style="20" customWidth="1"/>
    <col min="21" max="24" width="9.453125" style="21"/>
    <col min="25" max="25" width="11.453125" style="21" customWidth="1"/>
    <col min="26" max="26" width="30.453125" style="21" customWidth="1"/>
    <col min="27" max="27" width="34.453125" style="21" customWidth="1"/>
    <col min="28" max="28" width="13.453125" style="21" customWidth="1"/>
    <col min="29" max="16384" width="9.453125" style="21"/>
  </cols>
  <sheetData>
    <row r="1" spans="1:31">
      <c r="A1" s="6" t="s">
        <v>52</v>
      </c>
      <c r="B1" s="6"/>
      <c r="C1" s="6"/>
      <c r="D1" s="877" t="str">
        <f>IF(Content!$E$1=1,D3,D4)</f>
        <v>За рахунок цін</v>
      </c>
      <c r="E1" s="877"/>
      <c r="F1" s="877"/>
      <c r="G1" s="877"/>
      <c r="H1" s="877"/>
      <c r="I1" s="877"/>
      <c r="J1" s="877" t="str">
        <f>IF(Content!$E$1=1,K3,K4)</f>
        <v>За рахунок обсягів</v>
      </c>
      <c r="K1" s="877"/>
      <c r="L1" s="877"/>
      <c r="M1" s="877"/>
      <c r="N1" s="877"/>
      <c r="O1" s="877"/>
      <c r="P1" s="471"/>
      <c r="Q1" s="19"/>
      <c r="R1" s="19"/>
      <c r="S1" s="19"/>
      <c r="T1" s="19" t="str">
        <f>IF(Content!$E$1=1,T2,T3)</f>
        <v>Абсолютна річна зміна імпорту енергоносіїв, млрд дол.</v>
      </c>
      <c r="Z1" s="20" t="s">
        <v>468</v>
      </c>
    </row>
    <row r="2" spans="1:31">
      <c r="A2" s="27"/>
      <c r="B2" s="27"/>
      <c r="C2" s="27"/>
      <c r="D2" s="220" t="s">
        <v>87</v>
      </c>
      <c r="E2" s="220" t="s">
        <v>88</v>
      </c>
      <c r="F2" s="220" t="s">
        <v>697</v>
      </c>
      <c r="G2" s="220" t="s">
        <v>90</v>
      </c>
      <c r="H2" s="220" t="s">
        <v>196</v>
      </c>
      <c r="I2" s="220" t="s">
        <v>197</v>
      </c>
      <c r="J2" s="220" t="s">
        <v>87</v>
      </c>
      <c r="K2" s="220" t="s">
        <v>88</v>
      </c>
      <c r="L2" s="220" t="s">
        <v>697</v>
      </c>
      <c r="M2" s="220" t="s">
        <v>90</v>
      </c>
      <c r="N2" s="220" t="s">
        <v>196</v>
      </c>
      <c r="O2" s="220" t="s">
        <v>197</v>
      </c>
      <c r="P2" s="220"/>
      <c r="Q2" s="246"/>
      <c r="R2" s="246"/>
      <c r="S2" s="246"/>
      <c r="T2" s="20" t="s">
        <v>897</v>
      </c>
      <c r="U2" s="20"/>
      <c r="V2" s="20"/>
      <c r="W2" s="20"/>
      <c r="Z2" s="20"/>
    </row>
    <row r="3" spans="1:31" s="20" customFormat="1" hidden="1">
      <c r="A3" s="27"/>
      <c r="B3" s="27"/>
      <c r="C3" s="27"/>
      <c r="D3" s="878" t="s">
        <v>328</v>
      </c>
      <c r="E3" s="878"/>
      <c r="F3" s="878"/>
      <c r="G3" s="878"/>
      <c r="H3" s="878"/>
      <c r="I3" s="878"/>
      <c r="J3" s="878"/>
      <c r="K3" s="878" t="s">
        <v>57</v>
      </c>
      <c r="L3" s="878"/>
      <c r="M3" s="878"/>
      <c r="N3" s="878"/>
      <c r="O3" s="481"/>
      <c r="P3" s="481"/>
      <c r="Q3" s="246"/>
      <c r="R3" s="246"/>
      <c r="S3" s="246"/>
      <c r="T3" s="20" t="s">
        <v>898</v>
      </c>
    </row>
    <row r="4" spans="1:31" s="20" customFormat="1" hidden="1">
      <c r="A4" s="27"/>
      <c r="B4" s="27"/>
      <c r="C4" s="27"/>
      <c r="D4" s="878" t="s">
        <v>194</v>
      </c>
      <c r="E4" s="878"/>
      <c r="F4" s="878"/>
      <c r="G4" s="878"/>
      <c r="H4" s="878"/>
      <c r="I4" s="878"/>
      <c r="J4" s="878"/>
      <c r="K4" s="878" t="s">
        <v>195</v>
      </c>
      <c r="L4" s="878"/>
      <c r="M4" s="878"/>
      <c r="N4" s="878"/>
      <c r="O4" s="481"/>
      <c r="P4" s="481"/>
      <c r="Q4" s="246"/>
      <c r="R4" s="246"/>
      <c r="S4" s="246"/>
    </row>
    <row r="5" spans="1:31">
      <c r="A5" s="108" t="str">
        <f>IF(Content!$E$1=1,B5,C5)</f>
        <v>Вугілля</v>
      </c>
      <c r="B5" s="20" t="s">
        <v>535</v>
      </c>
      <c r="C5" s="20" t="s">
        <v>537</v>
      </c>
      <c r="D5" s="482">
        <v>-0.15</v>
      </c>
      <c r="E5" s="482">
        <v>-0.12</v>
      </c>
      <c r="F5" s="482">
        <v>-0.2</v>
      </c>
      <c r="G5" s="482">
        <v>-0.13</v>
      </c>
      <c r="H5" s="482">
        <v>-0.08</v>
      </c>
      <c r="I5" s="482">
        <v>-0.04</v>
      </c>
      <c r="J5" s="482">
        <v>-0.12</v>
      </c>
      <c r="K5" s="483">
        <v>-0.15</v>
      </c>
      <c r="L5" s="483">
        <v>-0.04</v>
      </c>
      <c r="M5" s="483">
        <v>-0.23</v>
      </c>
      <c r="N5" s="483">
        <v>0.09</v>
      </c>
      <c r="O5" s="483">
        <v>0.08</v>
      </c>
      <c r="P5" s="484"/>
      <c r="Q5" s="246"/>
      <c r="R5" s="246"/>
      <c r="S5" s="246"/>
      <c r="U5" s="20"/>
      <c r="V5" s="20"/>
      <c r="W5" s="20"/>
      <c r="Z5" s="20"/>
    </row>
    <row r="6" spans="1:31">
      <c r="A6" s="395" t="str">
        <f>IF(Content!$E$1=1,B6,C6)</f>
        <v>Нафта та нафтопродукти</v>
      </c>
      <c r="B6" s="304" t="s">
        <v>534</v>
      </c>
      <c r="C6" s="304" t="s">
        <v>536</v>
      </c>
      <c r="D6" s="482">
        <v>-0.06</v>
      </c>
      <c r="E6" s="482">
        <v>-0.84</v>
      </c>
      <c r="F6" s="482">
        <v>-0.57999999999999996</v>
      </c>
      <c r="G6" s="482">
        <v>-0.57999999999999996</v>
      </c>
      <c r="H6" s="482">
        <v>-0.21</v>
      </c>
      <c r="I6" s="482">
        <v>0.61</v>
      </c>
      <c r="J6" s="482">
        <v>-0.08</v>
      </c>
      <c r="K6" s="483">
        <v>0.19</v>
      </c>
      <c r="L6" s="483">
        <v>0</v>
      </c>
      <c r="M6" s="485">
        <v>-0.06</v>
      </c>
      <c r="N6" s="483">
        <v>0.17</v>
      </c>
      <c r="O6" s="483">
        <v>-0.11</v>
      </c>
      <c r="P6" s="484"/>
      <c r="Q6" s="246"/>
      <c r="R6" s="246"/>
      <c r="S6" s="246"/>
      <c r="U6" s="20"/>
      <c r="V6" s="20"/>
      <c r="W6" s="20"/>
      <c r="Z6" s="20"/>
    </row>
    <row r="7" spans="1:31">
      <c r="A7" s="395" t="str">
        <f>IF(Content!$E$1=1,B7,C7)</f>
        <v>Природний газ</v>
      </c>
      <c r="B7" s="304" t="s">
        <v>311</v>
      </c>
      <c r="C7" s="304" t="s">
        <v>312</v>
      </c>
      <c r="D7" s="482">
        <v>-0.27</v>
      </c>
      <c r="E7" s="482">
        <v>-0.11</v>
      </c>
      <c r="F7" s="482">
        <v>-0.06</v>
      </c>
      <c r="G7" s="482">
        <v>0.05</v>
      </c>
      <c r="H7" s="482">
        <v>0.24</v>
      </c>
      <c r="I7" s="482">
        <v>0.17</v>
      </c>
      <c r="J7" s="482">
        <v>0.34</v>
      </c>
      <c r="K7" s="483">
        <v>-0.59</v>
      </c>
      <c r="L7" s="483">
        <v>-0.82</v>
      </c>
      <c r="M7" s="485">
        <v>-0.12</v>
      </c>
      <c r="N7" s="483">
        <v>0.05</v>
      </c>
      <c r="O7" s="483">
        <v>-0.02</v>
      </c>
      <c r="P7" s="484"/>
      <c r="Q7" s="246"/>
      <c r="R7" s="246"/>
      <c r="S7" s="246"/>
      <c r="U7" s="20"/>
      <c r="V7" s="20"/>
      <c r="W7" s="20"/>
      <c r="Z7" s="20"/>
    </row>
    <row r="8" spans="1:31" ht="15.75" customHeight="1">
      <c r="A8" s="395" t="str">
        <f>IF(Content!$E$1=1,B8,C8)</f>
        <v>Всього</v>
      </c>
      <c r="B8" s="304" t="s">
        <v>465</v>
      </c>
      <c r="C8" s="304" t="s">
        <v>456</v>
      </c>
      <c r="D8" s="483">
        <v>-0.47</v>
      </c>
      <c r="E8" s="483">
        <v>-1.07</v>
      </c>
      <c r="F8" s="483">
        <v>-0.83</v>
      </c>
      <c r="G8" s="483">
        <v>-0.66</v>
      </c>
      <c r="H8" s="483">
        <v>-0.05</v>
      </c>
      <c r="I8" s="483">
        <v>0.74</v>
      </c>
      <c r="J8" s="483">
        <v>0.14000000000000001</v>
      </c>
      <c r="K8" s="483">
        <v>-0.55000000000000004</v>
      </c>
      <c r="L8" s="483">
        <v>-0.86</v>
      </c>
      <c r="M8" s="483">
        <v>-0.41</v>
      </c>
      <c r="N8" s="483">
        <v>0.31</v>
      </c>
      <c r="O8" s="483">
        <v>-0.05</v>
      </c>
      <c r="P8" s="484"/>
      <c r="Q8" s="217"/>
      <c r="R8" s="217"/>
      <c r="S8" s="217"/>
      <c r="T8" s="21"/>
      <c r="V8" s="23"/>
      <c r="W8" s="23"/>
      <c r="X8" s="23"/>
      <c r="Y8" s="23"/>
      <c r="Z8" s="224" t="s">
        <v>468</v>
      </c>
      <c r="AB8" s="23"/>
      <c r="AC8" s="23"/>
      <c r="AD8" s="23"/>
      <c r="AE8" s="23"/>
    </row>
    <row r="9" spans="1:31" ht="17.25" customHeight="1">
      <c r="A9" s="250"/>
      <c r="B9" s="250"/>
      <c r="C9" s="250"/>
      <c r="D9" s="303"/>
      <c r="E9" s="303"/>
      <c r="F9" s="303"/>
      <c r="G9" s="303"/>
      <c r="H9" s="303"/>
      <c r="I9" s="303"/>
      <c r="J9" s="303"/>
      <c r="K9" s="303"/>
      <c r="L9" s="303"/>
      <c r="M9" s="304"/>
      <c r="N9" s="217"/>
      <c r="O9" s="217"/>
      <c r="P9" s="217"/>
      <c r="Q9" s="217"/>
      <c r="R9" s="217"/>
      <c r="S9" s="217"/>
      <c r="T9" s="21"/>
      <c r="V9" s="23"/>
      <c r="W9" s="23"/>
      <c r="X9" s="23"/>
      <c r="Y9" s="23"/>
      <c r="Z9" s="223" t="s">
        <v>469</v>
      </c>
      <c r="AB9" s="23"/>
      <c r="AC9" s="23"/>
      <c r="AD9" s="23"/>
    </row>
    <row r="10" spans="1:31">
      <c r="A10" s="250"/>
      <c r="B10" s="250"/>
      <c r="C10" s="250"/>
      <c r="D10" s="303"/>
      <c r="E10" s="303"/>
      <c r="F10" s="303"/>
      <c r="G10" s="303"/>
      <c r="H10" s="303"/>
      <c r="I10" s="303"/>
      <c r="J10" s="303"/>
      <c r="K10" s="303"/>
      <c r="L10" s="303"/>
      <c r="M10" s="304"/>
      <c r="N10" s="217"/>
      <c r="O10" s="217"/>
      <c r="P10" s="217"/>
      <c r="Q10" s="217"/>
      <c r="R10" s="217"/>
      <c r="S10" s="217"/>
      <c r="T10" s="21"/>
      <c r="V10" s="23"/>
      <c r="W10" s="23"/>
      <c r="X10" s="23"/>
      <c r="Y10" s="23"/>
      <c r="Z10" s="23"/>
      <c r="AB10" s="23"/>
      <c r="AC10" s="23"/>
      <c r="AD10" s="23"/>
    </row>
    <row r="11" spans="1:31">
      <c r="A11" s="250"/>
      <c r="B11" s="250"/>
      <c r="C11" s="250"/>
      <c r="D11" s="303"/>
      <c r="E11" s="303"/>
      <c r="F11" s="303"/>
      <c r="G11" s="303"/>
      <c r="H11" s="303"/>
      <c r="I11" s="303"/>
      <c r="J11" s="303"/>
      <c r="K11" s="303"/>
      <c r="L11" s="303"/>
      <c r="M11" s="303"/>
      <c r="N11" s="303"/>
      <c r="O11" s="303"/>
      <c r="P11" s="303"/>
      <c r="Q11" s="217"/>
      <c r="R11" s="217"/>
      <c r="S11" s="217"/>
      <c r="T11" s="21"/>
      <c r="V11" s="23"/>
      <c r="W11" s="23"/>
      <c r="X11" s="23"/>
      <c r="Y11" s="23"/>
      <c r="Z11" s="23"/>
      <c r="AB11" s="23"/>
      <c r="AC11" s="23"/>
      <c r="AD11" s="23"/>
    </row>
    <row r="12" spans="1:31">
      <c r="A12" s="250"/>
      <c r="B12" s="250"/>
      <c r="C12" s="250"/>
      <c r="D12" s="303"/>
      <c r="E12" s="303"/>
      <c r="F12" s="303"/>
      <c r="G12" s="303"/>
      <c r="H12" s="303"/>
      <c r="I12" s="303"/>
      <c r="J12" s="303"/>
      <c r="K12" s="303"/>
      <c r="L12" s="303"/>
      <c r="M12" s="303"/>
      <c r="N12" s="303"/>
      <c r="O12" s="303"/>
      <c r="P12" s="303"/>
      <c r="Q12" s="217"/>
      <c r="R12" s="217"/>
      <c r="S12" s="217"/>
      <c r="T12" s="21"/>
      <c r="V12" s="23"/>
      <c r="W12" s="23"/>
      <c r="X12" s="23"/>
      <c r="Y12" s="23"/>
      <c r="Z12" s="23"/>
      <c r="AB12" s="23"/>
      <c r="AC12" s="23"/>
      <c r="AD12" s="23"/>
    </row>
    <row r="13" spans="1:31">
      <c r="A13" s="251"/>
      <c r="B13" s="251"/>
      <c r="C13" s="251"/>
      <c r="D13" s="303"/>
      <c r="E13" s="303"/>
      <c r="F13" s="303"/>
      <c r="G13" s="303"/>
      <c r="H13" s="303"/>
      <c r="I13" s="303"/>
      <c r="J13" s="303"/>
      <c r="K13" s="303"/>
      <c r="L13" s="303"/>
      <c r="M13" s="303"/>
      <c r="N13" s="303"/>
      <c r="O13" s="303"/>
      <c r="P13" s="303"/>
      <c r="Q13" s="217"/>
      <c r="R13" s="217"/>
      <c r="S13" s="217"/>
      <c r="T13" s="21"/>
      <c r="V13" s="23"/>
      <c r="W13" s="23"/>
      <c r="X13" s="23"/>
      <c r="Y13" s="23"/>
      <c r="Z13" s="23"/>
      <c r="AB13" s="23"/>
      <c r="AC13" s="23"/>
      <c r="AD13" s="23"/>
    </row>
    <row r="14" spans="1:31">
      <c r="A14" s="249"/>
      <c r="B14" s="249"/>
      <c r="C14" s="249"/>
      <c r="D14" s="303"/>
      <c r="E14" s="303"/>
      <c r="F14" s="303"/>
      <c r="G14" s="303"/>
      <c r="H14" s="303"/>
      <c r="I14" s="303"/>
      <c r="J14" s="303"/>
      <c r="K14" s="303"/>
      <c r="L14" s="303"/>
      <c r="M14" s="303"/>
      <c r="N14" s="303"/>
      <c r="O14" s="303"/>
      <c r="P14" s="303"/>
      <c r="Q14" s="217"/>
      <c r="R14" s="217"/>
      <c r="S14" s="217"/>
      <c r="T14" s="21"/>
      <c r="V14" s="23"/>
      <c r="W14" s="23"/>
      <c r="X14" s="23"/>
      <c r="Y14" s="23"/>
      <c r="Z14" s="23"/>
      <c r="AB14" s="23"/>
      <c r="AC14" s="23"/>
      <c r="AD14" s="23"/>
    </row>
    <row r="15" spans="1:31">
      <c r="A15" s="249"/>
      <c r="B15" s="249"/>
      <c r="C15" s="249"/>
      <c r="D15" s="303"/>
      <c r="E15" s="303"/>
      <c r="F15" s="303"/>
      <c r="G15" s="303"/>
      <c r="H15" s="303"/>
      <c r="I15" s="303"/>
      <c r="J15" s="303"/>
      <c r="K15" s="303"/>
      <c r="L15" s="303"/>
      <c r="M15" s="303"/>
      <c r="N15" s="303"/>
      <c r="O15" s="303"/>
      <c r="P15" s="303"/>
      <c r="Q15" s="217"/>
      <c r="R15" s="217"/>
      <c r="S15" s="217"/>
      <c r="T15" s="21"/>
      <c r="V15" s="23"/>
      <c r="W15" s="23"/>
      <c r="X15" s="23"/>
      <c r="Y15" s="23"/>
      <c r="Z15" s="23"/>
      <c r="AB15" s="23"/>
      <c r="AC15" s="23"/>
      <c r="AD15" s="23"/>
    </row>
    <row r="16" spans="1:31">
      <c r="A16" s="184"/>
      <c r="B16" s="184"/>
      <c r="C16" s="184"/>
      <c r="D16" s="303"/>
      <c r="E16" s="303"/>
      <c r="F16" s="303"/>
      <c r="G16" s="303"/>
      <c r="H16" s="303"/>
      <c r="I16" s="303"/>
      <c r="J16" s="303"/>
      <c r="K16" s="303"/>
      <c r="L16" s="303"/>
      <c r="M16" s="303"/>
      <c r="N16" s="303"/>
      <c r="O16" s="303"/>
      <c r="P16" s="303"/>
      <c r="Q16" s="217"/>
      <c r="R16" s="217"/>
      <c r="S16" s="217"/>
      <c r="T16" s="21"/>
      <c r="V16" s="23"/>
      <c r="W16" s="23"/>
      <c r="X16" s="23"/>
      <c r="Y16" s="23"/>
      <c r="Z16" s="23"/>
      <c r="AB16" s="23"/>
      <c r="AC16" s="23"/>
    </row>
    <row r="17" spans="1:33">
      <c r="D17" s="303"/>
      <c r="E17" s="303"/>
      <c r="F17" s="303"/>
      <c r="G17" s="303"/>
      <c r="H17" s="303"/>
      <c r="I17" s="303"/>
      <c r="J17" s="303"/>
      <c r="K17" s="303"/>
      <c r="L17" s="303"/>
      <c r="M17" s="303"/>
      <c r="N17" s="303"/>
      <c r="O17" s="303"/>
      <c r="P17" s="303"/>
      <c r="Q17" s="217"/>
      <c r="R17" s="217"/>
      <c r="S17" s="217"/>
      <c r="T17" s="21"/>
      <c r="V17" s="23"/>
      <c r="W17" s="23"/>
      <c r="X17" s="23"/>
      <c r="Y17" s="23"/>
      <c r="Z17" s="23"/>
    </row>
    <row r="18" spans="1:33">
      <c r="D18" s="261"/>
      <c r="E18" s="261"/>
      <c r="F18" s="261"/>
      <c r="G18" s="261"/>
      <c r="H18" s="261"/>
      <c r="I18" s="261"/>
      <c r="J18" s="261"/>
      <c r="K18" s="261"/>
      <c r="L18" s="217"/>
      <c r="M18" s="217"/>
      <c r="N18" s="217"/>
      <c r="O18" s="217"/>
      <c r="P18" s="217"/>
      <c r="Q18" s="217"/>
      <c r="R18" s="217"/>
      <c r="S18" s="217"/>
      <c r="T18" s="19" t="str">
        <f>IF(Content!$E$1=1,T19,T20)</f>
        <v>Джерело: ДМСУ, розрахунки НБУ.</v>
      </c>
      <c r="V18" s="23"/>
      <c r="W18" s="23"/>
      <c r="X18" s="23"/>
      <c r="Y18" s="23"/>
      <c r="Z18" s="23"/>
    </row>
    <row r="19" spans="1:33">
      <c r="A19" s="22"/>
      <c r="B19" s="22"/>
      <c r="C19" s="22"/>
      <c r="D19" s="46"/>
      <c r="E19" s="46"/>
      <c r="F19" s="46"/>
      <c r="G19" s="46"/>
      <c r="H19" s="46"/>
      <c r="I19" s="46"/>
      <c r="J19" s="46"/>
      <c r="K19" s="46"/>
      <c r="L19" s="217"/>
      <c r="M19" s="217"/>
      <c r="N19" s="217"/>
      <c r="O19" s="217"/>
      <c r="P19" s="217"/>
      <c r="Q19" s="217"/>
      <c r="R19" s="217"/>
      <c r="S19" s="217"/>
      <c r="T19" s="20" t="s">
        <v>466</v>
      </c>
      <c r="V19" s="20"/>
    </row>
    <row r="20" spans="1:33" ht="14">
      <c r="A20" s="22"/>
      <c r="B20" s="22"/>
      <c r="C20" s="22"/>
      <c r="D20" s="46"/>
      <c r="E20" s="46"/>
      <c r="F20" s="46"/>
      <c r="G20" s="46"/>
      <c r="H20" s="46"/>
      <c r="I20" s="46"/>
      <c r="J20" s="46"/>
      <c r="K20" s="46"/>
      <c r="L20" s="217"/>
      <c r="M20" s="217"/>
      <c r="N20" s="217"/>
      <c r="O20" s="217"/>
      <c r="P20" s="217"/>
      <c r="Q20" s="217"/>
      <c r="R20" s="217"/>
      <c r="S20" s="217"/>
      <c r="T20" s="20" t="s">
        <v>467</v>
      </c>
      <c r="Z20" s="19"/>
      <c r="AA20" s="19"/>
      <c r="AB20" s="391"/>
      <c r="AC20" s="391"/>
      <c r="AD20" s="392"/>
      <c r="AE20" s="391"/>
      <c r="AF20" s="392"/>
      <c r="AG20" s="393"/>
    </row>
    <row r="21" spans="1:33" ht="14">
      <c r="A21" s="22"/>
      <c r="B21" s="22"/>
      <c r="C21" s="22"/>
      <c r="D21" s="46"/>
      <c r="E21" s="46"/>
      <c r="F21" s="46"/>
      <c r="G21" s="46"/>
      <c r="H21" s="46"/>
      <c r="I21" s="46"/>
      <c r="J21" s="46"/>
      <c r="K21" s="46"/>
      <c r="L21" s="46"/>
      <c r="M21" s="217"/>
      <c r="N21" s="217"/>
      <c r="O21" s="217"/>
      <c r="P21" s="217"/>
      <c r="Q21" s="217"/>
      <c r="R21" s="217"/>
      <c r="S21" s="217"/>
      <c r="T21" s="20" t="s">
        <v>810</v>
      </c>
      <c r="X21" s="393"/>
      <c r="Y21" s="19"/>
      <c r="Z21" s="23"/>
      <c r="AA21" s="23"/>
      <c r="AB21" s="391"/>
      <c r="AC21" s="391"/>
      <c r="AD21" s="392"/>
      <c r="AE21" s="391"/>
      <c r="AF21" s="392"/>
      <c r="AG21" s="393"/>
    </row>
    <row r="22" spans="1:33" ht="14">
      <c r="A22" s="22"/>
      <c r="B22" s="22"/>
      <c r="C22" s="22"/>
      <c r="D22" s="46"/>
      <c r="E22" s="46"/>
      <c r="F22" s="46"/>
      <c r="G22" s="46"/>
      <c r="H22" s="46"/>
      <c r="I22" s="46"/>
      <c r="J22" s="46"/>
      <c r="K22" s="46"/>
      <c r="L22" s="46"/>
      <c r="M22" s="217"/>
      <c r="N22" s="217"/>
      <c r="O22" s="217"/>
      <c r="P22" s="217"/>
      <c r="Q22" s="217"/>
      <c r="R22" s="217"/>
      <c r="S22" s="217"/>
      <c r="T22" s="20" t="s">
        <v>811</v>
      </c>
      <c r="Y22" s="23"/>
      <c r="Z22" s="23"/>
      <c r="AA22" s="23"/>
      <c r="AB22" s="391"/>
      <c r="AC22" s="391"/>
      <c r="AD22" s="392"/>
      <c r="AE22" s="391"/>
      <c r="AF22" s="392"/>
      <c r="AG22" s="393"/>
    </row>
    <row r="23" spans="1:33" ht="14">
      <c r="A23" s="25"/>
      <c r="B23" s="25"/>
      <c r="C23" s="25"/>
      <c r="D23" s="46"/>
      <c r="E23" s="46"/>
      <c r="F23" s="46"/>
      <c r="G23" s="46"/>
      <c r="H23" s="46"/>
      <c r="I23" s="46"/>
      <c r="J23" s="46"/>
      <c r="K23" s="46"/>
      <c r="L23" s="46"/>
      <c r="M23" s="217"/>
      <c r="N23" s="217"/>
      <c r="O23" s="217"/>
      <c r="P23" s="217"/>
      <c r="Q23" s="217"/>
      <c r="R23" s="217"/>
      <c r="S23" s="217"/>
      <c r="Y23" s="23"/>
      <c r="Z23" s="23"/>
      <c r="AA23" s="23"/>
      <c r="AB23" s="394"/>
      <c r="AC23" s="394"/>
      <c r="AD23" s="394"/>
      <c r="AE23" s="394"/>
      <c r="AF23" s="394"/>
      <c r="AG23" s="393"/>
    </row>
    <row r="24" spans="1:33" ht="14">
      <c r="A24" s="22"/>
      <c r="B24" s="22"/>
      <c r="C24" s="22"/>
      <c r="D24" s="46"/>
      <c r="E24" s="46"/>
      <c r="F24" s="46"/>
      <c r="G24" s="46"/>
      <c r="H24" s="46"/>
      <c r="I24" s="46"/>
      <c r="J24" s="46"/>
      <c r="K24" s="46"/>
      <c r="L24" s="46"/>
      <c r="M24" s="217"/>
      <c r="N24" s="217"/>
      <c r="O24" s="217"/>
      <c r="P24" s="217"/>
      <c r="Q24" s="217"/>
      <c r="R24" s="217"/>
      <c r="S24" s="217"/>
      <c r="W24" s="106"/>
      <c r="Y24" s="23"/>
      <c r="Z24" s="23"/>
      <c r="AA24" s="23"/>
      <c r="AB24" s="394"/>
      <c r="AC24" s="394"/>
      <c r="AD24" s="394"/>
      <c r="AE24" s="394"/>
      <c r="AF24" s="394"/>
      <c r="AG24" s="393"/>
    </row>
    <row r="25" spans="1:33" ht="14">
      <c r="A25" s="25"/>
      <c r="B25" s="25"/>
      <c r="C25" s="25"/>
      <c r="D25" s="46"/>
      <c r="E25" s="46"/>
      <c r="F25" s="46"/>
      <c r="G25" s="46"/>
      <c r="H25" s="46"/>
      <c r="I25" s="46"/>
      <c r="J25" s="46"/>
      <c r="K25" s="46"/>
      <c r="L25" s="46"/>
      <c r="M25" s="217"/>
      <c r="N25" s="217"/>
      <c r="O25" s="217"/>
      <c r="P25" s="217"/>
      <c r="Q25" s="217"/>
      <c r="R25" s="217"/>
      <c r="S25" s="217"/>
      <c r="W25" s="106"/>
      <c r="Y25" s="23"/>
      <c r="Z25" s="23"/>
      <c r="AA25" s="23"/>
      <c r="AB25" s="394"/>
      <c r="AC25" s="394"/>
      <c r="AD25" s="394"/>
      <c r="AE25" s="394"/>
      <c r="AF25" s="394"/>
      <c r="AG25" s="393"/>
    </row>
    <row r="26" spans="1:33" ht="14">
      <c r="A26" s="22"/>
      <c r="B26" s="22"/>
      <c r="C26" s="22"/>
      <c r="D26" s="46"/>
      <c r="E26" s="46"/>
      <c r="F26" s="46"/>
      <c r="G26" s="46"/>
      <c r="H26" s="46"/>
      <c r="I26" s="46"/>
      <c r="J26" s="46"/>
      <c r="K26" s="46"/>
      <c r="L26" s="46"/>
      <c r="M26" s="217"/>
      <c r="N26" s="217"/>
      <c r="O26" s="217"/>
      <c r="P26" s="217"/>
      <c r="Q26" s="217"/>
      <c r="R26" s="217"/>
      <c r="S26" s="217"/>
      <c r="W26" s="106"/>
      <c r="Y26" s="23"/>
      <c r="Z26" s="23"/>
      <c r="AA26" s="23"/>
      <c r="AB26" s="394"/>
      <c r="AC26" s="394"/>
      <c r="AD26" s="394"/>
      <c r="AE26" s="394"/>
      <c r="AF26" s="394"/>
      <c r="AG26" s="393"/>
    </row>
    <row r="27" spans="1:33" ht="14">
      <c r="D27" s="46"/>
      <c r="E27" s="46"/>
      <c r="F27" s="46"/>
      <c r="G27" s="46"/>
      <c r="H27" s="46"/>
      <c r="I27" s="46"/>
      <c r="J27" s="46"/>
      <c r="K27" s="46"/>
      <c r="L27" s="12"/>
      <c r="M27" s="20"/>
      <c r="N27" s="20"/>
      <c r="O27" s="20"/>
      <c r="P27" s="20"/>
      <c r="Q27" s="20"/>
      <c r="R27" s="20"/>
      <c r="S27" s="20"/>
      <c r="W27" s="106"/>
      <c r="Y27" s="23"/>
      <c r="Z27" s="23"/>
      <c r="AA27" s="23"/>
      <c r="AB27" s="394"/>
      <c r="AC27" s="394"/>
      <c r="AD27" s="394"/>
      <c r="AE27" s="394"/>
      <c r="AF27" s="394"/>
      <c r="AG27" s="393"/>
    </row>
    <row r="28" spans="1:33" ht="14">
      <c r="A28" s="177"/>
      <c r="B28" s="177"/>
      <c r="C28" s="177"/>
      <c r="D28" s="46"/>
      <c r="E28" s="46"/>
      <c r="F28" s="46"/>
      <c r="G28" s="46"/>
      <c r="H28" s="46"/>
      <c r="I28" s="46"/>
      <c r="J28" s="46"/>
      <c r="K28" s="46"/>
      <c r="L28" s="329"/>
      <c r="M28" s="110"/>
      <c r="N28" s="110"/>
      <c r="O28" s="110"/>
      <c r="P28" s="110"/>
      <c r="Q28" s="110"/>
      <c r="R28" s="110"/>
      <c r="S28" s="110"/>
      <c r="W28" s="106"/>
      <c r="Y28" s="23"/>
      <c r="Z28" s="23"/>
      <c r="AA28" s="23"/>
      <c r="AB28" s="394"/>
      <c r="AC28" s="394"/>
      <c r="AD28" s="394"/>
      <c r="AE28" s="394"/>
      <c r="AF28" s="394"/>
      <c r="AG28" s="393"/>
    </row>
    <row r="29" spans="1:33" ht="14">
      <c r="D29" s="46"/>
      <c r="E29" s="46"/>
      <c r="F29" s="46"/>
      <c r="G29" s="46"/>
      <c r="H29" s="46"/>
      <c r="I29" s="46"/>
      <c r="J29" s="46"/>
      <c r="K29" s="46"/>
      <c r="L29" s="12"/>
      <c r="W29" s="106"/>
      <c r="Y29" s="23"/>
      <c r="Z29" s="23"/>
      <c r="AA29" s="23"/>
      <c r="AB29" s="394"/>
      <c r="AC29" s="394"/>
      <c r="AD29" s="394"/>
      <c r="AE29" s="394"/>
      <c r="AF29" s="394"/>
      <c r="AG29" s="393"/>
    </row>
    <row r="30" spans="1:33" ht="14">
      <c r="D30" s="261"/>
      <c r="E30" s="261"/>
      <c r="F30" s="261"/>
      <c r="G30" s="261"/>
      <c r="H30" s="261"/>
      <c r="I30" s="261"/>
      <c r="J30" s="261"/>
      <c r="K30" s="46"/>
      <c r="L30" s="12"/>
      <c r="W30" s="106"/>
      <c r="Y30" s="23"/>
      <c r="Z30" s="23"/>
      <c r="AA30" s="23"/>
      <c r="AB30" s="394"/>
      <c r="AC30" s="394"/>
      <c r="AD30" s="394"/>
      <c r="AE30" s="394"/>
      <c r="AF30" s="394"/>
      <c r="AG30" s="393"/>
    </row>
    <row r="31" spans="1:33" ht="14">
      <c r="D31" s="46"/>
      <c r="E31" s="46"/>
      <c r="F31" s="46"/>
      <c r="G31" s="46"/>
      <c r="H31" s="46"/>
      <c r="I31" s="46"/>
      <c r="J31" s="46"/>
      <c r="K31" s="46"/>
      <c r="L31" s="12"/>
      <c r="W31" s="106"/>
      <c r="Y31" s="23"/>
      <c r="Z31" s="23"/>
      <c r="AA31" s="23"/>
      <c r="AB31" s="394"/>
      <c r="AC31" s="394"/>
      <c r="AD31" s="394"/>
      <c r="AE31" s="394"/>
      <c r="AF31" s="394"/>
      <c r="AG31" s="393"/>
    </row>
    <row r="32" spans="1:33" ht="14">
      <c r="D32" s="23"/>
      <c r="E32" s="23"/>
      <c r="F32" s="23"/>
      <c r="G32" s="23"/>
      <c r="H32" s="23"/>
      <c r="I32" s="23"/>
      <c r="J32" s="23"/>
      <c r="K32" s="23"/>
      <c r="W32" s="106"/>
      <c r="Y32" s="23"/>
      <c r="Z32" s="23"/>
      <c r="AA32" s="23"/>
      <c r="AB32" s="394"/>
      <c r="AC32" s="394"/>
      <c r="AD32" s="394"/>
      <c r="AE32" s="394"/>
      <c r="AF32" s="394"/>
      <c r="AG32" s="393"/>
    </row>
    <row r="33" spans="4:33" ht="14">
      <c r="D33" s="23"/>
      <c r="E33" s="23"/>
      <c r="F33" s="23"/>
      <c r="G33" s="23"/>
      <c r="H33" s="23"/>
      <c r="I33" s="23"/>
      <c r="J33" s="23"/>
      <c r="K33" s="23"/>
      <c r="L33" s="23"/>
      <c r="W33" s="106"/>
      <c r="Y33" s="23"/>
      <c r="Z33" s="23"/>
      <c r="AA33" s="23"/>
      <c r="AB33" s="394"/>
      <c r="AC33" s="394"/>
      <c r="AD33" s="394"/>
      <c r="AE33" s="394"/>
      <c r="AF33" s="394"/>
      <c r="AG33" s="393"/>
    </row>
    <row r="34" spans="4:33" ht="14">
      <c r="D34" s="23"/>
      <c r="E34" s="23"/>
      <c r="F34" s="23"/>
      <c r="G34" s="23"/>
      <c r="H34" s="23"/>
      <c r="I34" s="23"/>
      <c r="J34" s="23"/>
      <c r="K34" s="23"/>
      <c r="L34" s="23"/>
      <c r="T34" s="21"/>
      <c r="W34" s="106"/>
      <c r="Y34" s="23"/>
      <c r="Z34" s="23"/>
      <c r="AA34" s="23"/>
      <c r="AB34" s="394"/>
      <c r="AC34" s="394"/>
      <c r="AD34" s="394"/>
      <c r="AE34" s="394"/>
      <c r="AF34" s="394"/>
      <c r="AG34" s="393"/>
    </row>
    <row r="35" spans="4:33" ht="14">
      <c r="D35" s="23"/>
      <c r="E35" s="23"/>
      <c r="F35" s="23"/>
      <c r="G35" s="23"/>
      <c r="H35" s="23"/>
      <c r="I35" s="23"/>
      <c r="J35" s="23"/>
      <c r="K35" s="23"/>
      <c r="L35" s="23"/>
      <c r="T35" s="21"/>
      <c r="W35" s="106"/>
      <c r="Y35" s="23"/>
      <c r="Z35" s="23"/>
      <c r="AA35" s="23"/>
      <c r="AB35" s="394"/>
      <c r="AC35" s="394"/>
      <c r="AD35" s="394"/>
      <c r="AE35" s="394"/>
      <c r="AF35" s="394"/>
      <c r="AG35" s="393"/>
    </row>
    <row r="36" spans="4:33" ht="14">
      <c r="D36" s="23"/>
      <c r="E36" s="23"/>
      <c r="F36" s="23"/>
      <c r="G36" s="23"/>
      <c r="H36" s="23"/>
      <c r="I36" s="23"/>
      <c r="J36" s="23"/>
      <c r="K36" s="23"/>
      <c r="L36" s="23"/>
      <c r="T36" s="21"/>
      <c r="W36" s="106"/>
      <c r="Y36" s="23"/>
      <c r="Z36" s="23"/>
      <c r="AA36" s="23"/>
      <c r="AB36" s="394"/>
      <c r="AC36" s="394"/>
      <c r="AD36" s="394"/>
      <c r="AE36" s="394"/>
      <c r="AF36" s="394"/>
      <c r="AG36" s="393"/>
    </row>
    <row r="37" spans="4:33">
      <c r="D37" s="23"/>
      <c r="E37" s="23"/>
      <c r="F37" s="23"/>
      <c r="G37" s="23"/>
      <c r="H37" s="23"/>
      <c r="I37" s="23"/>
      <c r="J37" s="23"/>
      <c r="K37" s="23"/>
      <c r="L37" s="23"/>
      <c r="T37" s="21"/>
      <c r="W37" s="106"/>
      <c r="Y37" s="23"/>
      <c r="AB37" s="106"/>
      <c r="AC37" s="106"/>
      <c r="AD37" s="106"/>
      <c r="AE37" s="106"/>
      <c r="AF37" s="106"/>
    </row>
    <row r="38" spans="4:33">
      <c r="D38" s="23"/>
      <c r="E38" s="23"/>
      <c r="F38" s="23"/>
      <c r="G38" s="23"/>
      <c r="H38" s="23"/>
      <c r="I38" s="23"/>
      <c r="J38" s="23"/>
      <c r="K38" s="23"/>
      <c r="L38" s="23"/>
      <c r="T38" s="21"/>
      <c r="AB38" s="106"/>
      <c r="AC38" s="106"/>
      <c r="AD38" s="106"/>
      <c r="AE38" s="106"/>
      <c r="AF38" s="106"/>
    </row>
    <row r="39" spans="4:33">
      <c r="D39" s="23"/>
      <c r="E39" s="23"/>
      <c r="F39" s="23"/>
      <c r="G39" s="23"/>
      <c r="H39" s="23"/>
      <c r="I39" s="23"/>
      <c r="J39" s="23"/>
      <c r="K39" s="23"/>
      <c r="L39" s="23"/>
      <c r="T39" s="21"/>
    </row>
    <row r="40" spans="4:33">
      <c r="D40" s="23"/>
      <c r="E40" s="23"/>
      <c r="F40" s="23"/>
      <c r="G40" s="23"/>
      <c r="H40" s="23"/>
      <c r="I40" s="23"/>
      <c r="J40" s="23"/>
      <c r="K40" s="23"/>
      <c r="L40" s="23"/>
      <c r="T40" s="21"/>
    </row>
    <row r="41" spans="4:33">
      <c r="D41" s="23"/>
      <c r="E41" s="23"/>
      <c r="F41" s="23"/>
      <c r="G41" s="23"/>
      <c r="H41" s="23"/>
      <c r="I41" s="23"/>
      <c r="J41" s="23"/>
      <c r="K41" s="23"/>
      <c r="L41" s="23"/>
      <c r="T41" s="21"/>
    </row>
    <row r="42" spans="4:33">
      <c r="D42" s="23"/>
      <c r="E42" s="23"/>
      <c r="F42" s="23"/>
      <c r="G42" s="23"/>
      <c r="H42" s="23"/>
      <c r="I42" s="23"/>
      <c r="J42" s="23"/>
      <c r="K42" s="23"/>
      <c r="L42" s="23"/>
      <c r="T42" s="21"/>
    </row>
    <row r="43" spans="4:33">
      <c r="D43" s="23"/>
      <c r="E43" s="23"/>
      <c r="F43" s="23"/>
      <c r="G43" s="23"/>
      <c r="H43" s="23"/>
      <c r="I43" s="23"/>
      <c r="J43" s="23"/>
      <c r="K43" s="23"/>
      <c r="L43" s="23"/>
      <c r="T43" s="21"/>
    </row>
    <row r="44" spans="4:33">
      <c r="T44" s="21"/>
    </row>
  </sheetData>
  <mergeCells count="6">
    <mergeCell ref="D1:I1"/>
    <mergeCell ref="J1:O1"/>
    <mergeCell ref="D3:J3"/>
    <mergeCell ref="K3:N3"/>
    <mergeCell ref="D4:J4"/>
    <mergeCell ref="K4:N4"/>
  </mergeCells>
  <hyperlinks>
    <hyperlink ref="A1" location="Content!A1" display="&lt;&lt;" xr:uid="{00000000-0004-0000-3800-000000000000}"/>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sheetPr>
  <dimension ref="A1:AD39"/>
  <sheetViews>
    <sheetView showGridLines="0" zoomScale="85" zoomScaleNormal="85" workbookViewId="0"/>
  </sheetViews>
  <sheetFormatPr defaultColWidth="9.453125" defaultRowHeight="12.5"/>
  <cols>
    <col min="1" max="1" width="8" style="21" bestFit="1" customWidth="1"/>
    <col min="2" max="2" width="8" style="20" hidden="1" customWidth="1"/>
    <col min="3" max="3" width="7.453125" style="20" hidden="1" customWidth="1"/>
    <col min="4" max="4" width="10.453125" style="21" customWidth="1"/>
    <col min="5" max="7" width="11.453125" style="21" customWidth="1"/>
    <col min="8" max="16" width="9.453125" style="21"/>
    <col min="17" max="17" width="8.453125" style="20" customWidth="1"/>
    <col min="18" max="21" width="9.453125" style="21"/>
    <col min="22" max="22" width="11.453125" style="21" customWidth="1"/>
    <col min="23" max="23" width="30.453125" style="21" customWidth="1"/>
    <col min="24" max="24" width="34.453125" style="21" customWidth="1"/>
    <col min="25" max="25" width="13.453125" style="21" customWidth="1"/>
    <col min="26" max="16384" width="9.453125" style="21"/>
  </cols>
  <sheetData>
    <row r="1" spans="1:28">
      <c r="A1" s="6" t="s">
        <v>52</v>
      </c>
      <c r="B1" s="27"/>
      <c r="C1" s="27"/>
      <c r="D1" s="6"/>
      <c r="E1" s="19" t="str">
        <f>IF(Content!$E$1=1,E2,E3)</f>
        <v>IT-послуги</v>
      </c>
      <c r="F1" s="19" t="str">
        <f>IF(Content!$E$1=1,F2,F3)</f>
        <v>Трубопровідний транспорт</v>
      </c>
      <c r="G1" s="19" t="str">
        <f>IF(Content!$E$1=1,G2,G3)</f>
        <v>Повітряний транспорт</v>
      </c>
      <c r="H1" s="19" t="str">
        <f>IF(Content!$E$1=1,H2,H3)</f>
        <v>Інший транспорт</v>
      </c>
      <c r="I1" s="19" t="str">
        <f>IF(Content!$E$1=1,I2,I3)</f>
        <v>Подорожі</v>
      </c>
      <c r="J1" s="19" t="str">
        <f>IF(Content!$E$1=1,J2,J3)</f>
        <v>Толінгові послуги</v>
      </c>
      <c r="K1" s="19" t="str">
        <f>IF(Content!$E$1=1,K2,K3)</f>
        <v>Інші</v>
      </c>
      <c r="L1" s="19" t="str">
        <f>IF(Content!$E$1=1,L2,L3)</f>
        <v>Всього</v>
      </c>
      <c r="M1" s="19"/>
      <c r="N1" s="19"/>
      <c r="O1" s="19"/>
      <c r="P1" s="19"/>
      <c r="Q1" s="19" t="str">
        <f>IF(Content!$E$1=1,Q2,Q3)</f>
        <v>Внески в річну зміну торгівлі послугами, в.п.</v>
      </c>
      <c r="W1" s="20" t="s">
        <v>468</v>
      </c>
    </row>
    <row r="2" spans="1:28" hidden="1">
      <c r="A2" s="27"/>
      <c r="B2" s="27"/>
      <c r="C2" s="27"/>
      <c r="D2" s="27"/>
      <c r="E2" s="486" t="s">
        <v>538</v>
      </c>
      <c r="F2" s="246" t="s">
        <v>616</v>
      </c>
      <c r="G2" s="246" t="s">
        <v>617</v>
      </c>
      <c r="H2" s="246" t="s">
        <v>618</v>
      </c>
      <c r="I2" s="246" t="s">
        <v>540</v>
      </c>
      <c r="J2" s="246" t="s">
        <v>541</v>
      </c>
      <c r="K2" s="246" t="s">
        <v>48</v>
      </c>
      <c r="L2" s="246" t="s">
        <v>465</v>
      </c>
      <c r="M2" s="246"/>
      <c r="N2" s="246"/>
      <c r="O2" s="246"/>
      <c r="P2" s="246"/>
      <c r="Q2" s="20" t="s">
        <v>546</v>
      </c>
      <c r="R2" s="20"/>
      <c r="S2" s="20"/>
      <c r="T2" s="20"/>
      <c r="W2" s="20"/>
    </row>
    <row r="3" spans="1:28" hidden="1">
      <c r="A3" s="20"/>
      <c r="D3" s="20"/>
      <c r="E3" s="486" t="s">
        <v>539</v>
      </c>
      <c r="F3" s="246" t="s">
        <v>542</v>
      </c>
      <c r="G3" s="246" t="s">
        <v>543</v>
      </c>
      <c r="H3" s="246" t="s">
        <v>544</v>
      </c>
      <c r="I3" s="246" t="s">
        <v>432</v>
      </c>
      <c r="J3" s="246" t="s">
        <v>545</v>
      </c>
      <c r="K3" s="246" t="s">
        <v>47</v>
      </c>
      <c r="L3" s="246" t="s">
        <v>456</v>
      </c>
      <c r="M3" s="246"/>
      <c r="N3" s="246"/>
      <c r="O3" s="246"/>
      <c r="P3" s="246"/>
      <c r="Q3" s="20" t="s">
        <v>656</v>
      </c>
      <c r="R3" s="20"/>
      <c r="S3" s="20"/>
      <c r="T3" s="20"/>
      <c r="W3" s="20"/>
    </row>
    <row r="4" spans="1:28" ht="15.75" customHeight="1">
      <c r="A4" s="881" t="str">
        <f>IF(Content!$E$1=1,B4,C4)</f>
        <v>Експорт</v>
      </c>
      <c r="B4" s="879" t="s">
        <v>145</v>
      </c>
      <c r="C4" s="879" t="s">
        <v>143</v>
      </c>
      <c r="D4" s="22" t="s">
        <v>109</v>
      </c>
      <c r="E4" s="435">
        <v>7.2</v>
      </c>
      <c r="F4" s="435">
        <v>-4.4000000000000004</v>
      </c>
      <c r="G4" s="435">
        <v>-0.5</v>
      </c>
      <c r="H4" s="435">
        <v>0.4</v>
      </c>
      <c r="I4" s="435">
        <v>-0.1</v>
      </c>
      <c r="J4" s="435">
        <v>-0.5</v>
      </c>
      <c r="K4" s="435">
        <v>2.5</v>
      </c>
      <c r="L4" s="435">
        <v>4.5</v>
      </c>
      <c r="M4" s="217"/>
      <c r="N4" s="217"/>
      <c r="O4" s="217"/>
      <c r="P4" s="217"/>
      <c r="Q4" s="21"/>
      <c r="S4" s="23"/>
      <c r="T4" s="23"/>
      <c r="U4" s="23"/>
      <c r="V4" s="23"/>
      <c r="W4" s="224" t="s">
        <v>468</v>
      </c>
      <c r="Y4" s="23"/>
      <c r="Z4" s="23"/>
      <c r="AA4" s="23"/>
      <c r="AB4" s="23"/>
    </row>
    <row r="5" spans="1:28" ht="17.25" customHeight="1">
      <c r="A5" s="881"/>
      <c r="B5" s="879"/>
      <c r="C5" s="879"/>
      <c r="D5" s="25" t="s">
        <v>110</v>
      </c>
      <c r="E5" s="435">
        <v>3.5</v>
      </c>
      <c r="F5" s="435">
        <v>-4.8</v>
      </c>
      <c r="G5" s="435">
        <v>-5.2</v>
      </c>
      <c r="H5" s="435">
        <v>-1</v>
      </c>
      <c r="I5" s="435">
        <v>-9.3000000000000007</v>
      </c>
      <c r="J5" s="435">
        <v>-3.3</v>
      </c>
      <c r="K5" s="435">
        <v>-2</v>
      </c>
      <c r="L5" s="435">
        <v>-22.2</v>
      </c>
      <c r="M5" s="217"/>
      <c r="N5" s="217"/>
      <c r="O5" s="217"/>
      <c r="P5" s="217"/>
      <c r="Q5" s="21"/>
      <c r="S5" s="23"/>
      <c r="T5" s="23"/>
      <c r="U5" s="23"/>
      <c r="V5" s="23"/>
      <c r="W5" s="223" t="s">
        <v>469</v>
      </c>
      <c r="Y5" s="23"/>
      <c r="Z5" s="23"/>
      <c r="AA5" s="23"/>
    </row>
    <row r="6" spans="1:28">
      <c r="A6" s="881"/>
      <c r="B6" s="879"/>
      <c r="C6" s="879"/>
      <c r="D6" s="22" t="s">
        <v>111</v>
      </c>
      <c r="E6" s="435">
        <v>4.2</v>
      </c>
      <c r="F6" s="435">
        <v>-1</v>
      </c>
      <c r="G6" s="435">
        <v>-5.2</v>
      </c>
      <c r="H6" s="435">
        <v>-0.3</v>
      </c>
      <c r="I6" s="435">
        <v>-13.1</v>
      </c>
      <c r="J6" s="435">
        <v>-1.7</v>
      </c>
      <c r="K6" s="435">
        <v>-0.7</v>
      </c>
      <c r="L6" s="435">
        <v>-17.7</v>
      </c>
      <c r="M6" s="217"/>
      <c r="N6" s="217"/>
      <c r="O6" s="217"/>
      <c r="P6" s="217"/>
      <c r="Q6" s="21"/>
      <c r="S6" s="23"/>
      <c r="T6" s="23"/>
      <c r="U6" s="23"/>
      <c r="V6" s="23"/>
      <c r="W6" s="23"/>
      <c r="Y6" s="23"/>
      <c r="Z6" s="23"/>
      <c r="AA6" s="23"/>
    </row>
    <row r="7" spans="1:28">
      <c r="A7" s="881"/>
      <c r="B7" s="879"/>
      <c r="C7" s="879"/>
      <c r="D7" s="22" t="s">
        <v>90</v>
      </c>
      <c r="E7" s="435">
        <v>4.9000000000000004</v>
      </c>
      <c r="F7" s="435">
        <v>-2.6</v>
      </c>
      <c r="G7" s="435">
        <v>-2.9</v>
      </c>
      <c r="H7" s="435">
        <v>-0.2</v>
      </c>
      <c r="I7" s="435">
        <v>-4.9000000000000004</v>
      </c>
      <c r="J7" s="435">
        <v>-1.9</v>
      </c>
      <c r="K7" s="435">
        <v>0.3</v>
      </c>
      <c r="L7" s="435">
        <v>-7.4</v>
      </c>
      <c r="M7" s="217"/>
      <c r="N7" s="217"/>
      <c r="O7" s="217"/>
      <c r="P7" s="217"/>
      <c r="Q7" s="21"/>
      <c r="S7" s="23"/>
      <c r="T7" s="23"/>
      <c r="U7" s="23"/>
      <c r="V7" s="23"/>
      <c r="W7" s="23"/>
      <c r="Y7" s="23"/>
      <c r="Z7" s="23"/>
      <c r="AA7" s="23"/>
    </row>
    <row r="8" spans="1:28">
      <c r="A8" s="881"/>
      <c r="B8" s="879"/>
      <c r="C8" s="879"/>
      <c r="D8" s="184" t="s">
        <v>196</v>
      </c>
      <c r="E8" s="435">
        <v>6.6</v>
      </c>
      <c r="F8" s="435">
        <v>-2.5</v>
      </c>
      <c r="G8" s="435">
        <v>-1.9</v>
      </c>
      <c r="H8" s="435">
        <v>0</v>
      </c>
      <c r="I8" s="435">
        <v>-3.7</v>
      </c>
      <c r="J8" s="435">
        <v>-2</v>
      </c>
      <c r="K8" s="435">
        <v>-1.6</v>
      </c>
      <c r="L8" s="435">
        <v>-5.2</v>
      </c>
      <c r="M8" s="217"/>
      <c r="N8" s="217"/>
      <c r="O8" s="217"/>
      <c r="P8" s="217"/>
      <c r="Q8" s="21"/>
      <c r="S8" s="23"/>
      <c r="T8" s="23"/>
      <c r="U8" s="23"/>
      <c r="V8" s="23"/>
      <c r="W8" s="23"/>
      <c r="Y8" s="23"/>
      <c r="Z8" s="23"/>
      <c r="AA8" s="23"/>
    </row>
    <row r="9" spans="1:28">
      <c r="A9" s="881"/>
      <c r="B9" s="472"/>
      <c r="C9" s="472"/>
      <c r="D9" s="184" t="s">
        <v>197</v>
      </c>
      <c r="E9" s="435">
        <v>13.4</v>
      </c>
      <c r="F9" s="435">
        <v>-4.8</v>
      </c>
      <c r="G9" s="435">
        <v>2.2999999999999998</v>
      </c>
      <c r="H9" s="435">
        <v>1.1000000000000001</v>
      </c>
      <c r="I9" s="435">
        <v>2.4</v>
      </c>
      <c r="J9" s="435">
        <v>5.3</v>
      </c>
      <c r="K9" s="435">
        <v>5.4</v>
      </c>
      <c r="L9" s="435">
        <v>25</v>
      </c>
      <c r="M9" s="217"/>
      <c r="N9" s="217"/>
      <c r="O9" s="217"/>
      <c r="P9" s="217"/>
      <c r="Q9" s="21"/>
      <c r="S9" s="23"/>
      <c r="T9" s="23"/>
      <c r="U9" s="23"/>
      <c r="V9" s="23"/>
      <c r="W9" s="23"/>
      <c r="Y9" s="23"/>
      <c r="Z9" s="23"/>
      <c r="AA9" s="23"/>
    </row>
    <row r="10" spans="1:28">
      <c r="A10" s="880" t="str">
        <f>IF(Content!$E$1=1,B10,C10)</f>
        <v>Імпорт</v>
      </c>
      <c r="B10" s="879" t="s">
        <v>146</v>
      </c>
      <c r="C10" s="879" t="s">
        <v>144</v>
      </c>
      <c r="D10" s="22" t="s">
        <v>109</v>
      </c>
      <c r="E10" s="435">
        <v>0.8</v>
      </c>
      <c r="F10" s="435">
        <v>-0.5</v>
      </c>
      <c r="G10" s="435">
        <v>-0.8</v>
      </c>
      <c r="H10" s="435">
        <v>-0.1</v>
      </c>
      <c r="I10" s="435">
        <v>-2.5</v>
      </c>
      <c r="J10" s="435">
        <v>-0.2</v>
      </c>
      <c r="K10" s="435">
        <v>1.4</v>
      </c>
      <c r="L10" s="435">
        <v>-1.8</v>
      </c>
      <c r="M10" s="217"/>
      <c r="N10" s="217"/>
      <c r="O10" s="217"/>
      <c r="P10" s="217"/>
      <c r="Q10" s="21"/>
      <c r="S10" s="23"/>
      <c r="T10" s="23"/>
      <c r="U10" s="23"/>
      <c r="V10" s="23"/>
      <c r="W10" s="23"/>
      <c r="Y10" s="23"/>
      <c r="Z10" s="23"/>
      <c r="AA10" s="23"/>
    </row>
    <row r="11" spans="1:28">
      <c r="A11" s="880"/>
      <c r="B11" s="879"/>
      <c r="C11" s="879"/>
      <c r="D11" s="25" t="s">
        <v>110</v>
      </c>
      <c r="E11" s="435">
        <v>-0.4</v>
      </c>
      <c r="F11" s="435">
        <v>-0.2</v>
      </c>
      <c r="G11" s="435">
        <v>-4</v>
      </c>
      <c r="H11" s="435">
        <v>-1.9</v>
      </c>
      <c r="I11" s="435">
        <v>-39</v>
      </c>
      <c r="J11" s="435">
        <v>-0.1</v>
      </c>
      <c r="K11" s="435">
        <v>-4.9000000000000004</v>
      </c>
      <c r="L11" s="435">
        <v>-50.5</v>
      </c>
      <c r="M11" s="217"/>
      <c r="N11" s="217"/>
      <c r="O11" s="217"/>
      <c r="P11" s="217"/>
      <c r="Q11" s="21"/>
      <c r="S11" s="23"/>
      <c r="T11" s="23"/>
      <c r="U11" s="23"/>
      <c r="V11" s="23"/>
      <c r="W11" s="23"/>
      <c r="Y11" s="23"/>
      <c r="Z11" s="23"/>
      <c r="AA11" s="23"/>
    </row>
    <row r="12" spans="1:28">
      <c r="A12" s="880"/>
      <c r="B12" s="879"/>
      <c r="C12" s="879"/>
      <c r="D12" s="22" t="s">
        <v>111</v>
      </c>
      <c r="E12" s="435">
        <v>0.4</v>
      </c>
      <c r="F12" s="435">
        <v>-0.4</v>
      </c>
      <c r="G12" s="435">
        <v>-3.9</v>
      </c>
      <c r="H12" s="435">
        <v>-1.1000000000000001</v>
      </c>
      <c r="I12" s="435">
        <v>-28.4</v>
      </c>
      <c r="J12" s="435">
        <v>-0.2</v>
      </c>
      <c r="K12" s="435">
        <v>-1.4</v>
      </c>
      <c r="L12" s="435">
        <v>-35</v>
      </c>
      <c r="M12" s="217"/>
      <c r="N12" s="217"/>
      <c r="O12" s="217"/>
      <c r="P12" s="217"/>
      <c r="Q12" s="21"/>
      <c r="S12" s="23"/>
      <c r="T12" s="23"/>
      <c r="U12" s="23"/>
      <c r="V12" s="23"/>
      <c r="W12" s="23"/>
      <c r="Y12" s="23"/>
      <c r="Z12" s="23"/>
      <c r="AA12" s="23"/>
    </row>
    <row r="13" spans="1:28">
      <c r="A13" s="880"/>
      <c r="B13" s="879"/>
      <c r="C13" s="879"/>
      <c r="D13" s="22" t="s">
        <v>90</v>
      </c>
      <c r="E13" s="435">
        <v>0.4</v>
      </c>
      <c r="F13" s="435">
        <v>-0.4</v>
      </c>
      <c r="G13" s="435">
        <v>-3.3</v>
      </c>
      <c r="H13" s="435">
        <v>-0.3</v>
      </c>
      <c r="I13" s="435">
        <v>-24</v>
      </c>
      <c r="J13" s="435">
        <v>-0.1</v>
      </c>
      <c r="K13" s="435">
        <v>1.4</v>
      </c>
      <c r="L13" s="435">
        <v>-26.2</v>
      </c>
      <c r="M13" s="217"/>
      <c r="N13" s="217"/>
      <c r="O13" s="217"/>
      <c r="P13" s="217"/>
      <c r="Q13" s="21"/>
      <c r="S13" s="23"/>
      <c r="T13" s="23"/>
      <c r="U13" s="23"/>
      <c r="V13" s="23"/>
      <c r="W13" s="23"/>
      <c r="Y13" s="23"/>
      <c r="Z13" s="23"/>
      <c r="AA13" s="23"/>
    </row>
    <row r="14" spans="1:28">
      <c r="A14" s="880"/>
      <c r="B14" s="879"/>
      <c r="C14" s="879"/>
      <c r="D14" s="184" t="s">
        <v>196</v>
      </c>
      <c r="E14" s="435">
        <v>0.6</v>
      </c>
      <c r="F14" s="435">
        <v>0</v>
      </c>
      <c r="G14" s="435">
        <v>-1.7</v>
      </c>
      <c r="H14" s="435">
        <v>1.1000000000000001</v>
      </c>
      <c r="I14" s="435">
        <v>-19.3</v>
      </c>
      <c r="J14" s="435">
        <v>0</v>
      </c>
      <c r="K14" s="435">
        <v>0.1</v>
      </c>
      <c r="L14" s="435">
        <v>-19.2</v>
      </c>
      <c r="M14" s="217"/>
      <c r="N14" s="217"/>
      <c r="O14" s="217"/>
      <c r="P14" s="217"/>
      <c r="Q14" s="21"/>
      <c r="S14" s="23"/>
      <c r="T14" s="23"/>
      <c r="U14" s="23"/>
      <c r="V14" s="23"/>
      <c r="W14" s="23"/>
      <c r="Y14" s="23"/>
      <c r="Z14" s="23"/>
      <c r="AA14" s="23"/>
    </row>
    <row r="15" spans="1:28">
      <c r="A15" s="880"/>
      <c r="B15" s="248"/>
      <c r="C15" s="248"/>
      <c r="D15" s="184" t="s">
        <v>197</v>
      </c>
      <c r="E15" s="435">
        <v>2.6</v>
      </c>
      <c r="F15" s="435">
        <v>0</v>
      </c>
      <c r="G15" s="435">
        <v>5.0999999999999996</v>
      </c>
      <c r="H15" s="435">
        <v>4.7</v>
      </c>
      <c r="I15" s="435">
        <v>28.1</v>
      </c>
      <c r="J15" s="435">
        <v>0.3</v>
      </c>
      <c r="K15" s="435">
        <v>12</v>
      </c>
      <c r="L15" s="435">
        <v>52.8</v>
      </c>
      <c r="M15" s="217"/>
      <c r="N15" s="217"/>
      <c r="O15" s="217"/>
      <c r="P15" s="217"/>
      <c r="Q15" s="21"/>
      <c r="S15" s="23"/>
      <c r="T15" s="23"/>
      <c r="U15" s="23"/>
      <c r="V15" s="23"/>
      <c r="W15" s="23"/>
      <c r="Y15" s="23"/>
      <c r="Z15" s="23"/>
    </row>
    <row r="16" spans="1:28">
      <c r="E16" s="23"/>
      <c r="F16" s="23"/>
      <c r="G16" s="23"/>
      <c r="H16" s="23"/>
      <c r="I16" s="23"/>
      <c r="J16" s="23"/>
      <c r="K16" s="23"/>
      <c r="L16" s="23"/>
      <c r="M16" s="217"/>
      <c r="N16" s="217"/>
      <c r="O16" s="217"/>
      <c r="P16" s="217"/>
      <c r="Q16" s="21"/>
      <c r="S16" s="23"/>
      <c r="T16" s="23"/>
      <c r="U16" s="23"/>
      <c r="V16" s="23"/>
      <c r="W16" s="23"/>
    </row>
    <row r="17" spans="1:30">
      <c r="E17" s="23"/>
      <c r="F17" s="23"/>
      <c r="G17" s="23"/>
      <c r="H17" s="23"/>
      <c r="I17" s="23"/>
      <c r="J17" s="23"/>
      <c r="K17" s="23"/>
      <c r="L17" s="23"/>
      <c r="M17" s="217"/>
      <c r="N17" s="217"/>
      <c r="O17" s="217"/>
      <c r="P17" s="217"/>
      <c r="Q17" s="21"/>
      <c r="S17" s="23"/>
      <c r="T17" s="23"/>
      <c r="U17" s="23"/>
      <c r="V17" s="23"/>
      <c r="W17" s="23"/>
    </row>
    <row r="18" spans="1:30" ht="14">
      <c r="A18" s="25"/>
      <c r="B18" s="24"/>
      <c r="C18" s="24"/>
      <c r="D18" s="25"/>
      <c r="E18" s="23"/>
      <c r="F18" s="23"/>
      <c r="G18" s="23"/>
      <c r="H18" s="23"/>
      <c r="I18" s="23"/>
      <c r="J18" s="23"/>
      <c r="K18" s="23"/>
      <c r="L18" s="23"/>
      <c r="M18" s="217"/>
      <c r="N18" s="217"/>
      <c r="O18" s="217"/>
      <c r="P18" s="217"/>
      <c r="Q18" s="21"/>
      <c r="S18" s="23"/>
      <c r="T18" s="23"/>
      <c r="V18" s="23"/>
      <c r="W18" s="23"/>
      <c r="X18" s="23"/>
      <c r="Y18" s="394"/>
      <c r="Z18" s="394"/>
      <c r="AA18" s="394"/>
      <c r="AB18" s="394"/>
      <c r="AC18" s="394"/>
      <c r="AD18" s="393"/>
    </row>
    <row r="19" spans="1:30" ht="14">
      <c r="A19" s="22"/>
      <c r="B19" s="24"/>
      <c r="C19" s="24"/>
      <c r="D19" s="22"/>
      <c r="E19" s="23"/>
      <c r="F19" s="23"/>
      <c r="G19" s="23"/>
      <c r="H19" s="23"/>
      <c r="I19" s="23"/>
      <c r="J19" s="23"/>
      <c r="K19" s="23"/>
      <c r="L19" s="23"/>
      <c r="M19" s="217"/>
      <c r="N19" s="217"/>
      <c r="O19" s="217"/>
      <c r="P19" s="217"/>
      <c r="Q19" s="19" t="str">
        <f>IF(Content!$E$1=1,Q20,Q21)</f>
        <v>Джерело: розрахунки НБУ.</v>
      </c>
      <c r="S19" s="23"/>
      <c r="T19" s="23"/>
      <c r="V19" s="23"/>
      <c r="W19" s="23"/>
      <c r="X19" s="23"/>
      <c r="Y19" s="394"/>
      <c r="Z19" s="394"/>
      <c r="AA19" s="394"/>
      <c r="AB19" s="394"/>
      <c r="AC19" s="394"/>
      <c r="AD19" s="393"/>
    </row>
    <row r="20" spans="1:30" ht="14">
      <c r="A20" s="25"/>
      <c r="B20" s="24"/>
      <c r="C20" s="24"/>
      <c r="D20" s="25"/>
      <c r="E20" s="23"/>
      <c r="F20" s="23"/>
      <c r="G20" s="23"/>
      <c r="H20" s="23"/>
      <c r="I20" s="23"/>
      <c r="J20" s="23"/>
      <c r="K20" s="23"/>
      <c r="L20" s="23"/>
      <c r="M20" s="217"/>
      <c r="N20" s="217"/>
      <c r="O20" s="217"/>
      <c r="P20" s="20"/>
      <c r="Q20" s="20" t="s">
        <v>35</v>
      </c>
      <c r="S20" s="23"/>
      <c r="T20" s="23"/>
      <c r="U20" s="393"/>
      <c r="V20" s="23"/>
      <c r="W20" s="23"/>
      <c r="X20" s="23"/>
      <c r="Y20" s="394"/>
      <c r="Z20" s="394"/>
      <c r="AA20" s="394"/>
      <c r="AB20" s="394"/>
      <c r="AC20" s="394"/>
      <c r="AD20" s="393"/>
    </row>
    <row r="21" spans="1:30" ht="14">
      <c r="A21" s="22"/>
      <c r="B21" s="24"/>
      <c r="C21" s="24"/>
      <c r="D21" s="22"/>
      <c r="E21" s="23"/>
      <c r="F21" s="23"/>
      <c r="G21" s="23"/>
      <c r="H21" s="23"/>
      <c r="I21" s="23"/>
      <c r="J21" s="23"/>
      <c r="K21" s="23"/>
      <c r="L21" s="23"/>
      <c r="M21" s="217"/>
      <c r="N21" s="217"/>
      <c r="O21" s="217"/>
      <c r="P21" s="217"/>
      <c r="Q21" s="20" t="s">
        <v>36</v>
      </c>
      <c r="S21" s="20"/>
      <c r="V21" s="23"/>
      <c r="W21" s="23"/>
      <c r="X21" s="23"/>
      <c r="Y21" s="394"/>
      <c r="Z21" s="394"/>
      <c r="AA21" s="394"/>
      <c r="AB21" s="394"/>
      <c r="AC21" s="394"/>
      <c r="AD21" s="393"/>
    </row>
    <row r="22" spans="1:30" ht="14">
      <c r="E22" s="23"/>
      <c r="F22" s="23"/>
      <c r="G22" s="23"/>
      <c r="H22" s="23"/>
      <c r="I22" s="23"/>
      <c r="J22" s="23"/>
      <c r="K22" s="23"/>
      <c r="L22" s="23"/>
      <c r="M22" s="20"/>
      <c r="N22" s="20"/>
      <c r="O22" s="20"/>
      <c r="P22" s="217"/>
      <c r="V22" s="23"/>
      <c r="W22" s="23"/>
      <c r="X22" s="23"/>
      <c r="Y22" s="394"/>
      <c r="Z22" s="394"/>
      <c r="AA22" s="394"/>
      <c r="AB22" s="394"/>
      <c r="AC22" s="394"/>
      <c r="AD22" s="393"/>
    </row>
    <row r="23" spans="1:30" ht="14">
      <c r="A23" s="177"/>
      <c r="B23" s="110"/>
      <c r="C23" s="110"/>
      <c r="D23" s="177"/>
      <c r="E23" s="23"/>
      <c r="F23" s="23"/>
      <c r="G23" s="23"/>
      <c r="H23" s="23"/>
      <c r="I23" s="23"/>
      <c r="J23" s="23"/>
      <c r="K23" s="23"/>
      <c r="L23" s="23"/>
      <c r="M23" s="110"/>
      <c r="N23" s="110"/>
      <c r="O23" s="110"/>
      <c r="P23" s="217"/>
      <c r="V23" s="23"/>
      <c r="W23" s="23"/>
      <c r="X23" s="23"/>
      <c r="Y23" s="394"/>
      <c r="Z23" s="394"/>
      <c r="AA23" s="394"/>
      <c r="AB23" s="394"/>
      <c r="AC23" s="394"/>
      <c r="AD23" s="393"/>
    </row>
    <row r="24" spans="1:30" ht="14">
      <c r="E24" s="23"/>
      <c r="F24" s="23"/>
      <c r="G24" s="23"/>
      <c r="H24" s="23"/>
      <c r="I24" s="23"/>
      <c r="J24" s="23"/>
      <c r="K24" s="23"/>
      <c r="L24" s="23"/>
      <c r="P24" s="217"/>
      <c r="V24" s="23"/>
      <c r="W24" s="23"/>
      <c r="X24" s="23"/>
      <c r="Y24" s="394"/>
      <c r="Z24" s="394"/>
      <c r="AA24" s="394"/>
      <c r="AB24" s="394"/>
      <c r="AC24" s="394"/>
      <c r="AD24" s="393"/>
    </row>
    <row r="25" spans="1:30" ht="14">
      <c r="E25" s="23"/>
      <c r="F25" s="23"/>
      <c r="G25" s="23"/>
      <c r="H25" s="23"/>
      <c r="I25" s="23"/>
      <c r="J25" s="23"/>
      <c r="K25" s="23"/>
      <c r="L25" s="23"/>
      <c r="P25" s="217"/>
      <c r="V25" s="23"/>
      <c r="W25" s="23"/>
      <c r="X25" s="23"/>
      <c r="Y25" s="394"/>
      <c r="Z25" s="394"/>
      <c r="AA25" s="394"/>
      <c r="AB25" s="394"/>
      <c r="AC25" s="394"/>
      <c r="AD25" s="393"/>
    </row>
    <row r="26" spans="1:30" ht="14">
      <c r="E26" s="23"/>
      <c r="F26" s="23"/>
      <c r="G26" s="23"/>
      <c r="H26" s="23"/>
      <c r="I26" s="23"/>
      <c r="J26" s="23"/>
      <c r="K26" s="23"/>
      <c r="L26" s="23"/>
      <c r="P26" s="217"/>
      <c r="T26" s="106"/>
      <c r="V26" s="23"/>
      <c r="W26" s="23"/>
      <c r="X26" s="23"/>
      <c r="Y26" s="394"/>
      <c r="Z26" s="394"/>
      <c r="AA26" s="394"/>
      <c r="AB26" s="394"/>
      <c r="AC26" s="394"/>
      <c r="AD26" s="393"/>
    </row>
    <row r="27" spans="1:30" ht="14">
      <c r="E27" s="23"/>
      <c r="F27" s="23"/>
      <c r="G27" s="23"/>
      <c r="H27" s="23"/>
      <c r="I27" s="23"/>
      <c r="J27" s="23"/>
      <c r="K27" s="23"/>
      <c r="L27" s="23"/>
      <c r="P27" s="217"/>
      <c r="T27" s="106"/>
      <c r="V27" s="23"/>
      <c r="W27" s="23"/>
      <c r="X27" s="23"/>
      <c r="Y27" s="394"/>
      <c r="Z27" s="394"/>
      <c r="AA27" s="394"/>
      <c r="AB27" s="394"/>
      <c r="AC27" s="394"/>
      <c r="AD27" s="393"/>
    </row>
    <row r="28" spans="1:30" ht="14">
      <c r="E28" s="23"/>
      <c r="F28" s="23"/>
      <c r="G28" s="23"/>
      <c r="H28" s="23"/>
      <c r="I28" s="23"/>
      <c r="J28" s="23"/>
      <c r="K28" s="23"/>
      <c r="L28" s="23"/>
      <c r="P28" s="217"/>
      <c r="T28" s="106"/>
      <c r="V28" s="23"/>
      <c r="W28" s="23"/>
      <c r="X28" s="23"/>
      <c r="Y28" s="394"/>
      <c r="Z28" s="394"/>
      <c r="AA28" s="394"/>
      <c r="AB28" s="394"/>
      <c r="AC28" s="394"/>
      <c r="AD28" s="393"/>
    </row>
    <row r="29" spans="1:30" ht="14">
      <c r="E29" s="23"/>
      <c r="F29" s="23"/>
      <c r="G29" s="23"/>
      <c r="H29" s="23"/>
      <c r="I29" s="23"/>
      <c r="J29" s="23"/>
      <c r="K29" s="23"/>
      <c r="L29" s="23"/>
      <c r="P29" s="20"/>
      <c r="T29" s="106"/>
      <c r="V29" s="23"/>
      <c r="W29" s="23"/>
      <c r="X29" s="23"/>
      <c r="Y29" s="394"/>
      <c r="Z29" s="394"/>
      <c r="AA29" s="394"/>
      <c r="AB29" s="394"/>
      <c r="AC29" s="394"/>
      <c r="AD29" s="393"/>
    </row>
    <row r="30" spans="1:30" ht="14">
      <c r="E30" s="23"/>
      <c r="F30" s="23"/>
      <c r="G30" s="23"/>
      <c r="H30" s="23"/>
      <c r="I30" s="23"/>
      <c r="J30" s="23"/>
      <c r="K30" s="23"/>
      <c r="L30" s="23"/>
      <c r="P30" s="110"/>
      <c r="T30" s="106"/>
      <c r="V30" s="23"/>
      <c r="W30" s="23"/>
      <c r="X30" s="23"/>
      <c r="Y30" s="394"/>
      <c r="Z30" s="394"/>
      <c r="AA30" s="394"/>
      <c r="AB30" s="394"/>
      <c r="AC30" s="394"/>
      <c r="AD30" s="393"/>
    </row>
    <row r="31" spans="1:30" ht="14">
      <c r="E31" s="23"/>
      <c r="F31" s="23"/>
      <c r="G31" s="23"/>
      <c r="H31" s="23"/>
      <c r="I31" s="23"/>
      <c r="J31" s="23"/>
      <c r="K31" s="23"/>
      <c r="L31" s="23"/>
      <c r="T31" s="106"/>
      <c r="V31" s="23"/>
      <c r="W31" s="23"/>
      <c r="X31" s="23"/>
      <c r="Y31" s="394"/>
      <c r="Z31" s="394"/>
      <c r="AA31" s="394"/>
      <c r="AB31" s="394"/>
      <c r="AC31" s="394"/>
      <c r="AD31" s="393"/>
    </row>
    <row r="32" spans="1:30">
      <c r="E32" s="23"/>
      <c r="F32" s="23"/>
      <c r="G32" s="23"/>
      <c r="H32" s="23"/>
      <c r="I32" s="23"/>
      <c r="J32" s="23"/>
      <c r="K32" s="23"/>
      <c r="L32" s="23"/>
      <c r="T32" s="106"/>
      <c r="V32" s="23"/>
      <c r="Y32" s="106"/>
      <c r="Z32" s="106"/>
      <c r="AA32" s="106"/>
      <c r="AB32" s="106"/>
      <c r="AC32" s="106"/>
    </row>
    <row r="33" spans="5:29">
      <c r="E33" s="23"/>
      <c r="F33" s="23"/>
      <c r="G33" s="23"/>
      <c r="H33" s="23"/>
      <c r="I33" s="23"/>
      <c r="J33" s="23"/>
      <c r="K33" s="23"/>
      <c r="L33" s="23"/>
      <c r="T33" s="106"/>
      <c r="Y33" s="106"/>
      <c r="Z33" s="106"/>
      <c r="AA33" s="106"/>
      <c r="AB33" s="106"/>
      <c r="AC33" s="106"/>
    </row>
    <row r="34" spans="5:29">
      <c r="E34" s="23"/>
      <c r="F34" s="23"/>
      <c r="G34" s="23"/>
      <c r="H34" s="23"/>
      <c r="I34" s="23"/>
      <c r="J34" s="23"/>
      <c r="K34" s="23"/>
      <c r="L34" s="23"/>
      <c r="T34" s="106"/>
    </row>
    <row r="35" spans="5:29">
      <c r="E35" s="23"/>
      <c r="F35" s="23"/>
      <c r="G35" s="23"/>
      <c r="H35" s="23"/>
      <c r="I35" s="23"/>
      <c r="J35" s="23"/>
      <c r="K35" s="23"/>
      <c r="L35" s="23"/>
      <c r="T35" s="106"/>
    </row>
    <row r="36" spans="5:29">
      <c r="E36" s="23"/>
      <c r="F36" s="23"/>
      <c r="G36" s="23"/>
      <c r="H36" s="23"/>
      <c r="I36" s="23"/>
      <c r="J36" s="23"/>
      <c r="K36" s="23"/>
      <c r="L36" s="23"/>
      <c r="T36" s="106"/>
    </row>
    <row r="37" spans="5:29">
      <c r="E37" s="23"/>
      <c r="F37" s="23"/>
      <c r="G37" s="23"/>
      <c r="H37" s="23"/>
      <c r="I37" s="23"/>
      <c r="J37" s="23"/>
      <c r="K37" s="23"/>
      <c r="L37" s="23"/>
      <c r="T37" s="106"/>
    </row>
    <row r="38" spans="5:29">
      <c r="E38" s="23"/>
      <c r="F38" s="23"/>
      <c r="G38" s="23"/>
      <c r="H38" s="23"/>
      <c r="I38" s="23"/>
      <c r="J38" s="23"/>
      <c r="K38" s="23"/>
      <c r="L38" s="23"/>
      <c r="T38" s="106"/>
    </row>
    <row r="39" spans="5:29">
      <c r="E39" s="23"/>
      <c r="F39" s="23"/>
      <c r="G39" s="23"/>
      <c r="H39" s="23"/>
      <c r="I39" s="23"/>
      <c r="J39" s="23"/>
      <c r="K39" s="23"/>
      <c r="L39" s="23"/>
      <c r="T39" s="106"/>
    </row>
  </sheetData>
  <mergeCells count="6">
    <mergeCell ref="B4:B8"/>
    <mergeCell ref="C4:C8"/>
    <mergeCell ref="B10:B14"/>
    <mergeCell ref="C10:C14"/>
    <mergeCell ref="A10:A15"/>
    <mergeCell ref="A4:A9"/>
  </mergeCells>
  <hyperlinks>
    <hyperlink ref="A1" location="Content!A1" display="&lt;&lt;" xr:uid="{00000000-0004-0000-3900-000000000000}"/>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Аркуш85">
    <tabColor theme="7"/>
  </sheetPr>
  <dimension ref="A1:W39"/>
  <sheetViews>
    <sheetView showGridLines="0" zoomScaleNormal="100" workbookViewId="0"/>
  </sheetViews>
  <sheetFormatPr defaultColWidth="8.453125" defaultRowHeight="12.5"/>
  <cols>
    <col min="1" max="1" width="8.453125" style="267"/>
    <col min="2" max="4" width="10.453125" style="267" customWidth="1"/>
    <col min="5" max="5" width="9.453125" style="267" customWidth="1"/>
    <col min="6" max="16384" width="8.453125" style="267"/>
  </cols>
  <sheetData>
    <row r="1" spans="1:23">
      <c r="A1" s="293" t="s">
        <v>52</v>
      </c>
      <c r="B1" s="199" t="str">
        <f>IF(Content!$E$1=1,B2,B3)</f>
        <v>Фінансовий рахунок</v>
      </c>
      <c r="C1" s="199" t="str">
        <f>IF(Content!$E$1=1,C2,C3)</f>
        <v>Державний сектор</v>
      </c>
      <c r="D1" s="199" t="str">
        <f>IF(Content!$E$1=1,D2,D3)</f>
        <v>Банки</v>
      </c>
      <c r="E1" s="199" t="str">
        <f>IF(Content!$E$1=1,E2,E3)</f>
        <v>Реальний сектор*</v>
      </c>
      <c r="F1" s="154"/>
      <c r="G1" s="199" t="str">
        <f>IF(Content!$E$1=1,G2,G3)</f>
        <v>Фінансовий рахунок: чисті зовнішні зобов'язання, млрд дол.</v>
      </c>
      <c r="N1" s="99" t="str">
        <f>IF(Content!$E$1=1,N2,N3)</f>
        <v>Фінансовий рахунок</v>
      </c>
      <c r="S1" s="293"/>
      <c r="T1" s="266"/>
      <c r="U1" s="266"/>
      <c r="V1" s="266"/>
      <c r="W1" s="266"/>
    </row>
    <row r="2" spans="1:23" hidden="1">
      <c r="A2" s="293"/>
      <c r="B2" s="267" t="s">
        <v>61</v>
      </c>
      <c r="C2" s="267" t="s">
        <v>377</v>
      </c>
      <c r="D2" s="267" t="s">
        <v>25</v>
      </c>
      <c r="E2" s="267" t="s">
        <v>1219</v>
      </c>
      <c r="G2" s="267" t="s">
        <v>614</v>
      </c>
      <c r="N2" s="297" t="s">
        <v>61</v>
      </c>
      <c r="S2" s="293"/>
    </row>
    <row r="3" spans="1:23" hidden="1">
      <c r="B3" s="267" t="s">
        <v>64</v>
      </c>
      <c r="C3" s="267" t="s">
        <v>378</v>
      </c>
      <c r="D3" s="267" t="s">
        <v>29</v>
      </c>
      <c r="E3" s="267" t="s">
        <v>1220</v>
      </c>
      <c r="G3" s="267" t="s">
        <v>607</v>
      </c>
      <c r="N3" s="297" t="s">
        <v>64</v>
      </c>
    </row>
    <row r="4" spans="1:23">
      <c r="A4" s="268" t="s">
        <v>15</v>
      </c>
      <c r="B4" s="270">
        <v>0.4</v>
      </c>
      <c r="C4" s="270">
        <v>0.04</v>
      </c>
      <c r="D4" s="270">
        <v>-0.7</v>
      </c>
      <c r="E4" s="273">
        <v>1.04</v>
      </c>
      <c r="F4" s="400" t="s">
        <v>15</v>
      </c>
      <c r="K4" s="270"/>
      <c r="L4" s="270"/>
      <c r="M4" s="270"/>
      <c r="N4" s="270"/>
      <c r="O4" s="270"/>
      <c r="P4" s="270"/>
      <c r="Q4" s="270"/>
      <c r="S4" s="268"/>
      <c r="T4" s="270"/>
      <c r="U4" s="270"/>
      <c r="V4" s="270"/>
      <c r="W4" s="273"/>
    </row>
    <row r="5" spans="1:23">
      <c r="A5" s="268" t="s">
        <v>16</v>
      </c>
      <c r="B5" s="270">
        <v>1.9</v>
      </c>
      <c r="C5" s="270">
        <v>0.6</v>
      </c>
      <c r="D5" s="270">
        <v>-0.4</v>
      </c>
      <c r="E5" s="273">
        <v>1.7</v>
      </c>
      <c r="F5" s="400"/>
      <c r="K5" s="270"/>
      <c r="L5" s="270"/>
      <c r="M5" s="270"/>
      <c r="N5" s="270"/>
      <c r="O5" s="270"/>
      <c r="P5" s="270"/>
      <c r="Q5" s="270"/>
      <c r="S5" s="268"/>
      <c r="T5" s="270"/>
      <c r="U5" s="270"/>
      <c r="V5" s="270"/>
      <c r="W5" s="273"/>
    </row>
    <row r="6" spans="1:23">
      <c r="A6" s="268" t="s">
        <v>17</v>
      </c>
      <c r="B6" s="270">
        <v>2</v>
      </c>
      <c r="C6" s="270">
        <v>1.4</v>
      </c>
      <c r="D6" s="270">
        <v>-0.4</v>
      </c>
      <c r="E6" s="273">
        <v>1</v>
      </c>
      <c r="F6" s="400" t="s">
        <v>17</v>
      </c>
      <c r="K6" s="270"/>
      <c r="L6" s="270"/>
      <c r="M6" s="270"/>
      <c r="N6" s="270"/>
      <c r="O6" s="270"/>
      <c r="P6" s="270"/>
      <c r="Q6" s="270"/>
      <c r="S6" s="268"/>
      <c r="T6" s="270"/>
      <c r="U6" s="270"/>
      <c r="V6" s="270"/>
      <c r="W6" s="273"/>
    </row>
    <row r="7" spans="1:23">
      <c r="A7" s="268" t="s">
        <v>18</v>
      </c>
      <c r="B7" s="270">
        <v>1.8</v>
      </c>
      <c r="C7" s="270">
        <v>0.14000000000000001</v>
      </c>
      <c r="D7" s="270">
        <v>1.64</v>
      </c>
      <c r="E7" s="273">
        <v>0</v>
      </c>
      <c r="F7" s="400"/>
      <c r="K7" s="270"/>
      <c r="L7" s="270"/>
      <c r="M7" s="270"/>
      <c r="N7" s="270"/>
      <c r="O7" s="270"/>
      <c r="P7" s="270"/>
      <c r="Q7" s="270"/>
      <c r="S7" s="268"/>
      <c r="T7" s="270"/>
      <c r="U7" s="270"/>
      <c r="V7" s="270"/>
      <c r="W7" s="273"/>
    </row>
    <row r="8" spans="1:23">
      <c r="A8" s="268" t="s">
        <v>19</v>
      </c>
      <c r="B8" s="270">
        <v>1.7</v>
      </c>
      <c r="C8" s="270">
        <v>0.23</v>
      </c>
      <c r="D8" s="270">
        <v>-0.06</v>
      </c>
      <c r="E8" s="273">
        <v>1.5</v>
      </c>
      <c r="F8" s="400" t="s">
        <v>19</v>
      </c>
      <c r="K8" s="270"/>
      <c r="L8" s="270"/>
      <c r="M8" s="270"/>
      <c r="N8" s="270"/>
      <c r="O8" s="270"/>
      <c r="P8" s="270"/>
      <c r="Q8" s="270"/>
      <c r="S8" s="268"/>
      <c r="T8" s="270"/>
      <c r="U8" s="270"/>
      <c r="V8" s="270"/>
      <c r="W8" s="273"/>
    </row>
    <row r="9" spans="1:23">
      <c r="A9" s="268" t="s">
        <v>20</v>
      </c>
      <c r="B9" s="270">
        <v>0.9</v>
      </c>
      <c r="C9" s="270">
        <v>-0.2</v>
      </c>
      <c r="D9" s="270">
        <v>0.1</v>
      </c>
      <c r="E9" s="273">
        <v>1</v>
      </c>
      <c r="F9" s="400"/>
      <c r="K9" s="270"/>
      <c r="L9" s="270"/>
      <c r="M9" s="270"/>
      <c r="N9" s="270"/>
      <c r="O9" s="270"/>
      <c r="P9" s="270"/>
      <c r="Q9" s="270"/>
      <c r="S9" s="268"/>
      <c r="T9" s="270"/>
      <c r="U9" s="270"/>
      <c r="V9" s="270"/>
      <c r="W9" s="273"/>
    </row>
    <row r="10" spans="1:23">
      <c r="A10" s="268" t="s">
        <v>21</v>
      </c>
      <c r="B10" s="270">
        <v>1.3</v>
      </c>
      <c r="C10" s="270">
        <v>0.6</v>
      </c>
      <c r="D10" s="270">
        <v>-0.3</v>
      </c>
      <c r="E10" s="273">
        <v>1</v>
      </c>
      <c r="F10" s="400" t="s">
        <v>21</v>
      </c>
      <c r="K10" s="270"/>
      <c r="L10" s="270"/>
      <c r="M10" s="270"/>
      <c r="N10" s="270"/>
      <c r="O10" s="270"/>
      <c r="P10" s="270"/>
      <c r="Q10" s="270"/>
      <c r="S10" s="268"/>
      <c r="T10" s="270"/>
      <c r="U10" s="270"/>
      <c r="V10" s="270"/>
      <c r="W10" s="273"/>
    </row>
    <row r="11" spans="1:23">
      <c r="A11" s="268" t="s">
        <v>82</v>
      </c>
      <c r="B11" s="270">
        <v>5.4</v>
      </c>
      <c r="C11" s="270">
        <v>2.35</v>
      </c>
      <c r="D11" s="270">
        <v>1.1399999999999999</v>
      </c>
      <c r="E11" s="273">
        <v>1.93</v>
      </c>
      <c r="F11" s="400"/>
      <c r="K11" s="270"/>
      <c r="L11" s="270"/>
      <c r="M11" s="270"/>
      <c r="N11" s="270"/>
      <c r="O11" s="270"/>
      <c r="P11" s="270"/>
      <c r="Q11" s="270"/>
      <c r="S11" s="268"/>
      <c r="T11" s="270"/>
      <c r="U11" s="270"/>
      <c r="V11" s="270"/>
      <c r="W11" s="273"/>
    </row>
    <row r="12" spans="1:23">
      <c r="A12" s="268" t="s">
        <v>106</v>
      </c>
      <c r="B12" s="270">
        <v>0.9</v>
      </c>
      <c r="C12" s="270">
        <v>1.47</v>
      </c>
      <c r="D12" s="270">
        <v>-0.63</v>
      </c>
      <c r="E12" s="273">
        <v>7.0000000000000007E-2</v>
      </c>
      <c r="F12" s="400" t="s">
        <v>106</v>
      </c>
      <c r="K12" s="270"/>
      <c r="L12" s="270"/>
      <c r="M12" s="270"/>
      <c r="N12" s="270"/>
      <c r="O12" s="270"/>
      <c r="P12" s="270"/>
      <c r="Q12" s="270"/>
      <c r="S12" s="268"/>
      <c r="T12" s="270"/>
      <c r="U12" s="270"/>
      <c r="V12" s="270"/>
      <c r="W12" s="273"/>
    </row>
    <row r="13" spans="1:23" ht="13">
      <c r="A13" s="268" t="s">
        <v>107</v>
      </c>
      <c r="B13" s="270">
        <v>1.7</v>
      </c>
      <c r="C13" s="270">
        <v>1.6</v>
      </c>
      <c r="D13" s="270">
        <v>-1.5</v>
      </c>
      <c r="E13" s="273">
        <v>1.6</v>
      </c>
      <c r="F13" s="400"/>
      <c r="G13" s="271"/>
      <c r="K13" s="270"/>
      <c r="L13" s="270"/>
      <c r="M13" s="270"/>
      <c r="N13" s="270"/>
      <c r="O13" s="270"/>
      <c r="P13" s="270"/>
      <c r="Q13" s="270"/>
      <c r="S13" s="268"/>
      <c r="T13" s="270"/>
      <c r="U13" s="270"/>
      <c r="V13" s="270"/>
      <c r="W13" s="273"/>
    </row>
    <row r="14" spans="1:23">
      <c r="A14" s="268" t="s">
        <v>108</v>
      </c>
      <c r="B14" s="270">
        <v>5.0999999999999996</v>
      </c>
      <c r="C14" s="270">
        <v>0.9</v>
      </c>
      <c r="D14" s="270">
        <v>-1.1000000000000001</v>
      </c>
      <c r="E14" s="273">
        <v>5.3</v>
      </c>
      <c r="F14" s="400" t="s">
        <v>108</v>
      </c>
      <c r="K14" s="270"/>
      <c r="L14" s="270"/>
      <c r="M14" s="270"/>
      <c r="N14" s="270"/>
      <c r="O14" s="270"/>
      <c r="P14" s="270"/>
      <c r="Q14" s="270"/>
      <c r="S14" s="268"/>
      <c r="T14" s="270"/>
      <c r="U14" s="270"/>
      <c r="V14" s="270"/>
      <c r="W14" s="273"/>
    </row>
    <row r="15" spans="1:23">
      <c r="A15" s="268" t="s">
        <v>86</v>
      </c>
      <c r="B15" s="270">
        <v>2.2999999999999998</v>
      </c>
      <c r="C15" s="270">
        <v>1.3</v>
      </c>
      <c r="D15" s="270">
        <v>-1.5</v>
      </c>
      <c r="E15" s="273">
        <v>2.5</v>
      </c>
      <c r="F15" s="400"/>
      <c r="K15" s="270"/>
      <c r="L15" s="270"/>
      <c r="M15" s="270"/>
      <c r="N15" s="270"/>
      <c r="O15" s="270"/>
      <c r="P15" s="270"/>
      <c r="Q15" s="270"/>
      <c r="S15" s="268"/>
      <c r="T15" s="270"/>
      <c r="U15" s="270"/>
      <c r="V15" s="270"/>
      <c r="W15" s="273"/>
    </row>
    <row r="16" spans="1:23">
      <c r="A16" s="268" t="s">
        <v>109</v>
      </c>
      <c r="B16" s="270">
        <v>-2.2000000000000002</v>
      </c>
      <c r="C16" s="270">
        <v>1.3</v>
      </c>
      <c r="D16" s="270">
        <v>-1.6</v>
      </c>
      <c r="E16" s="273">
        <v>-1.9</v>
      </c>
      <c r="F16" s="400" t="s">
        <v>109</v>
      </c>
      <c r="K16" s="270"/>
      <c r="L16" s="270"/>
      <c r="M16" s="270"/>
      <c r="N16" s="270"/>
      <c r="O16" s="270"/>
      <c r="P16" s="270"/>
      <c r="Q16" s="270"/>
      <c r="S16" s="268"/>
      <c r="T16" s="270"/>
      <c r="U16" s="270"/>
      <c r="V16" s="270"/>
      <c r="W16" s="273"/>
    </row>
    <row r="17" spans="1:23" ht="13">
      <c r="A17" s="268" t="s">
        <v>110</v>
      </c>
      <c r="B17" s="270">
        <v>-0.6</v>
      </c>
      <c r="C17" s="270">
        <v>-1.2</v>
      </c>
      <c r="D17" s="270">
        <v>0.53</v>
      </c>
      <c r="E17" s="273">
        <v>0.02</v>
      </c>
      <c r="F17" s="400"/>
      <c r="G17" s="271"/>
      <c r="K17" s="270"/>
      <c r="L17" s="270"/>
      <c r="M17" s="270"/>
      <c r="N17" s="270"/>
      <c r="O17" s="270"/>
      <c r="P17" s="270"/>
      <c r="Q17" s="270"/>
      <c r="S17" s="268"/>
      <c r="T17" s="270"/>
      <c r="U17" s="270"/>
      <c r="V17" s="270"/>
      <c r="W17" s="273"/>
    </row>
    <row r="18" spans="1:23" ht="13">
      <c r="A18" s="268" t="s">
        <v>111</v>
      </c>
      <c r="B18" s="270">
        <v>-2.2000000000000002</v>
      </c>
      <c r="C18" s="270">
        <v>-1.55</v>
      </c>
      <c r="D18" s="270">
        <v>-1.07</v>
      </c>
      <c r="E18" s="273">
        <v>0.4</v>
      </c>
      <c r="F18" s="297" t="s">
        <v>111</v>
      </c>
      <c r="K18" s="270"/>
      <c r="L18" s="270"/>
      <c r="M18" s="270"/>
      <c r="N18" s="270"/>
      <c r="O18" s="270"/>
      <c r="P18" s="270"/>
      <c r="Q18" s="270"/>
      <c r="S18" s="294"/>
      <c r="T18" s="295"/>
      <c r="U18" s="296"/>
      <c r="V18" s="296"/>
      <c r="W18" s="296"/>
    </row>
    <row r="19" spans="1:23" ht="13">
      <c r="A19" s="268" t="s">
        <v>90</v>
      </c>
      <c r="B19" s="270">
        <v>1.8</v>
      </c>
      <c r="C19" s="270">
        <v>2.2999999999999998</v>
      </c>
      <c r="D19" s="270">
        <v>0.4</v>
      </c>
      <c r="E19" s="273">
        <v>-0.9</v>
      </c>
      <c r="F19" s="297"/>
      <c r="K19" s="270"/>
      <c r="L19" s="270"/>
      <c r="M19" s="270"/>
      <c r="N19" s="270"/>
      <c r="O19" s="270"/>
      <c r="P19" s="270"/>
      <c r="Q19" s="270"/>
      <c r="S19" s="294"/>
      <c r="T19" s="295"/>
      <c r="U19" s="296"/>
      <c r="V19" s="296"/>
      <c r="W19" s="296"/>
    </row>
    <row r="20" spans="1:23">
      <c r="A20" s="268" t="s">
        <v>196</v>
      </c>
      <c r="B20" s="270">
        <v>0.1</v>
      </c>
      <c r="C20" s="270">
        <v>0.23</v>
      </c>
      <c r="D20" s="270">
        <v>-0.57999999999999996</v>
      </c>
      <c r="E20" s="270">
        <v>0.42</v>
      </c>
      <c r="F20" s="400"/>
      <c r="K20" s="270"/>
      <c r="N20" s="270"/>
      <c r="O20" s="270"/>
      <c r="P20" s="270"/>
      <c r="S20" s="268"/>
      <c r="T20" s="269"/>
      <c r="U20" s="269"/>
      <c r="V20" s="269"/>
    </row>
    <row r="21" spans="1:23">
      <c r="A21" s="268" t="s">
        <v>197</v>
      </c>
      <c r="B21" s="270">
        <v>-0.15</v>
      </c>
      <c r="C21" s="270">
        <v>1.75</v>
      </c>
      <c r="D21" s="270">
        <v>-0.8</v>
      </c>
      <c r="E21" s="267">
        <v>-1.1000000000000001</v>
      </c>
      <c r="F21" s="297" t="s">
        <v>197</v>
      </c>
      <c r="G21" s="199" t="str">
        <f>IF(Content!$E$1=1,G24,G25)</f>
        <v>* Разом з помилками та упущеннями.</v>
      </c>
      <c r="K21" s="270"/>
      <c r="N21" s="270"/>
      <c r="O21" s="270"/>
      <c r="P21" s="270"/>
    </row>
    <row r="22" spans="1:23">
      <c r="A22" s="268"/>
      <c r="B22" s="269"/>
      <c r="C22" s="269"/>
      <c r="D22" s="269"/>
      <c r="G22" s="198"/>
      <c r="K22" s="270"/>
    </row>
    <row r="23" spans="1:23">
      <c r="A23" s="272"/>
      <c r="B23" s="269"/>
      <c r="C23" s="269"/>
      <c r="D23" s="269"/>
      <c r="E23" s="269"/>
      <c r="G23" s="199" t="str">
        <f>IF(Content!$E$1=1,G28,G29)</f>
        <v>Джерело: НБУ.</v>
      </c>
      <c r="K23" s="270"/>
    </row>
    <row r="24" spans="1:23">
      <c r="A24" s="272"/>
      <c r="B24" s="269"/>
      <c r="C24" s="269"/>
      <c r="D24" s="269"/>
      <c r="E24" s="269"/>
      <c r="G24" s="297" t="s">
        <v>767</v>
      </c>
    </row>
    <row r="25" spans="1:23">
      <c r="A25" s="272"/>
      <c r="B25" s="269"/>
      <c r="C25" s="269"/>
      <c r="D25" s="269"/>
      <c r="E25" s="269"/>
      <c r="G25" s="297" t="s">
        <v>768</v>
      </c>
    </row>
    <row r="26" spans="1:23">
      <c r="A26" s="272"/>
      <c r="B26" s="269"/>
      <c r="C26" s="269"/>
      <c r="D26" s="269"/>
      <c r="E26" s="269"/>
      <c r="G26" s="297"/>
    </row>
    <row r="27" spans="1:23">
      <c r="A27" s="272"/>
      <c r="B27" s="269"/>
      <c r="C27" s="269"/>
      <c r="D27" s="269"/>
      <c r="G27" s="297"/>
    </row>
    <row r="28" spans="1:23">
      <c r="A28" s="272"/>
      <c r="B28" s="269"/>
      <c r="C28" s="269"/>
      <c r="D28" s="269"/>
      <c r="G28" s="298" t="s">
        <v>37</v>
      </c>
    </row>
    <row r="29" spans="1:23">
      <c r="A29" s="272"/>
      <c r="B29" s="269"/>
      <c r="C29" s="269"/>
      <c r="D29" s="269"/>
      <c r="G29" s="298" t="s">
        <v>38</v>
      </c>
    </row>
    <row r="30" spans="1:23">
      <c r="A30" s="272"/>
      <c r="B30" s="269"/>
      <c r="C30" s="269"/>
      <c r="D30" s="269"/>
    </row>
    <row r="31" spans="1:23">
      <c r="A31" s="272"/>
    </row>
    <row r="32" spans="1:23">
      <c r="A32" s="272"/>
      <c r="B32" s="270"/>
      <c r="C32" s="270"/>
      <c r="D32" s="270"/>
      <c r="E32" s="270"/>
    </row>
    <row r="33" spans="2:5">
      <c r="B33" s="270"/>
      <c r="C33" s="270"/>
      <c r="D33" s="270"/>
      <c r="E33" s="270"/>
    </row>
    <row r="34" spans="2:5">
      <c r="B34" s="270"/>
      <c r="C34" s="270"/>
      <c r="D34" s="270"/>
      <c r="E34" s="270"/>
    </row>
    <row r="35" spans="2:5">
      <c r="B35" s="270"/>
      <c r="C35" s="270"/>
      <c r="D35" s="270"/>
      <c r="E35" s="270"/>
    </row>
    <row r="36" spans="2:5">
      <c r="B36" s="270"/>
      <c r="C36" s="270"/>
      <c r="D36" s="270"/>
      <c r="E36" s="270"/>
    </row>
    <row r="37" spans="2:5">
      <c r="B37" s="270"/>
      <c r="C37" s="270"/>
      <c r="D37" s="270"/>
      <c r="E37" s="270"/>
    </row>
    <row r="38" spans="2:5">
      <c r="B38" s="270"/>
      <c r="C38" s="270"/>
      <c r="D38" s="270"/>
      <c r="E38" s="270"/>
    </row>
    <row r="39" spans="2:5">
      <c r="B39" s="270"/>
      <c r="C39" s="270"/>
      <c r="D39" s="270"/>
      <c r="E39" s="270"/>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A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election activeCell="F6" sqref="F6"/>
    </sheetView>
  </sheetViews>
  <sheetFormatPr defaultColWidth="8.453125" defaultRowHeight="12.5"/>
  <cols>
    <col min="1" max="16384" width="8.453125" style="318"/>
  </cols>
  <sheetData>
    <row r="1" spans="1:14">
      <c r="A1" s="6" t="s">
        <v>52</v>
      </c>
      <c r="F1" s="318" t="str">
        <f>IF(Content!$E$1=1,F2,F3)</f>
        <v xml:space="preserve">РМІ обробної промисловості окремих країн </v>
      </c>
      <c r="N1" s="352"/>
    </row>
    <row r="2" spans="1:14" hidden="1">
      <c r="A2" s="6"/>
      <c r="F2" s="319" t="s">
        <v>936</v>
      </c>
      <c r="N2" s="352"/>
    </row>
    <row r="3" spans="1:14" hidden="1">
      <c r="F3" s="319" t="s">
        <v>937</v>
      </c>
    </row>
    <row r="4" spans="1:14">
      <c r="A4" s="353"/>
      <c r="B4" s="320"/>
      <c r="C4" s="354"/>
      <c r="D4" s="354"/>
    </row>
    <row r="5" spans="1:14">
      <c r="A5" s="353"/>
      <c r="B5" s="355" t="str">
        <f>IF(Content!$E$1=1,B6,B7)</f>
        <v>немає дозволу</v>
      </c>
      <c r="C5" s="354"/>
      <c r="D5" s="354"/>
    </row>
    <row r="6" spans="1:14">
      <c r="A6" s="353"/>
      <c r="B6" s="282" t="s">
        <v>190</v>
      </c>
      <c r="C6" s="354"/>
      <c r="D6" s="354"/>
    </row>
    <row r="7" spans="1:14">
      <c r="A7" s="353"/>
      <c r="B7" s="282" t="s">
        <v>191</v>
      </c>
      <c r="C7" s="354"/>
      <c r="D7" s="354"/>
    </row>
    <row r="8" spans="1:14">
      <c r="A8" s="353"/>
      <c r="B8" s="354"/>
      <c r="C8" s="354"/>
      <c r="D8" s="354"/>
    </row>
    <row r="9" spans="1:14">
      <c r="A9" s="353"/>
      <c r="B9" s="354"/>
      <c r="C9" s="354"/>
      <c r="D9" s="354"/>
    </row>
    <row r="10" spans="1:14">
      <c r="A10" s="353"/>
      <c r="B10" s="354"/>
      <c r="C10" s="354"/>
      <c r="D10" s="354"/>
    </row>
    <row r="11" spans="1:14">
      <c r="A11" s="353"/>
      <c r="B11" s="354"/>
      <c r="C11" s="354"/>
      <c r="D11" s="354"/>
    </row>
    <row r="12" spans="1:14">
      <c r="A12" s="353"/>
      <c r="B12" s="354"/>
      <c r="C12" s="354"/>
      <c r="D12" s="354"/>
    </row>
    <row r="13" spans="1:14">
      <c r="A13" s="353"/>
      <c r="B13" s="354"/>
      <c r="C13" s="354"/>
      <c r="D13" s="354"/>
    </row>
    <row r="14" spans="1:14">
      <c r="A14" s="353"/>
      <c r="B14" s="354"/>
      <c r="C14" s="354"/>
      <c r="D14" s="354"/>
    </row>
    <row r="15" spans="1:14">
      <c r="A15" s="353"/>
      <c r="B15" s="354"/>
      <c r="C15" s="354"/>
      <c r="D15" s="354"/>
    </row>
    <row r="16" spans="1:14">
      <c r="A16" s="353"/>
      <c r="B16" s="354"/>
      <c r="C16" s="354"/>
      <c r="D16" s="354"/>
    </row>
    <row r="17" spans="1:14">
      <c r="A17" s="353"/>
      <c r="B17" s="354"/>
      <c r="C17" s="354"/>
      <c r="D17" s="354"/>
    </row>
    <row r="18" spans="1:14">
      <c r="A18" s="353"/>
      <c r="B18" s="354"/>
      <c r="C18" s="354"/>
      <c r="D18" s="354"/>
    </row>
    <row r="19" spans="1:14">
      <c r="A19" s="353"/>
      <c r="B19" s="354"/>
      <c r="C19" s="354"/>
      <c r="D19" s="354"/>
    </row>
    <row r="20" spans="1:14">
      <c r="A20" s="353"/>
      <c r="B20" s="354"/>
      <c r="C20" s="354"/>
      <c r="D20" s="354"/>
    </row>
    <row r="21" spans="1:14">
      <c r="A21" s="353"/>
      <c r="B21" s="354"/>
      <c r="C21" s="354"/>
      <c r="D21" s="354"/>
      <c r="F21" s="318" t="str">
        <f>IF(Content!$E$1=1,F22,F23)</f>
        <v xml:space="preserve">Джерело: IHS Markit. </v>
      </c>
      <c r="N21" s="356"/>
    </row>
    <row r="22" spans="1:14">
      <c r="A22" s="353"/>
      <c r="B22" s="354"/>
      <c r="C22" s="354"/>
      <c r="D22" s="354"/>
      <c r="F22" s="282" t="s">
        <v>493</v>
      </c>
      <c r="N22" s="357"/>
    </row>
    <row r="23" spans="1:14">
      <c r="A23" s="358"/>
      <c r="B23" s="320"/>
      <c r="C23" s="320"/>
      <c r="D23" s="320"/>
      <c r="F23" s="282" t="s">
        <v>492</v>
      </c>
    </row>
    <row r="24" spans="1:14">
      <c r="A24" s="358"/>
      <c r="B24" s="320"/>
      <c r="C24" s="320"/>
      <c r="D24" s="320"/>
    </row>
    <row r="25" spans="1:14">
      <c r="A25" s="358"/>
      <c r="B25" s="320"/>
      <c r="C25" s="320"/>
      <c r="D25" s="320"/>
    </row>
    <row r="26" spans="1:14">
      <c r="A26" s="358"/>
      <c r="B26" s="320"/>
      <c r="C26" s="320"/>
      <c r="D26" s="320"/>
    </row>
    <row r="27" spans="1:14">
      <c r="A27" s="358"/>
      <c r="B27" s="320"/>
      <c r="C27" s="320"/>
      <c r="D27" s="320"/>
    </row>
    <row r="28" spans="1:14">
      <c r="A28" s="358"/>
      <c r="B28" s="320"/>
      <c r="C28" s="320"/>
      <c r="D28" s="320"/>
    </row>
    <row r="29" spans="1:14">
      <c r="A29" s="358"/>
      <c r="B29" s="320"/>
      <c r="C29" s="320"/>
      <c r="D29" s="320"/>
    </row>
    <row r="30" spans="1:14">
      <c r="A30" s="358"/>
      <c r="B30" s="320"/>
      <c r="C30" s="320"/>
      <c r="D30" s="320"/>
    </row>
    <row r="31" spans="1:14">
      <c r="A31" s="358"/>
      <c r="B31" s="320"/>
      <c r="C31" s="320"/>
      <c r="D31" s="320"/>
    </row>
    <row r="32" spans="1:14">
      <c r="A32" s="358"/>
      <c r="B32" s="320"/>
      <c r="C32" s="320"/>
      <c r="D32" s="320"/>
    </row>
    <row r="33" spans="1:4">
      <c r="A33" s="358"/>
      <c r="B33" s="320"/>
      <c r="C33" s="320"/>
      <c r="D33" s="320"/>
    </row>
    <row r="34" spans="1:4">
      <c r="A34" s="358"/>
      <c r="B34" s="320"/>
      <c r="C34" s="320"/>
      <c r="D34" s="320"/>
    </row>
    <row r="35" spans="1:4">
      <c r="A35" s="358"/>
      <c r="B35" s="320"/>
      <c r="C35" s="320"/>
      <c r="D35" s="320"/>
    </row>
    <row r="36" spans="1:4">
      <c r="A36" s="358"/>
      <c r="B36" s="320"/>
      <c r="C36" s="320"/>
      <c r="D36" s="320"/>
    </row>
    <row r="37" spans="1:4">
      <c r="B37" s="320"/>
      <c r="C37" s="320"/>
      <c r="D37" s="320"/>
    </row>
    <row r="38" spans="1:4">
      <c r="B38" s="320"/>
      <c r="C38" s="320"/>
      <c r="D38" s="320"/>
    </row>
    <row r="39" spans="1:4">
      <c r="B39" s="320"/>
      <c r="C39" s="320"/>
      <c r="D39" s="320"/>
    </row>
    <row r="40" spans="1:4">
      <c r="B40" s="320"/>
      <c r="C40" s="320"/>
      <c r="D40" s="320"/>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7"/>
  </sheetPr>
  <dimension ref="A1:R63"/>
  <sheetViews>
    <sheetView showGridLines="0" topLeftCell="A10" zoomScaleNormal="100" workbookViewId="0">
      <selection activeCell="H4" sqref="H4"/>
    </sheetView>
  </sheetViews>
  <sheetFormatPr defaultColWidth="9.453125" defaultRowHeight="12.5"/>
  <cols>
    <col min="1" max="1" width="9.453125" style="233"/>
    <col min="2" max="2" width="9.453125" style="233" customWidth="1"/>
    <col min="3" max="3" width="10.453125" style="233" customWidth="1"/>
    <col min="4" max="6" width="8.453125" style="233" customWidth="1"/>
    <col min="7" max="7" width="13.453125" style="233" customWidth="1"/>
    <col min="8" max="16384" width="9.453125" style="233"/>
  </cols>
  <sheetData>
    <row r="1" spans="1:18">
      <c r="A1" s="6" t="s">
        <v>52</v>
      </c>
      <c r="B1" s="199" t="str">
        <f>IF(Content!$E$1=1,B2,B3)</f>
        <v>Чисті залучення</v>
      </c>
      <c r="C1" s="199" t="str">
        <f>IF(Content!$E$1=1,C2,C3)</f>
        <v>Інші чисті залучення держ. сектору</v>
      </c>
      <c r="D1" s="199" t="str">
        <f>IF(Content!$E$1=1,D2,D3)</f>
        <v>ОЗДП</v>
      </c>
      <c r="E1" s="199" t="str">
        <f>IF(Content!$E$1=1,E2,E3)</f>
        <v>ОВДП, чиста купівля нерезидентами</v>
      </c>
      <c r="F1" s="199" t="str">
        <f>IF(Content!$E$1=1,F2,F3)</f>
        <v>Позики (без урахування МВФ)</v>
      </c>
      <c r="G1" s="13"/>
      <c r="H1" s="199" t="str">
        <f>IF(Content!$E$1=1,H2,H3)</f>
        <v>Чисті зовнішні залучення СЗДУ, млрд дол.</v>
      </c>
      <c r="L1" s="28"/>
      <c r="M1" s="99"/>
    </row>
    <row r="2" spans="1:18">
      <c r="B2" s="233" t="s">
        <v>938</v>
      </c>
      <c r="C2" s="233" t="s">
        <v>939</v>
      </c>
      <c r="D2" s="233" t="s">
        <v>940</v>
      </c>
      <c r="E2" s="233" t="s">
        <v>941</v>
      </c>
      <c r="F2" s="233" t="s">
        <v>1521</v>
      </c>
      <c r="G2" s="235"/>
      <c r="H2" s="233" t="s">
        <v>1223</v>
      </c>
      <c r="I2" s="235"/>
      <c r="J2" s="235"/>
      <c r="K2" s="235"/>
      <c r="L2" s="235"/>
      <c r="M2" s="427"/>
      <c r="N2" s="235"/>
    </row>
    <row r="3" spans="1:18">
      <c r="B3" t="s">
        <v>942</v>
      </c>
      <c r="C3" t="s">
        <v>943</v>
      </c>
      <c r="D3" t="s">
        <v>1268</v>
      </c>
      <c r="E3" t="s">
        <v>944</v>
      </c>
      <c r="F3" t="s">
        <v>945</v>
      </c>
      <c r="G3" s="235"/>
      <c r="H3" s="233" t="s">
        <v>1549</v>
      </c>
      <c r="I3" s="235"/>
      <c r="J3" s="235"/>
      <c r="K3" s="235"/>
      <c r="L3" s="235"/>
      <c r="M3" s="427"/>
      <c r="N3" s="235"/>
    </row>
    <row r="4" spans="1:18">
      <c r="A4" s="233" t="s">
        <v>15</v>
      </c>
      <c r="B4" s="429">
        <v>-0.08</v>
      </c>
      <c r="C4" s="429">
        <v>0</v>
      </c>
      <c r="D4" s="429">
        <v>0</v>
      </c>
      <c r="E4" s="429">
        <v>-0.04</v>
      </c>
      <c r="F4" s="429">
        <v>-0.04</v>
      </c>
      <c r="G4" s="235" t="s">
        <v>15</v>
      </c>
      <c r="I4" s="235"/>
      <c r="J4" s="235"/>
      <c r="K4" s="235"/>
      <c r="L4" s="235"/>
      <c r="M4" s="427"/>
      <c r="N4" s="235"/>
    </row>
    <row r="5" spans="1:18">
      <c r="A5" s="233" t="s">
        <v>16</v>
      </c>
      <c r="B5" s="429">
        <v>0.6</v>
      </c>
      <c r="C5" s="429">
        <v>0</v>
      </c>
      <c r="D5" s="429">
        <v>0</v>
      </c>
      <c r="E5" s="429">
        <v>0</v>
      </c>
      <c r="F5" s="429">
        <v>0.6</v>
      </c>
      <c r="G5" s="235"/>
      <c r="I5" s="235"/>
      <c r="J5" s="235"/>
      <c r="K5" s="235"/>
      <c r="L5" s="235"/>
      <c r="M5" s="427"/>
      <c r="N5" s="235"/>
    </row>
    <row r="6" spans="1:18">
      <c r="A6" s="233" t="s">
        <v>17</v>
      </c>
      <c r="B6" s="429">
        <v>1.4</v>
      </c>
      <c r="C6" s="429">
        <v>0</v>
      </c>
      <c r="D6" s="429">
        <v>1.3</v>
      </c>
      <c r="E6" s="429">
        <v>0.1</v>
      </c>
      <c r="F6" s="429">
        <v>-0.1</v>
      </c>
      <c r="G6" s="235" t="s">
        <v>17</v>
      </c>
      <c r="I6" s="235"/>
      <c r="J6" s="235"/>
      <c r="K6" s="235"/>
      <c r="L6" s="235"/>
      <c r="M6" s="427"/>
      <c r="N6" s="235"/>
    </row>
    <row r="7" spans="1:18">
      <c r="A7" s="233" t="s">
        <v>18</v>
      </c>
      <c r="B7" s="429">
        <v>0.1</v>
      </c>
      <c r="C7" s="429">
        <v>0</v>
      </c>
      <c r="D7" s="429">
        <v>0</v>
      </c>
      <c r="E7" s="429">
        <v>0.1</v>
      </c>
      <c r="F7" s="429">
        <v>0.1</v>
      </c>
      <c r="G7" s="235"/>
      <c r="I7" s="235"/>
      <c r="J7" s="235"/>
      <c r="K7" s="235"/>
      <c r="L7" s="235"/>
      <c r="M7" s="427"/>
      <c r="N7" s="235"/>
    </row>
    <row r="8" spans="1:18">
      <c r="A8" s="233" t="s">
        <v>19</v>
      </c>
      <c r="B8" s="240">
        <v>0.3</v>
      </c>
      <c r="C8" s="240">
        <v>0</v>
      </c>
      <c r="D8" s="240">
        <v>0</v>
      </c>
      <c r="E8" s="240">
        <v>0.3</v>
      </c>
      <c r="F8" s="240">
        <v>-0.1</v>
      </c>
      <c r="G8" s="428" t="s">
        <v>19</v>
      </c>
      <c r="H8" s="240"/>
      <c r="N8" s="243"/>
      <c r="O8" s="243"/>
      <c r="P8" s="243"/>
      <c r="Q8" s="243"/>
      <c r="R8" s="243"/>
    </row>
    <row r="9" spans="1:18">
      <c r="A9" s="233" t="s">
        <v>20</v>
      </c>
      <c r="B9" s="429">
        <v>-0.2</v>
      </c>
      <c r="C9" s="429">
        <v>0</v>
      </c>
      <c r="D9" s="429">
        <v>0</v>
      </c>
      <c r="E9" s="429">
        <v>-0.2</v>
      </c>
      <c r="F9" s="429">
        <v>0</v>
      </c>
      <c r="G9" s="428"/>
      <c r="H9" s="240"/>
      <c r="N9" s="243"/>
      <c r="O9" s="243"/>
      <c r="P9" s="243"/>
      <c r="Q9" s="243"/>
      <c r="R9" s="243"/>
    </row>
    <row r="10" spans="1:18">
      <c r="A10" s="233" t="s">
        <v>21</v>
      </c>
      <c r="B10" s="429">
        <v>0.6</v>
      </c>
      <c r="C10" s="429">
        <v>0</v>
      </c>
      <c r="D10" s="429">
        <v>0.7</v>
      </c>
      <c r="E10" s="429">
        <v>-0.1</v>
      </c>
      <c r="F10" s="429">
        <v>-4.0000000000000001E-3</v>
      </c>
      <c r="G10" s="428" t="s">
        <v>21</v>
      </c>
      <c r="H10" s="240"/>
      <c r="M10" s="243"/>
      <c r="N10" s="243"/>
      <c r="O10" s="243"/>
      <c r="P10" s="243"/>
      <c r="Q10" s="243"/>
      <c r="R10" s="243"/>
    </row>
    <row r="11" spans="1:18">
      <c r="A11" s="233" t="s">
        <v>82</v>
      </c>
      <c r="B11" s="429">
        <v>2.2999999999999998</v>
      </c>
      <c r="C11" s="429">
        <v>0</v>
      </c>
      <c r="D11" s="429">
        <v>1.3</v>
      </c>
      <c r="E11" s="429">
        <v>0</v>
      </c>
      <c r="F11" s="429">
        <v>1</v>
      </c>
      <c r="G11" s="428"/>
      <c r="H11" s="240"/>
      <c r="M11" s="243"/>
      <c r="N11" s="243"/>
      <c r="O11" s="243"/>
      <c r="P11" s="243"/>
      <c r="Q11" s="243"/>
      <c r="R11" s="243"/>
    </row>
    <row r="12" spans="1:18">
      <c r="A12" s="233" t="s">
        <v>106</v>
      </c>
      <c r="B12" s="429">
        <v>1.5</v>
      </c>
      <c r="C12" s="429">
        <v>0</v>
      </c>
      <c r="D12" s="429">
        <v>0.4</v>
      </c>
      <c r="E12" s="429">
        <v>0.5</v>
      </c>
      <c r="F12" s="429">
        <v>0.6</v>
      </c>
      <c r="G12" s="428" t="s">
        <v>106</v>
      </c>
      <c r="H12" s="240"/>
      <c r="M12" s="243"/>
      <c r="N12" s="243"/>
      <c r="O12" s="243"/>
      <c r="P12" s="243"/>
      <c r="Q12" s="243"/>
      <c r="R12" s="243"/>
    </row>
    <row r="13" spans="1:18">
      <c r="A13" s="233" t="s">
        <v>107</v>
      </c>
      <c r="B13" s="429">
        <v>1.57</v>
      </c>
      <c r="C13" s="429">
        <v>0</v>
      </c>
      <c r="D13" s="429">
        <v>0.12</v>
      </c>
      <c r="E13" s="429">
        <v>1.4</v>
      </c>
      <c r="F13" s="429">
        <v>0.04</v>
      </c>
      <c r="G13" s="428"/>
      <c r="H13" s="240"/>
      <c r="M13" s="243"/>
      <c r="N13" s="243"/>
      <c r="O13" s="243"/>
      <c r="P13" s="243"/>
      <c r="Q13" s="243"/>
      <c r="R13" s="243"/>
    </row>
    <row r="14" spans="1:18">
      <c r="A14" s="233" t="s">
        <v>108</v>
      </c>
      <c r="B14" s="429">
        <v>0.9</v>
      </c>
      <c r="C14" s="429">
        <v>0</v>
      </c>
      <c r="D14" s="429">
        <v>-0.7</v>
      </c>
      <c r="E14" s="429">
        <v>1.7</v>
      </c>
      <c r="F14" s="429">
        <v>-0.1</v>
      </c>
      <c r="G14" s="428" t="s">
        <v>108</v>
      </c>
      <c r="H14" s="240"/>
      <c r="M14" s="243"/>
      <c r="N14" s="243"/>
      <c r="O14" s="243"/>
      <c r="P14" s="243"/>
      <c r="Q14" s="243"/>
      <c r="R14" s="243"/>
    </row>
    <row r="15" spans="1:18">
      <c r="A15" s="233" t="s">
        <v>86</v>
      </c>
      <c r="B15" s="240">
        <v>1.3</v>
      </c>
      <c r="C15" s="240">
        <v>0</v>
      </c>
      <c r="D15" s="240">
        <v>0</v>
      </c>
      <c r="E15" s="240">
        <v>0.8</v>
      </c>
      <c r="F15" s="240">
        <v>0.5</v>
      </c>
      <c r="G15" s="428"/>
      <c r="H15" s="240"/>
    </row>
    <row r="16" spans="1:18">
      <c r="A16" s="233" t="s">
        <v>109</v>
      </c>
      <c r="B16" s="240">
        <v>1.3</v>
      </c>
      <c r="C16" s="240">
        <v>0</v>
      </c>
      <c r="D16" s="240">
        <v>1.4</v>
      </c>
      <c r="E16" s="240">
        <v>0.2</v>
      </c>
      <c r="F16" s="240">
        <v>-0.2</v>
      </c>
      <c r="G16" s="428" t="s">
        <v>109</v>
      </c>
      <c r="H16" s="240"/>
    </row>
    <row r="17" spans="1:8">
      <c r="A17" s="233" t="s">
        <v>110</v>
      </c>
      <c r="B17" s="240">
        <v>-1.2</v>
      </c>
      <c r="C17" s="240">
        <v>0</v>
      </c>
      <c r="D17" s="240">
        <v>-1</v>
      </c>
      <c r="E17" s="240">
        <v>-0.8</v>
      </c>
      <c r="F17" s="240">
        <v>0.6</v>
      </c>
      <c r="G17" s="428"/>
      <c r="H17" s="240"/>
    </row>
    <row r="18" spans="1:8">
      <c r="A18" s="233" t="s">
        <v>111</v>
      </c>
      <c r="B18" s="240">
        <v>-1.6</v>
      </c>
      <c r="C18" s="240">
        <v>-0.3</v>
      </c>
      <c r="D18" s="240">
        <v>-0.2</v>
      </c>
      <c r="E18" s="240">
        <v>-0.7</v>
      </c>
      <c r="F18" s="240">
        <v>-0.4</v>
      </c>
      <c r="G18" s="428"/>
      <c r="H18" s="240"/>
    </row>
    <row r="19" spans="1:8">
      <c r="A19" s="233" t="s">
        <v>90</v>
      </c>
      <c r="B19" s="240">
        <v>2.2999999999999998</v>
      </c>
      <c r="C19" s="240">
        <v>0</v>
      </c>
      <c r="D19" s="240">
        <v>0.7</v>
      </c>
      <c r="E19" s="240">
        <v>0.1</v>
      </c>
      <c r="F19" s="240">
        <v>1.6</v>
      </c>
      <c r="G19" s="235" t="s">
        <v>90</v>
      </c>
      <c r="H19" s="240"/>
    </row>
    <row r="20" spans="1:8">
      <c r="A20" s="233" t="s">
        <v>196</v>
      </c>
      <c r="B20" s="240">
        <v>0.2</v>
      </c>
      <c r="C20" s="240">
        <v>0</v>
      </c>
      <c r="D20" s="240">
        <v>0</v>
      </c>
      <c r="E20" s="240">
        <v>0.7</v>
      </c>
      <c r="F20" s="240">
        <v>-0.5</v>
      </c>
      <c r="G20" s="428"/>
      <c r="H20" s="199" t="str">
        <f>IF(Content!$E$1=1,H21,H22)</f>
        <v>Джерело: НБУ.</v>
      </c>
    </row>
    <row r="21" spans="1:8">
      <c r="A21" s="233" t="s">
        <v>197</v>
      </c>
      <c r="B21" s="429">
        <v>1.75</v>
      </c>
      <c r="C21" s="429">
        <v>0</v>
      </c>
      <c r="D21" s="429">
        <v>1.22</v>
      </c>
      <c r="E21" s="429">
        <v>0.23400000000000001</v>
      </c>
      <c r="F21" s="430">
        <v>0.3</v>
      </c>
      <c r="G21" s="491" t="s">
        <v>197</v>
      </c>
      <c r="H21" s="235" t="s">
        <v>37</v>
      </c>
    </row>
    <row r="22" spans="1:8">
      <c r="B22" s="429"/>
      <c r="C22" s="429"/>
      <c r="D22" s="429"/>
      <c r="E22" s="429"/>
      <c r="F22" s="429"/>
      <c r="G22" s="431"/>
      <c r="H22" s="235" t="s">
        <v>38</v>
      </c>
    </row>
    <row r="23" spans="1:8">
      <c r="B23" s="429"/>
      <c r="C23" s="429"/>
      <c r="D23" s="429"/>
      <c r="E23" s="429"/>
      <c r="F23" s="429"/>
      <c r="G23" s="431"/>
    </row>
    <row r="24" spans="1:8">
      <c r="B24" s="429"/>
      <c r="C24" s="429"/>
      <c r="D24" s="429"/>
      <c r="E24" s="429"/>
      <c r="F24" s="429"/>
      <c r="G24" s="431"/>
    </row>
    <row r="25" spans="1:8">
      <c r="B25" s="429"/>
      <c r="C25" s="429"/>
      <c r="D25" s="429"/>
      <c r="E25" s="429"/>
      <c r="F25" s="429"/>
      <c r="G25" s="431"/>
    </row>
    <row r="26" spans="1:8">
      <c r="B26" s="429"/>
      <c r="C26" s="429"/>
      <c r="D26" s="429"/>
      <c r="E26" s="429"/>
      <c r="F26" s="429"/>
      <c r="G26" s="431"/>
    </row>
    <row r="27" spans="1:8">
      <c r="B27" s="429"/>
      <c r="C27" s="429"/>
      <c r="D27" s="429"/>
      <c r="E27" s="429"/>
      <c r="F27" s="429"/>
      <c r="G27" s="431"/>
    </row>
    <row r="28" spans="1:8">
      <c r="B28" s="429"/>
      <c r="C28" s="429"/>
      <c r="D28" s="429"/>
      <c r="E28" s="429"/>
      <c r="F28" s="429"/>
      <c r="G28" s="431"/>
    </row>
    <row r="29" spans="1:8">
      <c r="B29" s="429"/>
      <c r="C29" s="429"/>
      <c r="D29" s="429"/>
      <c r="E29" s="429"/>
      <c r="F29" s="429"/>
      <c r="G29" s="431"/>
    </row>
    <row r="30" spans="1:8">
      <c r="B30" s="429"/>
      <c r="C30" s="429"/>
      <c r="D30" s="429"/>
      <c r="E30" s="429"/>
      <c r="F30" s="429"/>
      <c r="G30" s="431"/>
    </row>
    <row r="31" spans="1:8">
      <c r="B31" s="429"/>
      <c r="C31" s="429"/>
      <c r="D31" s="429"/>
      <c r="E31" s="429"/>
      <c r="F31" s="429"/>
      <c r="G31" s="431"/>
    </row>
    <row r="32" spans="1:8">
      <c r="B32" s="429"/>
      <c r="C32" s="429"/>
      <c r="D32" s="429"/>
      <c r="E32" s="429"/>
      <c r="F32" s="429"/>
      <c r="G32" s="431"/>
    </row>
    <row r="33" spans="2:7">
      <c r="B33" s="429"/>
      <c r="C33" s="429"/>
      <c r="D33" s="429"/>
      <c r="E33" s="429"/>
      <c r="F33" s="429"/>
      <c r="G33" s="431"/>
    </row>
    <row r="34" spans="2:7">
      <c r="B34" s="429"/>
      <c r="C34" s="429"/>
      <c r="D34" s="429"/>
      <c r="E34" s="429"/>
      <c r="F34" s="429"/>
      <c r="G34" s="431"/>
    </row>
    <row r="35" spans="2:7">
      <c r="B35" s="429"/>
      <c r="C35" s="429"/>
      <c r="D35" s="429"/>
      <c r="E35" s="429"/>
      <c r="F35" s="429"/>
      <c r="G35" s="431"/>
    </row>
    <row r="36" spans="2:7">
      <c r="B36" s="429"/>
      <c r="C36" s="429"/>
      <c r="D36" s="429"/>
      <c r="E36" s="429"/>
      <c r="F36" s="429"/>
      <c r="G36" s="431"/>
    </row>
    <row r="37" spans="2:7">
      <c r="B37" s="429"/>
      <c r="C37" s="429"/>
      <c r="D37" s="429"/>
      <c r="E37" s="429"/>
      <c r="F37" s="429"/>
      <c r="G37" s="431"/>
    </row>
    <row r="38" spans="2:7">
      <c r="B38" s="429"/>
      <c r="C38" s="429"/>
      <c r="D38" s="429"/>
      <c r="E38" s="429"/>
      <c r="F38" s="429"/>
      <c r="G38" s="240"/>
    </row>
    <row r="39" spans="2:7">
      <c r="C39" s="240"/>
      <c r="D39" s="240"/>
      <c r="E39" s="240"/>
      <c r="F39" s="240"/>
      <c r="G39" s="240"/>
    </row>
    <row r="40" spans="2:7">
      <c r="C40" s="240"/>
      <c r="D40" s="240"/>
      <c r="E40" s="240"/>
      <c r="F40" s="240"/>
      <c r="G40" s="240"/>
    </row>
    <row r="41" spans="2:7">
      <c r="C41" s="240"/>
      <c r="D41" s="240"/>
      <c r="E41" s="240"/>
      <c r="F41" s="240"/>
      <c r="G41" s="240"/>
    </row>
    <row r="42" spans="2:7">
      <c r="C42" s="240"/>
      <c r="D42" s="240"/>
      <c r="E42" s="240"/>
      <c r="F42" s="240"/>
      <c r="G42" s="240"/>
    </row>
    <row r="43" spans="2:7">
      <c r="C43" s="240"/>
      <c r="D43" s="240"/>
      <c r="E43" s="240"/>
      <c r="F43" s="240"/>
      <c r="G43" s="240"/>
    </row>
    <row r="44" spans="2:7">
      <c r="C44" s="240"/>
      <c r="D44" s="240"/>
      <c r="E44" s="240"/>
      <c r="F44" s="240"/>
      <c r="G44" s="240"/>
    </row>
    <row r="45" spans="2:7">
      <c r="C45" s="240"/>
      <c r="D45" s="240"/>
      <c r="E45" s="240"/>
      <c r="F45" s="240"/>
      <c r="G45" s="240"/>
    </row>
    <row r="46" spans="2:7">
      <c r="C46" s="240"/>
      <c r="D46" s="240"/>
      <c r="E46" s="240"/>
      <c r="F46" s="240"/>
      <c r="G46" s="240"/>
    </row>
    <row r="47" spans="2:7">
      <c r="C47" s="240"/>
      <c r="D47" s="240"/>
      <c r="E47" s="240"/>
      <c r="F47" s="240"/>
      <c r="G47" s="240"/>
    </row>
    <row r="48" spans="2:7">
      <c r="C48" s="240"/>
      <c r="D48" s="240"/>
      <c r="E48" s="240"/>
      <c r="F48" s="240"/>
      <c r="G48" s="240"/>
    </row>
    <row r="49" spans="3:6">
      <c r="C49" s="240"/>
      <c r="D49" s="240"/>
      <c r="E49" s="240"/>
      <c r="F49" s="240"/>
    </row>
    <row r="50" spans="3:6">
      <c r="D50" s="240"/>
      <c r="E50" s="240"/>
      <c r="F50" s="240"/>
    </row>
    <row r="51" spans="3:6">
      <c r="D51" s="240"/>
      <c r="E51" s="240"/>
      <c r="F51" s="240"/>
    </row>
    <row r="52" spans="3:6">
      <c r="D52" s="240"/>
      <c r="E52" s="240"/>
      <c r="F52" s="240"/>
    </row>
    <row r="53" spans="3:6">
      <c r="D53" s="240"/>
      <c r="E53" s="240"/>
      <c r="F53" s="240"/>
    </row>
    <row r="54" spans="3:6">
      <c r="D54" s="240"/>
      <c r="E54" s="240"/>
      <c r="F54" s="240"/>
    </row>
    <row r="55" spans="3:6">
      <c r="D55" s="240"/>
      <c r="E55" s="240"/>
      <c r="F55" s="240"/>
    </row>
    <row r="56" spans="3:6">
      <c r="D56" s="240"/>
      <c r="E56" s="240"/>
      <c r="F56" s="240"/>
    </row>
    <row r="57" spans="3:6">
      <c r="D57" s="240"/>
      <c r="E57" s="240"/>
      <c r="F57" s="240"/>
    </row>
    <row r="58" spans="3:6">
      <c r="D58" s="240"/>
      <c r="E58" s="240"/>
      <c r="F58" s="240"/>
    </row>
    <row r="59" spans="3:6">
      <c r="D59" s="240"/>
      <c r="E59" s="240"/>
      <c r="F59" s="240"/>
    </row>
    <row r="60" spans="3:6">
      <c r="D60" s="240"/>
      <c r="E60" s="240"/>
      <c r="F60" s="240"/>
    </row>
    <row r="61" spans="3:6">
      <c r="D61" s="240"/>
      <c r="E61" s="240"/>
      <c r="F61" s="240"/>
    </row>
    <row r="62" spans="3:6">
      <c r="D62" s="240"/>
      <c r="E62" s="240"/>
      <c r="F62" s="240"/>
    </row>
    <row r="63" spans="3:6">
      <c r="D63" s="240"/>
      <c r="E63" s="240"/>
      <c r="F63" s="240"/>
    </row>
  </sheetData>
  <hyperlinks>
    <hyperlink ref="A1" location="Content!A1" display="&lt;&lt;" xr:uid="{00000000-0004-0000-3B00-000000000000}"/>
  </hyperlinks>
  <pageMargins left="0.7" right="0.7" top="0.75" bottom="0.75" header="0.3" footer="0.3"/>
  <pageSetup paperSize="9" orientation="portrait" horizontalDpi="4294967293" verticalDpi="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sheetPr>
  <dimension ref="A1:R59"/>
  <sheetViews>
    <sheetView showGridLines="0" zoomScaleNormal="190" workbookViewId="0"/>
  </sheetViews>
  <sheetFormatPr defaultColWidth="9.453125" defaultRowHeight="12.5"/>
  <cols>
    <col min="1" max="1" width="7" style="233" customWidth="1"/>
    <col min="2" max="2" width="9.453125" style="233"/>
    <col min="3" max="6" width="13.453125" style="233" customWidth="1"/>
    <col min="7" max="7" width="15.453125" style="233" customWidth="1"/>
    <col min="8" max="16384" width="9.453125" style="233"/>
  </cols>
  <sheetData>
    <row r="1" spans="1:18">
      <c r="A1" s="185" t="s">
        <v>52</v>
      </c>
      <c r="B1" s="13" t="str">
        <f>IF(Content!$E$1=1,B2,B3)</f>
        <v xml:space="preserve">Валовий зовнішній борг, у % до ВВП </v>
      </c>
      <c r="C1" s="13" t="str">
        <f>IF(Content!$E$1=1,C2,C3)</f>
        <v>Короткостроковий борг, у % ВВП</v>
      </c>
      <c r="D1" s="13" t="str">
        <f>IF(Content!$E$1=1,D2,D3)</f>
        <v>Короткостроковий борг, у % до валового</v>
      </c>
      <c r="E1" s="13" t="str">
        <f>IF(Content!$E$1=1,E2,E3)</f>
        <v>Резерви у % від мін. рівня за композ. критерієм МВФ</v>
      </c>
      <c r="F1" s="13" t="str">
        <f>IF(Content!$E$1=1,F2,F3)</f>
        <v>Відкритість економіки, %</v>
      </c>
      <c r="H1" s="13" t="str">
        <f>IF(Content!$E$1=1,H2,H3)</f>
        <v>Окремі показники зовнішньої стійкості</v>
      </c>
      <c r="L1" s="13"/>
      <c r="M1" s="13"/>
      <c r="N1" s="28">
        <f>IF(Content!$E$1=1,N2,N3)</f>
        <v>0</v>
      </c>
    </row>
    <row r="2" spans="1:18" hidden="1">
      <c r="B2" s="233" t="s">
        <v>946</v>
      </c>
      <c r="C2" s="13" t="s">
        <v>947</v>
      </c>
      <c r="D2" s="233" t="s">
        <v>948</v>
      </c>
      <c r="E2" s="13" t="s">
        <v>949</v>
      </c>
      <c r="F2" s="13" t="s">
        <v>950</v>
      </c>
      <c r="H2" s="233" t="s">
        <v>787</v>
      </c>
      <c r="M2" s="243"/>
    </row>
    <row r="3" spans="1:18" hidden="1">
      <c r="B3" s="233" t="s">
        <v>951</v>
      </c>
      <c r="C3" s="13" t="s">
        <v>952</v>
      </c>
      <c r="D3" s="233" t="s">
        <v>953</v>
      </c>
      <c r="E3" s="13" t="s">
        <v>954</v>
      </c>
      <c r="F3" s="13" t="s">
        <v>955</v>
      </c>
      <c r="H3" s="233" t="s">
        <v>788</v>
      </c>
      <c r="M3" s="243"/>
    </row>
    <row r="4" spans="1:18">
      <c r="A4" s="432" t="s">
        <v>15</v>
      </c>
      <c r="B4" s="430">
        <v>115.6</v>
      </c>
      <c r="C4" s="429">
        <v>47.2</v>
      </c>
      <c r="D4" s="429">
        <v>40.799999999999997</v>
      </c>
      <c r="E4" s="429">
        <v>54.7</v>
      </c>
      <c r="F4" s="429">
        <v>106.5</v>
      </c>
      <c r="G4" s="235" t="s">
        <v>15</v>
      </c>
      <c r="H4" s="240"/>
      <c r="M4" s="243"/>
      <c r="N4" s="243"/>
      <c r="O4" s="243"/>
      <c r="P4" s="243"/>
      <c r="Q4" s="243"/>
      <c r="R4" s="243"/>
    </row>
    <row r="5" spans="1:18">
      <c r="A5" s="432" t="s">
        <v>16</v>
      </c>
      <c r="B5" s="430">
        <v>112.4</v>
      </c>
      <c r="C5" s="429">
        <v>45.9</v>
      </c>
      <c r="D5" s="429">
        <v>40.9</v>
      </c>
      <c r="E5" s="429">
        <v>64</v>
      </c>
      <c r="F5" s="429">
        <v>107</v>
      </c>
      <c r="G5" s="235"/>
      <c r="H5" s="240"/>
      <c r="M5" s="243"/>
      <c r="N5" s="243"/>
      <c r="O5" s="243"/>
      <c r="P5" s="243"/>
      <c r="Q5" s="243"/>
      <c r="R5" s="243"/>
    </row>
    <row r="6" spans="1:18">
      <c r="A6" s="233" t="s">
        <v>17</v>
      </c>
      <c r="B6" s="430">
        <v>108.5</v>
      </c>
      <c r="C6" s="429">
        <v>44.1</v>
      </c>
      <c r="D6" s="429">
        <v>40.6</v>
      </c>
      <c r="E6" s="429">
        <v>65.2</v>
      </c>
      <c r="F6" s="429">
        <v>105</v>
      </c>
      <c r="G6" s="235" t="s">
        <v>17</v>
      </c>
      <c r="H6" s="240"/>
      <c r="M6" s="243"/>
      <c r="N6" s="243"/>
      <c r="O6" s="243"/>
      <c r="P6" s="243"/>
      <c r="Q6" s="243"/>
      <c r="R6" s="243"/>
    </row>
    <row r="7" spans="1:18">
      <c r="A7" s="233" t="s">
        <v>18</v>
      </c>
      <c r="B7" s="430">
        <v>102.9</v>
      </c>
      <c r="C7" s="429">
        <v>41.3</v>
      </c>
      <c r="D7" s="429">
        <v>40.200000000000003</v>
      </c>
      <c r="E7" s="429">
        <v>66.099999999999994</v>
      </c>
      <c r="F7" s="429">
        <v>103.9</v>
      </c>
      <c r="G7" s="235"/>
      <c r="H7" s="240"/>
    </row>
    <row r="8" spans="1:18">
      <c r="A8" s="233" t="s">
        <v>19</v>
      </c>
      <c r="B8" s="430">
        <v>99.1</v>
      </c>
      <c r="C8" s="429">
        <v>39.700000000000003</v>
      </c>
      <c r="D8" s="429">
        <v>40.1</v>
      </c>
      <c r="E8" s="429">
        <v>63.9</v>
      </c>
      <c r="F8" s="429">
        <v>102.8</v>
      </c>
      <c r="G8" s="235" t="s">
        <v>19</v>
      </c>
      <c r="H8" s="240"/>
    </row>
    <row r="9" spans="1:18">
      <c r="A9" s="233" t="s">
        <v>20</v>
      </c>
      <c r="B9" s="430">
        <v>93.2</v>
      </c>
      <c r="C9" s="429">
        <v>38.299999999999997</v>
      </c>
      <c r="D9" s="429">
        <v>41.1</v>
      </c>
      <c r="E9" s="429">
        <v>63</v>
      </c>
      <c r="F9" s="429">
        <v>101</v>
      </c>
      <c r="G9" s="235"/>
      <c r="H9" s="240"/>
    </row>
    <row r="10" spans="1:18">
      <c r="A10" s="233" t="s">
        <v>21</v>
      </c>
      <c r="B10" s="430">
        <v>90.5</v>
      </c>
      <c r="C10" s="429">
        <v>38.6</v>
      </c>
      <c r="D10" s="429">
        <v>42.7</v>
      </c>
      <c r="E10" s="429">
        <v>57.7</v>
      </c>
      <c r="F10" s="429">
        <v>100.5</v>
      </c>
      <c r="G10" s="235" t="s">
        <v>21</v>
      </c>
      <c r="H10" s="240"/>
    </row>
    <row r="11" spans="1:18">
      <c r="A11" s="233" t="s">
        <v>82</v>
      </c>
      <c r="B11" s="430">
        <v>87.8</v>
      </c>
      <c r="C11" s="429">
        <v>34.4</v>
      </c>
      <c r="D11" s="429">
        <v>39.200000000000003</v>
      </c>
      <c r="E11" s="429">
        <v>72.900000000000006</v>
      </c>
      <c r="F11" s="429">
        <v>99.3</v>
      </c>
      <c r="G11" s="235"/>
      <c r="H11" s="240"/>
    </row>
    <row r="12" spans="1:18">
      <c r="A12" s="233" t="s">
        <v>106</v>
      </c>
      <c r="B12" s="430">
        <v>84.5</v>
      </c>
      <c r="C12" s="429">
        <v>33.4</v>
      </c>
      <c r="D12" s="429">
        <v>39.5</v>
      </c>
      <c r="E12" s="429">
        <v>72.400000000000006</v>
      </c>
      <c r="F12" s="429">
        <v>98</v>
      </c>
      <c r="G12" s="235" t="s">
        <v>106</v>
      </c>
      <c r="H12" s="240"/>
    </row>
    <row r="13" spans="1:18">
      <c r="A13" s="233" t="s">
        <v>107</v>
      </c>
      <c r="B13" s="430">
        <v>83.1</v>
      </c>
      <c r="C13" s="429">
        <v>33.200000000000003</v>
      </c>
      <c r="D13" s="429">
        <v>40</v>
      </c>
      <c r="E13" s="429">
        <v>71</v>
      </c>
      <c r="F13" s="429">
        <v>97</v>
      </c>
      <c r="G13" s="235"/>
    </row>
    <row r="14" spans="1:18">
      <c r="A14" s="233" t="s">
        <v>108</v>
      </c>
      <c r="B14" s="430">
        <v>80.7</v>
      </c>
      <c r="C14" s="429">
        <v>32.299999999999997</v>
      </c>
      <c r="D14" s="429">
        <v>40</v>
      </c>
      <c r="E14" s="429">
        <v>71.5</v>
      </c>
      <c r="F14" s="429">
        <v>94.1</v>
      </c>
      <c r="G14" s="235" t="s">
        <v>108</v>
      </c>
      <c r="H14" s="240"/>
    </row>
    <row r="15" spans="1:18">
      <c r="A15" s="233" t="s">
        <v>86</v>
      </c>
      <c r="B15" s="430">
        <v>78.5</v>
      </c>
      <c r="C15" s="429">
        <v>31.2</v>
      </c>
      <c r="D15" s="429">
        <v>39.700000000000003</v>
      </c>
      <c r="E15" s="429">
        <v>81.8</v>
      </c>
      <c r="F15" s="429">
        <v>90.1</v>
      </c>
      <c r="G15" s="235"/>
      <c r="H15" s="240"/>
    </row>
    <row r="16" spans="1:18">
      <c r="A16" s="233" t="s">
        <v>109</v>
      </c>
      <c r="B16" s="430">
        <v>75.3</v>
      </c>
      <c r="C16" s="429">
        <v>29.3</v>
      </c>
      <c r="D16" s="429">
        <v>38.799999999999997</v>
      </c>
      <c r="E16" s="429">
        <v>82.3</v>
      </c>
      <c r="F16" s="429">
        <v>87.5</v>
      </c>
      <c r="G16" s="235" t="s">
        <v>109</v>
      </c>
      <c r="H16" s="240"/>
    </row>
    <row r="17" spans="1:8">
      <c r="A17" s="233" t="s">
        <v>110</v>
      </c>
      <c r="B17" s="430">
        <v>78.099999999999994</v>
      </c>
      <c r="C17" s="429">
        <v>29</v>
      </c>
      <c r="D17" s="429">
        <v>37.1</v>
      </c>
      <c r="E17" s="429">
        <v>93.6</v>
      </c>
      <c r="F17" s="429">
        <v>83.6</v>
      </c>
      <c r="G17" s="235"/>
      <c r="H17" s="13" t="str">
        <f>IF(Content!$E$1=1,H18,H19)</f>
        <v>Джерело: розрахунки НБУ.</v>
      </c>
    </row>
    <row r="18" spans="1:8">
      <c r="A18" s="233" t="s">
        <v>111</v>
      </c>
      <c r="B18" s="430">
        <v>79.099999999999994</v>
      </c>
      <c r="C18" s="429">
        <v>29.9</v>
      </c>
      <c r="D18" s="429">
        <v>37.799999999999997</v>
      </c>
      <c r="E18" s="429">
        <v>87.1</v>
      </c>
      <c r="F18" s="429">
        <v>80.8</v>
      </c>
      <c r="G18" s="235" t="s">
        <v>111</v>
      </c>
      <c r="H18" s="235" t="s">
        <v>35</v>
      </c>
    </row>
    <row r="19" spans="1:8">
      <c r="A19" s="233" t="s">
        <v>90</v>
      </c>
      <c r="B19" s="233">
        <v>81.3</v>
      </c>
      <c r="C19" s="240">
        <v>31.4</v>
      </c>
      <c r="D19" s="240">
        <v>38.6</v>
      </c>
      <c r="E19" s="240">
        <v>91.8</v>
      </c>
      <c r="F19" s="240">
        <v>80</v>
      </c>
      <c r="G19" s="235"/>
      <c r="H19" s="235" t="s">
        <v>615</v>
      </c>
    </row>
    <row r="20" spans="1:8">
      <c r="A20" s="233" t="s">
        <v>253</v>
      </c>
      <c r="B20" s="233">
        <v>78.599999999999994</v>
      </c>
      <c r="C20" s="240">
        <v>30.3</v>
      </c>
      <c r="D20" s="240">
        <v>38.6</v>
      </c>
      <c r="E20" s="240">
        <v>86.7</v>
      </c>
      <c r="F20" s="240">
        <v>80.099999999999994</v>
      </c>
      <c r="G20" s="235"/>
      <c r="H20" s="240"/>
    </row>
    <row r="21" spans="1:8">
      <c r="A21" s="233" t="s">
        <v>197</v>
      </c>
      <c r="E21" s="233">
        <v>90.1</v>
      </c>
      <c r="G21" s="235" t="s">
        <v>197</v>
      </c>
      <c r="H21" s="240"/>
    </row>
    <row r="56" spans="4:4">
      <c r="D56" s="240"/>
    </row>
    <row r="57" spans="4:4">
      <c r="D57" s="240"/>
    </row>
    <row r="58" spans="4:4">
      <c r="D58" s="240"/>
    </row>
    <row r="59" spans="4:4">
      <c r="D59" s="240"/>
    </row>
  </sheetData>
  <hyperlinks>
    <hyperlink ref="A1" location="Content!A1" display="&lt;&lt;" xr:uid="{00000000-0004-0000-3C00-000000000000}"/>
  </hyperlinks>
  <pageMargins left="0.7" right="0.7" top="0.75" bottom="0.75" header="0.3" footer="0.3"/>
  <pageSetup paperSize="9" orientation="portrait" horizontalDpi="4294967293" verticalDpi="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7" tint="0.59999389629810485"/>
  </sheetPr>
  <dimension ref="A1:G19"/>
  <sheetViews>
    <sheetView showGridLines="0" zoomScaleNormal="160" workbookViewId="0"/>
  </sheetViews>
  <sheetFormatPr defaultColWidth="8.453125" defaultRowHeight="12.5"/>
  <cols>
    <col min="1" max="16384" width="8.453125" style="228"/>
  </cols>
  <sheetData>
    <row r="1" spans="1:7">
      <c r="A1" s="6" t="s">
        <v>52</v>
      </c>
      <c r="B1" s="13" t="str">
        <f>IF(Content!$E$1=1,B2,B3)</f>
        <v>1 оцінка</v>
      </c>
      <c r="C1" s="13" t="str">
        <f>IF(Content!$E$1=1,C2,C3)</f>
        <v>2 оцінка</v>
      </c>
      <c r="D1" s="13" t="str">
        <f>IF(Content!$E$1=1,D2,D3)</f>
        <v>3 оцінка</v>
      </c>
      <c r="G1" s="13" t="str">
        <f>IF(Content!$E$1=1,G2,G3)</f>
        <v>Перегляд реінвестованих доходів у статистиці платіжного баласну Сполученого Королівства, млрд фунтів стерлінгів</v>
      </c>
    </row>
    <row r="2" spans="1:7" hidden="1">
      <c r="B2" s="228" t="s">
        <v>1178</v>
      </c>
      <c r="C2" s="228" t="s">
        <v>1179</v>
      </c>
      <c r="D2" s="228" t="s">
        <v>1180</v>
      </c>
      <c r="G2" s="228" t="s">
        <v>1181</v>
      </c>
    </row>
    <row r="3" spans="1:7" hidden="1">
      <c r="B3" s="228" t="s">
        <v>1182</v>
      </c>
      <c r="C3" s="228" t="s">
        <v>1183</v>
      </c>
      <c r="D3" s="228" t="s">
        <v>1184</v>
      </c>
      <c r="G3" s="228" t="s">
        <v>1269</v>
      </c>
    </row>
    <row r="4" spans="1:7">
      <c r="A4" s="228">
        <v>2015</v>
      </c>
      <c r="B4" s="228">
        <v>22.209</v>
      </c>
      <c r="C4" s="228">
        <v>7.3540000000000001</v>
      </c>
      <c r="D4" s="228">
        <v>6.9020000000000001</v>
      </c>
    </row>
    <row r="5" spans="1:7">
      <c r="A5" s="228">
        <v>2016</v>
      </c>
      <c r="B5" s="228">
        <v>12.263</v>
      </c>
      <c r="C5" s="228">
        <v>8.8330000000000002</v>
      </c>
      <c r="D5" s="228">
        <v>10.949</v>
      </c>
    </row>
    <row r="6" spans="1:7">
      <c r="A6" s="228">
        <v>2017</v>
      </c>
      <c r="B6" s="228">
        <v>17.495000000000001</v>
      </c>
      <c r="C6" s="228">
        <v>14.763999999999999</v>
      </c>
      <c r="D6" s="228">
        <v>11.843999999999999</v>
      </c>
    </row>
    <row r="7" spans="1:7">
      <c r="A7" s="228">
        <v>2018</v>
      </c>
      <c r="B7" s="228">
        <v>24.623000000000001</v>
      </c>
      <c r="C7" s="228">
        <v>11.013999999999999</v>
      </c>
      <c r="D7" s="228">
        <v>11.385</v>
      </c>
    </row>
    <row r="8" spans="1:7">
      <c r="A8" s="228">
        <v>2019</v>
      </c>
      <c r="B8" s="228">
        <v>14.834</v>
      </c>
      <c r="C8" s="228">
        <v>13.797000000000001</v>
      </c>
      <c r="D8" s="228">
        <v>-3.9449999999999998</v>
      </c>
    </row>
    <row r="17" spans="7:7">
      <c r="G17" s="13" t="str">
        <f>IF(Content!$E$1=1,G18,G19)</f>
        <v>Джерело: Офіс національної статистики Об'єднаного Королівства.</v>
      </c>
    </row>
    <row r="18" spans="7:7" hidden="1">
      <c r="G18" s="228" t="s">
        <v>1185</v>
      </c>
    </row>
    <row r="19" spans="7:7" hidden="1">
      <c r="G19" s="228" t="s">
        <v>1186</v>
      </c>
    </row>
  </sheetData>
  <hyperlinks>
    <hyperlink ref="A1" location="Content!A1" display="&lt;&lt;" xr:uid="{00000000-0004-0000-3D00-000000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7" tint="0.59999389629810485"/>
  </sheetPr>
  <dimension ref="A1:G20"/>
  <sheetViews>
    <sheetView showGridLines="0" zoomScaleNormal="100" workbookViewId="0"/>
  </sheetViews>
  <sheetFormatPr defaultColWidth="8.453125" defaultRowHeight="12.5"/>
  <cols>
    <col min="1" max="1" width="8.453125" style="13"/>
    <col min="2" max="3" width="0" style="13" hidden="1" customWidth="1"/>
    <col min="4" max="16384" width="8.453125" style="13"/>
  </cols>
  <sheetData>
    <row r="1" spans="1:7">
      <c r="A1" s="6" t="s">
        <v>52</v>
      </c>
      <c r="G1" s="13" t="str">
        <f>IF(Content!$E$1=1,G2,G3)</f>
        <v>Структура залишків ПІІ: інструменти участі в капіталі без урахування нерозподілених інвестицій станом на кінець 2020 року, %</v>
      </c>
    </row>
    <row r="2" spans="1:7" hidden="1">
      <c r="A2" s="6"/>
      <c r="G2" s="14" t="s">
        <v>1187</v>
      </c>
    </row>
    <row r="3" spans="1:7" hidden="1">
      <c r="A3" s="6"/>
      <c r="G3" s="13" t="s">
        <v>1270</v>
      </c>
    </row>
    <row r="4" spans="1:7">
      <c r="A4" s="108" t="str">
        <f>IF(Content!$E$1=1,B4,C4)</f>
        <v>Оптова й роздрібна торгівля</v>
      </c>
      <c r="B4" s="13" t="s">
        <v>1188</v>
      </c>
      <c r="C4" s="13" t="s">
        <v>1189</v>
      </c>
      <c r="D4" s="14">
        <v>15.5</v>
      </c>
    </row>
    <row r="5" spans="1:7">
      <c r="A5" s="108" t="str">
        <f>IF(Content!$E$1=1,B5,C5)</f>
        <v>Добувна промисловість</v>
      </c>
      <c r="B5" s="13" t="s">
        <v>1190</v>
      </c>
      <c r="C5" s="13" t="s">
        <v>1191</v>
      </c>
      <c r="D5" s="14">
        <v>12.3</v>
      </c>
      <c r="G5" s="14"/>
    </row>
    <row r="6" spans="1:7">
      <c r="A6" s="108" t="str">
        <f>IF(Content!$E$1=1,B6,C6)</f>
        <v>Фінансова та страхова діяльність</v>
      </c>
      <c r="B6" s="13" t="s">
        <v>1192</v>
      </c>
      <c r="C6" s="13" t="s">
        <v>1193</v>
      </c>
      <c r="D6" s="14">
        <v>11.6</v>
      </c>
      <c r="G6" s="14"/>
    </row>
    <row r="7" spans="1:7">
      <c r="A7" s="108" t="str">
        <f>IF(Content!$E$1=1,B7,C7)</f>
        <v>Операції з нерухомим майном</v>
      </c>
      <c r="B7" s="13" t="s">
        <v>1194</v>
      </c>
      <c r="C7" s="13" t="s">
        <v>1195</v>
      </c>
      <c r="D7" s="14">
        <v>9.1</v>
      </c>
      <c r="G7" s="14"/>
    </row>
    <row r="8" spans="1:7">
      <c r="A8" s="108" t="str">
        <f>IF(Content!$E$1=1,B8,C8)</f>
        <v>Харчова промисловість</v>
      </c>
      <c r="B8" s="13" t="s">
        <v>49</v>
      </c>
      <c r="C8" s="13" t="s">
        <v>1196</v>
      </c>
      <c r="D8" s="14">
        <v>8</v>
      </c>
      <c r="G8" s="14"/>
    </row>
    <row r="9" spans="1:7">
      <c r="A9" s="108" t="str">
        <f>IF(Content!$E$1=1,B9,C9)</f>
        <v>Металургія</v>
      </c>
      <c r="B9" s="13" t="s">
        <v>1197</v>
      </c>
      <c r="C9" s="13" t="s">
        <v>1198</v>
      </c>
      <c r="D9" s="14">
        <v>7.4</v>
      </c>
      <c r="G9" s="14"/>
    </row>
    <row r="10" spans="1:7">
      <c r="A10" s="108" t="str">
        <f>IF(Content!$E$1=1,B10,C10)</f>
        <v>Інформація та телекомунікації</v>
      </c>
      <c r="B10" s="13" t="s">
        <v>1199</v>
      </c>
      <c r="C10" s="13" t="s">
        <v>1200</v>
      </c>
      <c r="D10" s="14">
        <v>7.3</v>
      </c>
      <c r="G10" s="14"/>
    </row>
    <row r="11" spans="1:7">
      <c r="A11" s="108" t="str">
        <f>IF(Content!$E$1=1,B11,C11)</f>
        <v>Електроенергетика</v>
      </c>
      <c r="B11" s="13" t="s">
        <v>1201</v>
      </c>
      <c r="C11" s="13" t="s">
        <v>1202</v>
      </c>
      <c r="D11" s="14">
        <v>5.9</v>
      </c>
      <c r="G11" s="14"/>
    </row>
    <row r="12" spans="1:7">
      <c r="A12" s="108" t="str">
        <f>IF(Content!$E$1=1,B12,C12)</f>
        <v>Професійна, наукова та технічна діяльність</v>
      </c>
      <c r="B12" s="13" t="s">
        <v>1203</v>
      </c>
      <c r="C12" s="13" t="s">
        <v>1204</v>
      </c>
      <c r="D12" s="14">
        <v>4.2</v>
      </c>
      <c r="G12" s="14"/>
    </row>
    <row r="13" spans="1:7">
      <c r="A13" s="108" t="str">
        <f>IF(Content!$E$1=1,B13,C13)</f>
        <v>Інші</v>
      </c>
      <c r="B13" s="13" t="s">
        <v>48</v>
      </c>
      <c r="C13" s="13" t="s">
        <v>47</v>
      </c>
      <c r="D13" s="13">
        <v>18.600000000000001</v>
      </c>
    </row>
    <row r="17" spans="7:7">
      <c r="G17" s="13" t="str">
        <f>IF(Content!$E$1=1,G18,G19)</f>
        <v>Джерело: НБУ.</v>
      </c>
    </row>
    <row r="18" spans="7:7" hidden="1">
      <c r="G18" s="228" t="s">
        <v>37</v>
      </c>
    </row>
    <row r="19" spans="7:7" hidden="1">
      <c r="G19" s="228" t="s">
        <v>38</v>
      </c>
    </row>
    <row r="20" spans="7:7">
      <c r="G20" s="228"/>
    </row>
  </sheetData>
  <hyperlinks>
    <hyperlink ref="A1" location="Content!A1" display="&lt;&lt;"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59999389629810485"/>
  </sheetPr>
  <dimension ref="A1:I20"/>
  <sheetViews>
    <sheetView showGridLines="0" workbookViewId="0"/>
  </sheetViews>
  <sheetFormatPr defaultColWidth="8.453125" defaultRowHeight="12.5"/>
  <cols>
    <col min="1" max="1" width="8.453125" style="538"/>
    <col min="2" max="3" width="0" style="538" hidden="1" customWidth="1"/>
    <col min="4" max="16384" width="8.453125" style="538"/>
  </cols>
  <sheetData>
    <row r="1" spans="1:9">
      <c r="A1" s="6" t="s">
        <v>52</v>
      </c>
      <c r="B1" s="6"/>
      <c r="C1" s="6"/>
      <c r="D1" s="350" t="str">
        <f>IF(Content!$E$1=1,D3,D4)</f>
        <v>Поточний рахунок</v>
      </c>
      <c r="E1" s="537"/>
      <c r="F1" s="350" t="str">
        <f>IF(Content!$E$1=1,F3,F4)</f>
        <v>ПІІ (пасиви)</v>
      </c>
      <c r="G1" s="537"/>
      <c r="I1" s="13" t="str">
        <f>IF(Content!$E$1=1,I2,I3)</f>
        <v xml:space="preserve">Перегляд даних платіжного балансу, млрд дол. </v>
      </c>
    </row>
    <row r="2" spans="1:9">
      <c r="D2" s="538" t="s">
        <v>90</v>
      </c>
      <c r="E2" s="538" t="s">
        <v>196</v>
      </c>
      <c r="F2" s="538" t="s">
        <v>90</v>
      </c>
      <c r="G2" s="538" t="s">
        <v>196</v>
      </c>
      <c r="I2" s="540" t="s">
        <v>1205</v>
      </c>
    </row>
    <row r="3" spans="1:9" hidden="1">
      <c r="D3" s="537" t="s">
        <v>1206</v>
      </c>
      <c r="E3" s="537"/>
      <c r="F3" s="537" t="s">
        <v>1207</v>
      </c>
      <c r="G3" s="537"/>
      <c r="I3" s="540" t="s">
        <v>1271</v>
      </c>
    </row>
    <row r="4" spans="1:9" hidden="1">
      <c r="D4" s="537" t="s">
        <v>1208</v>
      </c>
      <c r="E4" s="537"/>
      <c r="F4" s="537" t="s">
        <v>1209</v>
      </c>
      <c r="G4" s="537"/>
      <c r="I4" s="540"/>
    </row>
    <row r="5" spans="1:9">
      <c r="A5" s="108" t="str">
        <f>IF(Content!$E$1=1,B5,C5)</f>
        <v>Попередня оцінка</v>
      </c>
      <c r="B5" s="538" t="s">
        <v>1210</v>
      </c>
      <c r="C5" s="538" t="s">
        <v>1211</v>
      </c>
      <c r="D5" s="539">
        <v>1.48</v>
      </c>
      <c r="E5" s="539">
        <v>0.28999999999999998</v>
      </c>
      <c r="F5" s="539">
        <v>-0.5</v>
      </c>
      <c r="G5" s="539">
        <v>0.4</v>
      </c>
      <c r="I5" s="540"/>
    </row>
    <row r="6" spans="1:9">
      <c r="A6" s="108" t="str">
        <f>IF(Content!$E$1=1,B6,C6)</f>
        <v>Уточнена оцінка</v>
      </c>
      <c r="B6" s="538" t="s">
        <v>1212</v>
      </c>
      <c r="C6" s="538" t="s">
        <v>1213</v>
      </c>
      <c r="D6" s="539">
        <v>0.65</v>
      </c>
      <c r="E6" s="539">
        <v>-1.05</v>
      </c>
      <c r="F6" s="539">
        <v>0.34</v>
      </c>
      <c r="G6" s="539">
        <v>1.67</v>
      </c>
    </row>
    <row r="17" spans="9:9">
      <c r="I17" s="13" t="str">
        <f>IF(Content!$E$1=1,I18,I19)</f>
        <v>Джерело: НБУ.</v>
      </c>
    </row>
    <row r="18" spans="9:9" hidden="1">
      <c r="I18" s="228" t="s">
        <v>37</v>
      </c>
    </row>
    <row r="19" spans="9:9" hidden="1">
      <c r="I19" s="228" t="s">
        <v>38</v>
      </c>
    </row>
    <row r="20" spans="9:9">
      <c r="I20" s="228"/>
    </row>
  </sheetData>
  <hyperlinks>
    <hyperlink ref="A1" location="Content!A1" display="&lt;&lt;" xr:uid="{00000000-0004-0000-3F00-00000000000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57D46"/>
  </sheetPr>
  <dimension ref="A1:P69"/>
  <sheetViews>
    <sheetView showGridLines="0" topLeftCell="A22" zoomScaleNormal="100" workbookViewId="0">
      <selection activeCell="B42" sqref="B42"/>
    </sheetView>
  </sheetViews>
  <sheetFormatPr defaultColWidth="9.453125" defaultRowHeight="12.5"/>
  <cols>
    <col min="1" max="1" width="9.453125" style="30"/>
    <col min="2" max="4" width="9.453125" style="30" customWidth="1"/>
    <col min="5" max="16384" width="9.453125" style="30"/>
  </cols>
  <sheetData>
    <row r="1" spans="1:6" s="178" customFormat="1">
      <c r="A1" s="109" t="s">
        <v>52</v>
      </c>
      <c r="B1" s="733" t="str">
        <f>IF(Content!$E$1=1,B2,B3)</f>
        <v>Номінальна</v>
      </c>
      <c r="C1" s="733" t="str">
        <f>IF(Content!$E$1=1,C2,C3)</f>
        <v>Реальна, ex ante*</v>
      </c>
      <c r="D1" s="733" t="str">
        <f>IF(Content!$E$1=1,D2,D3)</f>
        <v>Нейтральний рівень</v>
      </c>
      <c r="E1" s="733"/>
      <c r="F1" s="733" t="str">
        <f>IF(Content!$E$1=1,F2,F3)</f>
        <v xml:space="preserve">Ключова ставка НБУ, середня за місяць, %
</v>
      </c>
    </row>
    <row r="2" spans="1:6" s="48" customFormat="1" hidden="1">
      <c r="B2" s="231" t="s">
        <v>568</v>
      </c>
      <c r="C2" s="231" t="s">
        <v>569</v>
      </c>
      <c r="D2" s="231" t="s">
        <v>483</v>
      </c>
      <c r="E2" s="734"/>
      <c r="F2" s="48" t="s">
        <v>570</v>
      </c>
    </row>
    <row r="3" spans="1:6" s="48" customFormat="1" hidden="1">
      <c r="B3" s="231" t="s">
        <v>571</v>
      </c>
      <c r="C3" s="231" t="s">
        <v>572</v>
      </c>
      <c r="D3" s="231" t="s">
        <v>573</v>
      </c>
      <c r="E3" s="734"/>
      <c r="F3" s="48" t="s">
        <v>574</v>
      </c>
    </row>
    <row r="4" spans="1:6" s="178" customFormat="1">
      <c r="A4" s="735">
        <v>42766</v>
      </c>
      <c r="B4" s="736">
        <v>14</v>
      </c>
      <c r="C4" s="736">
        <v>5.3</v>
      </c>
      <c r="D4" s="736">
        <v>4</v>
      </c>
      <c r="E4" s="737">
        <f>A4</f>
        <v>42766</v>
      </c>
      <c r="F4" s="30"/>
    </row>
    <row r="5" spans="1:6" s="178" customFormat="1">
      <c r="A5" s="735">
        <v>42794</v>
      </c>
      <c r="B5" s="736">
        <v>14</v>
      </c>
      <c r="C5" s="736">
        <v>5.0999999999999996</v>
      </c>
      <c r="D5" s="736">
        <v>4</v>
      </c>
      <c r="E5" s="738"/>
      <c r="F5" s="30"/>
    </row>
    <row r="6" spans="1:6" s="178" customFormat="1">
      <c r="A6" s="735">
        <v>42825</v>
      </c>
      <c r="B6" s="736">
        <v>14</v>
      </c>
      <c r="C6" s="736">
        <v>5.3</v>
      </c>
      <c r="D6" s="736" t="e">
        <v>#N/A</v>
      </c>
      <c r="E6" s="738"/>
      <c r="F6" s="30"/>
    </row>
    <row r="7" spans="1:6" s="178" customFormat="1">
      <c r="A7" s="735">
        <v>42855</v>
      </c>
      <c r="B7" s="736">
        <v>13.4</v>
      </c>
      <c r="C7" s="736">
        <v>3.9</v>
      </c>
      <c r="D7" s="736" t="e">
        <v>#N/A</v>
      </c>
      <c r="E7" s="738"/>
      <c r="F7" s="30"/>
    </row>
    <row r="8" spans="1:6" s="178" customFormat="1">
      <c r="A8" s="735">
        <v>42886</v>
      </c>
      <c r="B8" s="736">
        <v>12.9</v>
      </c>
      <c r="C8" s="736">
        <v>4.4000000000000004</v>
      </c>
      <c r="D8" s="736">
        <v>4.0999999999999996</v>
      </c>
      <c r="E8" s="738"/>
      <c r="F8" s="30"/>
    </row>
    <row r="9" spans="1:6" s="178" customFormat="1">
      <c r="A9" s="735">
        <v>42916</v>
      </c>
      <c r="B9" s="736">
        <v>12.5</v>
      </c>
      <c r="C9" s="736">
        <v>4.3</v>
      </c>
      <c r="D9" s="736" t="e">
        <v>#N/A</v>
      </c>
      <c r="E9" s="738"/>
      <c r="F9" s="30"/>
    </row>
    <row r="10" spans="1:6" s="178" customFormat="1">
      <c r="A10" s="735">
        <v>42947</v>
      </c>
      <c r="B10" s="736">
        <v>12.5</v>
      </c>
      <c r="C10" s="736">
        <v>3.3</v>
      </c>
      <c r="D10" s="736" t="e">
        <v>#N/A</v>
      </c>
      <c r="E10" s="738"/>
      <c r="F10" s="30"/>
    </row>
    <row r="11" spans="1:6" s="178" customFormat="1">
      <c r="A11" s="735">
        <v>42978</v>
      </c>
      <c r="B11" s="736">
        <v>12.5</v>
      </c>
      <c r="C11" s="736">
        <v>5.6</v>
      </c>
      <c r="D11" s="736">
        <v>2.2999999999999998</v>
      </c>
      <c r="E11" s="738"/>
      <c r="F11" s="30"/>
    </row>
    <row r="12" spans="1:6" s="178" customFormat="1">
      <c r="A12" s="735">
        <v>43008</v>
      </c>
      <c r="B12" s="736">
        <v>12.5</v>
      </c>
      <c r="C12" s="736">
        <v>4.9000000000000004</v>
      </c>
      <c r="D12" s="736" t="e">
        <v>#N/A</v>
      </c>
      <c r="E12" s="738"/>
      <c r="F12" s="30"/>
    </row>
    <row r="13" spans="1:6" s="178" customFormat="1">
      <c r="A13" s="735">
        <v>43039</v>
      </c>
      <c r="B13" s="736">
        <v>12.7</v>
      </c>
      <c r="C13" s="736">
        <v>4.2</v>
      </c>
      <c r="D13" s="736" t="e">
        <v>#N/A</v>
      </c>
      <c r="E13" s="738"/>
      <c r="F13" s="30"/>
    </row>
    <row r="14" spans="1:6" s="178" customFormat="1">
      <c r="A14" s="735">
        <v>43069</v>
      </c>
      <c r="B14" s="736">
        <v>13.5</v>
      </c>
      <c r="C14" s="736">
        <v>5.3</v>
      </c>
      <c r="D14" s="736">
        <v>1.7</v>
      </c>
      <c r="E14" s="738"/>
      <c r="F14" s="30"/>
    </row>
    <row r="15" spans="1:6" s="178" customFormat="1">
      <c r="A15" s="735">
        <v>43100</v>
      </c>
      <c r="B15" s="736">
        <v>14.1</v>
      </c>
      <c r="C15" s="736">
        <v>5.0999999999999996</v>
      </c>
      <c r="D15" s="736" t="e">
        <v>#N/A</v>
      </c>
      <c r="E15" s="738"/>
      <c r="F15" s="30"/>
    </row>
    <row r="16" spans="1:6" s="178" customFormat="1">
      <c r="A16" s="735">
        <v>43131</v>
      </c>
      <c r="B16" s="736">
        <v>14.8</v>
      </c>
      <c r="C16" s="736">
        <v>6</v>
      </c>
      <c r="D16" s="736" t="e">
        <v>#N/A</v>
      </c>
      <c r="E16" s="737">
        <f>A16</f>
        <v>43131</v>
      </c>
      <c r="F16" s="30"/>
    </row>
    <row r="17" spans="1:16" s="178" customFormat="1">
      <c r="A17" s="735">
        <v>43159</v>
      </c>
      <c r="B17" s="736">
        <v>16</v>
      </c>
      <c r="C17" s="736">
        <v>7.5</v>
      </c>
      <c r="D17" s="736">
        <v>1.1000000000000001</v>
      </c>
      <c r="E17" s="738"/>
      <c r="F17" s="739" t="str">
        <f>IF(Content!$E$1=1,F20,F22)</f>
        <v>* Дефльована на очікування фінансових аналітиків щодо інфляції через 12 місяців (медіана).</v>
      </c>
    </row>
    <row r="18" spans="1:16" s="178" customFormat="1">
      <c r="A18" s="735">
        <v>43190</v>
      </c>
      <c r="B18" s="736">
        <v>17</v>
      </c>
      <c r="C18" s="736">
        <v>8.1</v>
      </c>
      <c r="D18" s="736" t="e">
        <v>#N/A</v>
      </c>
      <c r="E18" s="738"/>
      <c r="F18" s="739" t="str">
        <f>IF(Content!$E$1=1,F21,F23)</f>
        <v>Джерело: розрахунки НБУ.</v>
      </c>
    </row>
    <row r="19" spans="1:16" s="178" customFormat="1">
      <c r="A19" s="735">
        <v>43220</v>
      </c>
      <c r="B19" s="736">
        <v>17</v>
      </c>
      <c r="C19" s="736">
        <v>8.8000000000000007</v>
      </c>
      <c r="D19" s="736" t="e">
        <v>#N/A</v>
      </c>
      <c r="E19" s="738"/>
    </row>
    <row r="20" spans="1:16" s="178" customFormat="1">
      <c r="A20" s="735">
        <v>43251</v>
      </c>
      <c r="B20" s="736">
        <v>17</v>
      </c>
      <c r="C20" s="736">
        <v>8.1999999999999993</v>
      </c>
      <c r="D20" s="736">
        <v>0.6</v>
      </c>
      <c r="E20" s="738"/>
      <c r="F20" s="48" t="s">
        <v>668</v>
      </c>
    </row>
    <row r="21" spans="1:16" s="178" customFormat="1">
      <c r="A21" s="735">
        <v>43281</v>
      </c>
      <c r="B21" s="736">
        <v>17</v>
      </c>
      <c r="C21" s="736">
        <v>8.9</v>
      </c>
      <c r="D21" s="736" t="e">
        <v>#N/A</v>
      </c>
      <c r="E21" s="738"/>
      <c r="F21" s="48" t="s">
        <v>35</v>
      </c>
    </row>
    <row r="22" spans="1:16" s="178" customFormat="1">
      <c r="A22" s="735">
        <v>43312</v>
      </c>
      <c r="B22" s="736">
        <v>17.3</v>
      </c>
      <c r="C22" s="736">
        <v>8.4</v>
      </c>
      <c r="D22" s="736" t="e">
        <v>#N/A</v>
      </c>
      <c r="E22" s="738"/>
      <c r="F22" s="48" t="s">
        <v>669</v>
      </c>
    </row>
    <row r="23" spans="1:16" s="178" customFormat="1">
      <c r="A23" s="735">
        <v>43343</v>
      </c>
      <c r="B23" s="736">
        <v>17.5</v>
      </c>
      <c r="C23" s="736">
        <v>9.6999999999999993</v>
      </c>
      <c r="D23" s="736">
        <v>0.1</v>
      </c>
      <c r="E23" s="738"/>
      <c r="F23" s="48" t="s">
        <v>36</v>
      </c>
    </row>
    <row r="24" spans="1:16" s="178" customFormat="1">
      <c r="A24" s="735">
        <v>43373</v>
      </c>
      <c r="B24" s="736">
        <v>17.899999999999999</v>
      </c>
      <c r="C24" s="736">
        <v>9.1</v>
      </c>
      <c r="D24" s="736" t="e">
        <v>#N/A</v>
      </c>
      <c r="E24" s="738"/>
      <c r="F24" s="30"/>
    </row>
    <row r="25" spans="1:16" s="178" customFormat="1">
      <c r="A25" s="735">
        <v>43404</v>
      </c>
      <c r="B25" s="736">
        <v>18</v>
      </c>
      <c r="C25" s="736">
        <v>10</v>
      </c>
      <c r="D25" s="736" t="e">
        <v>#N/A</v>
      </c>
      <c r="E25" s="738"/>
      <c r="F25" s="30"/>
    </row>
    <row r="26" spans="1:16" s="178" customFormat="1">
      <c r="A26" s="735">
        <v>43434</v>
      </c>
      <c r="B26" s="736">
        <v>18</v>
      </c>
      <c r="C26" s="736">
        <v>10</v>
      </c>
      <c r="D26" s="736">
        <v>-0.4</v>
      </c>
      <c r="E26" s="738"/>
      <c r="F26" s="30"/>
    </row>
    <row r="27" spans="1:16" s="178" customFormat="1">
      <c r="A27" s="735">
        <v>43465</v>
      </c>
      <c r="B27" s="736">
        <v>18</v>
      </c>
      <c r="C27" s="736">
        <v>10.199999999999999</v>
      </c>
      <c r="D27" s="736" t="e">
        <v>#N/A</v>
      </c>
      <c r="E27" s="738"/>
      <c r="F27" s="30"/>
    </row>
    <row r="28" spans="1:16" s="178" customFormat="1">
      <c r="A28" s="735">
        <v>43496</v>
      </c>
      <c r="B28" s="736">
        <v>18</v>
      </c>
      <c r="C28" s="736">
        <v>10.9</v>
      </c>
      <c r="D28" s="736">
        <v>-0.7</v>
      </c>
      <c r="E28" s="737">
        <f>A28</f>
        <v>43496</v>
      </c>
      <c r="F28" s="740"/>
      <c r="O28" s="179"/>
      <c r="P28" s="179"/>
    </row>
    <row r="29" spans="1:16">
      <c r="A29" s="735">
        <v>43524</v>
      </c>
      <c r="B29" s="736">
        <v>18</v>
      </c>
      <c r="C29" s="736">
        <v>11</v>
      </c>
      <c r="D29" s="736">
        <v>-0.7</v>
      </c>
      <c r="E29" s="737"/>
      <c r="O29" s="32"/>
      <c r="P29" s="32"/>
    </row>
    <row r="30" spans="1:16">
      <c r="A30" s="735">
        <v>43555</v>
      </c>
      <c r="B30" s="736">
        <v>18</v>
      </c>
      <c r="C30" s="736">
        <v>10.9</v>
      </c>
      <c r="D30" s="736" t="e">
        <v>#N/A</v>
      </c>
      <c r="E30" s="737"/>
      <c r="O30" s="32"/>
      <c r="P30" s="32"/>
    </row>
    <row r="31" spans="1:16">
      <c r="A31" s="735">
        <v>43585</v>
      </c>
      <c r="B31" s="736">
        <v>17.899999999999999</v>
      </c>
      <c r="C31" s="736">
        <v>10.8</v>
      </c>
      <c r="D31" s="736" t="e">
        <v>#N/A</v>
      </c>
      <c r="E31" s="737"/>
      <c r="O31" s="32"/>
      <c r="P31" s="32"/>
    </row>
    <row r="32" spans="1:16">
      <c r="A32" s="735">
        <v>43616</v>
      </c>
      <c r="B32" s="736">
        <v>17.5</v>
      </c>
      <c r="C32" s="736">
        <v>10.3</v>
      </c>
      <c r="D32" s="736">
        <v>-1</v>
      </c>
      <c r="E32" s="737"/>
      <c r="O32" s="32"/>
      <c r="P32" s="32"/>
    </row>
    <row r="33" spans="1:16">
      <c r="A33" s="735">
        <v>43646</v>
      </c>
      <c r="B33" s="736">
        <v>17.5</v>
      </c>
      <c r="C33" s="736">
        <v>10.5</v>
      </c>
      <c r="D33" s="736" t="e">
        <v>#N/A</v>
      </c>
      <c r="E33" s="737"/>
      <c r="O33" s="32"/>
      <c r="P33" s="32"/>
    </row>
    <row r="34" spans="1:16">
      <c r="A34" s="735">
        <v>43677</v>
      </c>
      <c r="B34" s="736">
        <v>17.3</v>
      </c>
      <c r="C34" s="736">
        <v>10.4</v>
      </c>
      <c r="D34" s="736" t="e">
        <v>#N/A</v>
      </c>
      <c r="E34" s="737"/>
      <c r="O34" s="32"/>
      <c r="P34" s="32"/>
    </row>
    <row r="35" spans="1:16">
      <c r="A35" s="735">
        <v>43708</v>
      </c>
      <c r="B35" s="736">
        <v>17</v>
      </c>
      <c r="C35" s="736">
        <v>10</v>
      </c>
      <c r="D35" s="736">
        <v>-1.2</v>
      </c>
      <c r="E35" s="737"/>
      <c r="O35" s="32"/>
      <c r="P35" s="32"/>
    </row>
    <row r="36" spans="1:16">
      <c r="A36" s="735">
        <v>43738</v>
      </c>
      <c r="B36" s="736">
        <v>16.600000000000001</v>
      </c>
      <c r="C36" s="736" t="e">
        <v>#N/A</v>
      </c>
      <c r="D36" s="736" t="e">
        <v>#N/A</v>
      </c>
      <c r="E36" s="737"/>
      <c r="O36" s="32"/>
      <c r="P36" s="32"/>
    </row>
    <row r="37" spans="1:16">
      <c r="A37" s="735">
        <v>43769</v>
      </c>
      <c r="B37" s="736">
        <v>16.3</v>
      </c>
      <c r="C37" s="736">
        <v>9.6999999999999993</v>
      </c>
      <c r="D37" s="736" t="e">
        <v>#N/A</v>
      </c>
      <c r="E37" s="737"/>
      <c r="O37" s="32"/>
      <c r="P37" s="32"/>
    </row>
    <row r="38" spans="1:16">
      <c r="A38" s="735">
        <v>43799</v>
      </c>
      <c r="B38" s="736">
        <v>15.5</v>
      </c>
      <c r="C38" s="736" t="e">
        <v>#N/A</v>
      </c>
      <c r="D38" s="736">
        <v>-0.7</v>
      </c>
      <c r="E38" s="737"/>
      <c r="O38" s="32"/>
      <c r="P38" s="32"/>
    </row>
    <row r="39" spans="1:16">
      <c r="A39" s="735">
        <v>43830</v>
      </c>
      <c r="B39" s="736">
        <v>14.3</v>
      </c>
      <c r="C39" s="736">
        <v>8.1999999999999993</v>
      </c>
      <c r="D39" s="736" t="e">
        <v>#N/A</v>
      </c>
      <c r="E39" s="737"/>
      <c r="O39" s="32"/>
      <c r="P39" s="32"/>
    </row>
    <row r="40" spans="1:16">
      <c r="A40" s="735">
        <v>43861</v>
      </c>
      <c r="B40" s="736">
        <v>13.4</v>
      </c>
      <c r="C40" s="736">
        <v>7.4</v>
      </c>
      <c r="D40" s="736" t="e">
        <v>#N/A</v>
      </c>
      <c r="E40" s="737">
        <f>A40</f>
        <v>43861</v>
      </c>
      <c r="O40" s="32"/>
      <c r="P40" s="32"/>
    </row>
    <row r="41" spans="1:16">
      <c r="A41" s="735">
        <v>43890</v>
      </c>
      <c r="B41" s="736">
        <v>11</v>
      </c>
      <c r="C41" s="736" t="e">
        <v>#N/A</v>
      </c>
      <c r="D41" s="736">
        <v>1.4</v>
      </c>
      <c r="E41" s="737"/>
      <c r="O41" s="32"/>
      <c r="P41" s="32"/>
    </row>
    <row r="42" spans="1:16">
      <c r="A42" s="735">
        <v>43921</v>
      </c>
      <c r="B42" s="736">
        <v>10.4</v>
      </c>
      <c r="C42" s="736">
        <v>5.0999999999999996</v>
      </c>
      <c r="D42" s="736" t="e">
        <v>#N/A</v>
      </c>
      <c r="E42" s="737"/>
      <c r="O42" s="32"/>
      <c r="P42" s="32"/>
    </row>
    <row r="43" spans="1:16">
      <c r="A43" s="735">
        <v>43951</v>
      </c>
      <c r="B43" s="736">
        <v>9.5</v>
      </c>
      <c r="C43" s="736">
        <v>3</v>
      </c>
      <c r="D43" s="736" t="e">
        <v>#N/A</v>
      </c>
      <c r="E43" s="737"/>
      <c r="O43" s="32"/>
      <c r="P43" s="32"/>
    </row>
    <row r="44" spans="1:16">
      <c r="A44" s="735">
        <v>43982</v>
      </c>
      <c r="B44" s="736">
        <v>8</v>
      </c>
      <c r="C44" s="736" t="e">
        <v>#N/A</v>
      </c>
      <c r="D44" s="736">
        <v>3</v>
      </c>
      <c r="E44" s="737"/>
      <c r="O44" s="32"/>
      <c r="P44" s="32"/>
    </row>
    <row r="45" spans="1:16">
      <c r="A45" s="735">
        <v>44012</v>
      </c>
      <c r="B45" s="736">
        <v>6.7</v>
      </c>
      <c r="C45" s="736">
        <v>0.5</v>
      </c>
      <c r="D45" s="736" t="e">
        <v>#N/A</v>
      </c>
      <c r="E45" s="737"/>
      <c r="O45" s="32"/>
      <c r="P45" s="32"/>
    </row>
    <row r="46" spans="1:16">
      <c r="A46" s="735">
        <v>44043</v>
      </c>
      <c r="B46" s="736">
        <v>6</v>
      </c>
      <c r="C46" s="736">
        <v>0.2</v>
      </c>
      <c r="D46" s="736" t="e">
        <v>#N/A</v>
      </c>
      <c r="E46" s="737"/>
      <c r="O46" s="32"/>
      <c r="P46" s="32"/>
    </row>
    <row r="47" spans="1:16">
      <c r="A47" s="735">
        <v>44074</v>
      </c>
      <c r="B47" s="736">
        <v>6</v>
      </c>
      <c r="C47" s="736">
        <v>-0.4</v>
      </c>
      <c r="D47" s="736">
        <v>3.1</v>
      </c>
      <c r="E47" s="737"/>
      <c r="O47" s="32"/>
      <c r="P47" s="32"/>
    </row>
    <row r="48" spans="1:16">
      <c r="A48" s="735">
        <v>44104</v>
      </c>
      <c r="B48" s="736">
        <v>6</v>
      </c>
      <c r="C48" s="736" t="e">
        <v>#N/A</v>
      </c>
      <c r="D48" s="736" t="e">
        <v>#N/A</v>
      </c>
      <c r="E48" s="737"/>
      <c r="O48" s="32"/>
      <c r="P48" s="32"/>
    </row>
    <row r="49" spans="1:16">
      <c r="A49" s="735">
        <v>44135</v>
      </c>
      <c r="B49" s="736">
        <v>6</v>
      </c>
      <c r="C49" s="736">
        <v>-0.5</v>
      </c>
      <c r="D49" s="736" t="e">
        <v>#N/A</v>
      </c>
      <c r="E49" s="737"/>
      <c r="O49" s="32"/>
      <c r="P49" s="32"/>
    </row>
    <row r="50" spans="1:16">
      <c r="A50" s="735">
        <v>44165</v>
      </c>
      <c r="B50" s="736">
        <v>6</v>
      </c>
      <c r="C50" s="736" t="e">
        <v>#N/A</v>
      </c>
      <c r="D50" s="736">
        <v>3.1</v>
      </c>
      <c r="E50" s="737"/>
      <c r="O50" s="32"/>
      <c r="P50" s="32"/>
    </row>
    <row r="51" spans="1:16">
      <c r="A51" s="735">
        <v>44196</v>
      </c>
      <c r="B51" s="736">
        <v>6</v>
      </c>
      <c r="C51" s="736">
        <v>-0.1</v>
      </c>
      <c r="D51" s="736" t="e">
        <v>#N/A</v>
      </c>
      <c r="E51" s="737"/>
      <c r="F51" s="48"/>
      <c r="O51" s="32"/>
      <c r="P51" s="32"/>
    </row>
    <row r="52" spans="1:16">
      <c r="A52" s="735">
        <v>44227</v>
      </c>
      <c r="B52" s="736">
        <v>6</v>
      </c>
      <c r="C52" s="736">
        <v>0</v>
      </c>
      <c r="D52" s="736" t="e">
        <v>#N/A</v>
      </c>
      <c r="E52" s="737">
        <f>A52</f>
        <v>44227</v>
      </c>
      <c r="O52" s="32"/>
      <c r="P52" s="32"/>
    </row>
    <row r="53" spans="1:16">
      <c r="A53" s="735">
        <v>44255</v>
      </c>
      <c r="B53" s="736">
        <v>6</v>
      </c>
      <c r="C53" s="736">
        <v>-0.3</v>
      </c>
      <c r="D53" s="736">
        <v>3.1</v>
      </c>
      <c r="E53" s="737"/>
      <c r="O53" s="32"/>
      <c r="P53" s="32"/>
    </row>
    <row r="54" spans="1:16">
      <c r="A54" s="735">
        <v>44286</v>
      </c>
      <c r="B54" s="736">
        <v>6.4</v>
      </c>
      <c r="C54" s="736" t="e">
        <v>#N/A</v>
      </c>
      <c r="D54" s="736" t="e">
        <v>#N/A</v>
      </c>
      <c r="E54" s="737"/>
      <c r="F54" s="48"/>
      <c r="O54" s="32"/>
      <c r="P54" s="32"/>
    </row>
    <row r="55" spans="1:16">
      <c r="A55" s="735">
        <v>44316</v>
      </c>
      <c r="B55" s="736">
        <v>7</v>
      </c>
      <c r="C55" s="736">
        <v>0.8</v>
      </c>
      <c r="D55" s="736" t="e">
        <v>#N/A</v>
      </c>
      <c r="E55" s="737"/>
      <c r="O55" s="32"/>
      <c r="P55" s="32"/>
    </row>
    <row r="56" spans="1:16">
      <c r="A56" s="735">
        <v>44347</v>
      </c>
      <c r="B56" s="736">
        <v>7.5</v>
      </c>
      <c r="C56" s="736" t="e">
        <v>#N/A</v>
      </c>
      <c r="D56" s="736">
        <v>2.9</v>
      </c>
      <c r="E56" s="737"/>
      <c r="O56" s="32"/>
      <c r="P56" s="32"/>
    </row>
    <row r="57" spans="1:16">
      <c r="A57" s="735">
        <v>44377</v>
      </c>
      <c r="B57" s="736">
        <v>7.5</v>
      </c>
      <c r="C57" s="736">
        <v>1.3</v>
      </c>
      <c r="D57" s="736" t="e">
        <v>#N/A</v>
      </c>
      <c r="E57" s="737"/>
      <c r="O57" s="32"/>
      <c r="P57" s="32"/>
    </row>
    <row r="58" spans="1:16">
      <c r="A58" s="735">
        <v>44408</v>
      </c>
      <c r="B58" s="736">
        <v>7.6</v>
      </c>
      <c r="C58" s="736">
        <v>1.7</v>
      </c>
      <c r="D58" s="736">
        <v>2.7</v>
      </c>
      <c r="E58" s="737">
        <f>A58</f>
        <v>44408</v>
      </c>
      <c r="O58" s="32"/>
      <c r="P58" s="32"/>
    </row>
    <row r="59" spans="1:16">
      <c r="A59" s="735"/>
      <c r="B59" s="736"/>
      <c r="C59" s="736"/>
      <c r="D59" s="736"/>
      <c r="E59" s="740"/>
      <c r="F59" s="48"/>
      <c r="O59" s="32"/>
      <c r="P59" s="32"/>
    </row>
    <row r="60" spans="1:16">
      <c r="A60" s="735"/>
      <c r="B60" s="736"/>
      <c r="C60" s="736"/>
      <c r="D60" s="736"/>
      <c r="E60" s="740"/>
      <c r="O60" s="32"/>
      <c r="P60" s="32"/>
    </row>
    <row r="61" spans="1:16">
      <c r="A61" s="735"/>
      <c r="B61" s="736"/>
      <c r="C61" s="736"/>
      <c r="D61" s="736"/>
      <c r="E61" s="740"/>
      <c r="O61" s="32"/>
      <c r="P61" s="32"/>
    </row>
    <row r="62" spans="1:16">
      <c r="A62" s="735"/>
      <c r="B62" s="736"/>
      <c r="C62" s="736"/>
      <c r="D62" s="736"/>
      <c r="E62" s="741"/>
      <c r="O62" s="32"/>
      <c r="P62" s="32"/>
    </row>
    <row r="63" spans="1:16">
      <c r="A63" s="735"/>
      <c r="B63" s="736"/>
      <c r="C63" s="736"/>
      <c r="D63" s="736"/>
      <c r="E63" s="741"/>
      <c r="O63" s="32"/>
      <c r="P63" s="32"/>
    </row>
    <row r="64" spans="1:16">
      <c r="A64" s="735"/>
      <c r="B64" s="736"/>
      <c r="C64" s="736"/>
      <c r="D64" s="736"/>
      <c r="E64" s="740"/>
      <c r="O64" s="32"/>
      <c r="P64" s="32"/>
    </row>
    <row r="65" spans="1:5">
      <c r="A65" s="735"/>
      <c r="B65" s="736"/>
      <c r="C65" s="742"/>
      <c r="D65" s="742"/>
      <c r="E65" s="741"/>
    </row>
    <row r="66" spans="1:5">
      <c r="A66" s="735"/>
      <c r="B66" s="736"/>
      <c r="C66" s="742"/>
      <c r="D66" s="742"/>
      <c r="E66" s="741">
        <f>A54</f>
        <v>44286</v>
      </c>
    </row>
    <row r="67" spans="1:5">
      <c r="A67" s="735"/>
      <c r="B67" s="736"/>
      <c r="C67" s="742"/>
      <c r="D67" s="742"/>
    </row>
    <row r="68" spans="1:5">
      <c r="A68" s="735"/>
      <c r="B68" s="736"/>
      <c r="C68" s="742"/>
      <c r="D68" s="742"/>
    </row>
    <row r="69" spans="1:5">
      <c r="A69" s="735"/>
      <c r="B69" s="736"/>
      <c r="C69" s="742"/>
      <c r="D69" s="742"/>
    </row>
  </sheetData>
  <hyperlinks>
    <hyperlink ref="A1" location="Content!A1" display="&lt;&lt;" xr:uid="{00000000-0004-0000-4000-000000000000}"/>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57D46"/>
  </sheetPr>
  <dimension ref="A1:Q1145"/>
  <sheetViews>
    <sheetView showGridLines="0" topLeftCell="A1033" zoomScaleNormal="100" workbookViewId="0">
      <selection activeCell="B1038" sqref="B1038:B1059"/>
    </sheetView>
  </sheetViews>
  <sheetFormatPr defaultColWidth="9.453125" defaultRowHeight="12.5"/>
  <cols>
    <col min="1" max="1" width="9.453125" style="264" customWidth="1"/>
    <col min="2" max="7" width="8.453125" style="262" customWidth="1"/>
    <col min="8" max="16384" width="9.453125" style="262"/>
  </cols>
  <sheetData>
    <row r="1" spans="1:17">
      <c r="A1" s="6" t="s">
        <v>52</v>
      </c>
      <c r="B1" s="350" t="str">
        <f>IF(Content!$E$1=1,B2,B3)</f>
        <v>Облікова ставка</v>
      </c>
      <c r="C1" s="350" t="str">
        <f>IF(Content!$E$1=1,C2,C3)</f>
        <v>Кредити овернайт НБУ</v>
      </c>
      <c r="D1" s="350" t="str">
        <f>IF(Content!$E$1=1,D2,D3)</f>
        <v>ДС овернайт НБУ</v>
      </c>
      <c r="E1" s="350" t="str">
        <f>IF(Content!$E$1=1,E2,E3)</f>
        <v>UIIR (до 22.06.2020)</v>
      </c>
      <c r="F1" s="350" t="str">
        <f>IF(Content!$E$1=1,F2,F3)</f>
        <v>UONIA</v>
      </c>
      <c r="G1" s="350" t="str">
        <f>IF(Content!$E$1=1,G2,G3)</f>
        <v>Коридор процентних ставок НБУ**</v>
      </c>
      <c r="H1" s="350"/>
      <c r="I1" s="350" t="str">
        <f>IF(Content!$E$1=1,I2,I3)</f>
        <v xml:space="preserve">Процентні ставки НБУ та UIIR/UONIA*, % </v>
      </c>
      <c r="M1" s="350"/>
    </row>
    <row r="2" spans="1:17" s="263" customFormat="1" ht="13.5" hidden="1" customHeight="1">
      <c r="A2" s="743"/>
      <c r="B2" s="744" t="s">
        <v>68</v>
      </c>
      <c r="C2" s="744" t="s">
        <v>69</v>
      </c>
      <c r="D2" s="744" t="s">
        <v>70</v>
      </c>
      <c r="E2" s="744" t="s">
        <v>670</v>
      </c>
      <c r="F2" s="744" t="s">
        <v>671</v>
      </c>
      <c r="G2" s="744" t="s">
        <v>672</v>
      </c>
      <c r="I2" s="236" t="s">
        <v>575</v>
      </c>
      <c r="J2" s="236"/>
      <c r="K2" s="236"/>
      <c r="L2" s="236"/>
      <c r="M2" s="236"/>
      <c r="N2" s="236"/>
      <c r="O2" s="236"/>
      <c r="P2" s="236"/>
      <c r="Q2" s="236"/>
    </row>
    <row r="3" spans="1:17" s="263" customFormat="1" ht="12.75" hidden="1" customHeight="1">
      <c r="A3" s="743"/>
      <c r="B3" s="744" t="s">
        <v>71</v>
      </c>
      <c r="C3" s="744" t="s">
        <v>72</v>
      </c>
      <c r="D3" s="744" t="s">
        <v>73</v>
      </c>
      <c r="E3" s="744" t="s">
        <v>673</v>
      </c>
      <c r="F3" s="744" t="s">
        <v>671</v>
      </c>
      <c r="G3" s="744" t="s">
        <v>674</v>
      </c>
      <c r="I3" s="236" t="s">
        <v>576</v>
      </c>
      <c r="J3" s="236"/>
      <c r="K3" s="236"/>
      <c r="L3" s="236"/>
      <c r="M3" s="745"/>
      <c r="N3" s="236"/>
      <c r="O3" s="236"/>
      <c r="P3" s="236"/>
      <c r="Q3" s="236"/>
    </row>
    <row r="4" spans="1:17">
      <c r="A4" s="746">
        <v>42739</v>
      </c>
      <c r="B4" s="742">
        <v>14</v>
      </c>
      <c r="C4" s="742">
        <v>16</v>
      </c>
      <c r="D4" s="742">
        <v>12</v>
      </c>
      <c r="E4" s="742">
        <v>10.5</v>
      </c>
      <c r="F4" s="742"/>
      <c r="G4" s="742">
        <v>4</v>
      </c>
    </row>
    <row r="5" spans="1:17">
      <c r="A5" s="746">
        <v>42740</v>
      </c>
      <c r="B5" s="742">
        <v>14</v>
      </c>
      <c r="C5" s="742">
        <v>16</v>
      </c>
      <c r="D5" s="742">
        <v>12</v>
      </c>
      <c r="E5" s="742">
        <v>11</v>
      </c>
      <c r="F5" s="742"/>
      <c r="G5" s="742">
        <v>4</v>
      </c>
    </row>
    <row r="6" spans="1:17">
      <c r="A6" s="746">
        <v>42741</v>
      </c>
      <c r="B6" s="742">
        <v>14</v>
      </c>
      <c r="C6" s="742">
        <v>16</v>
      </c>
      <c r="D6" s="742">
        <v>12</v>
      </c>
      <c r="E6" s="742">
        <v>11.6</v>
      </c>
      <c r="F6" s="742"/>
      <c r="G6" s="742">
        <v>4</v>
      </c>
    </row>
    <row r="7" spans="1:17">
      <c r="A7" s="746">
        <v>42745</v>
      </c>
      <c r="B7" s="742">
        <v>14</v>
      </c>
      <c r="C7" s="742">
        <v>16</v>
      </c>
      <c r="D7" s="742">
        <v>12</v>
      </c>
      <c r="E7" s="742" t="e">
        <v>#N/A</v>
      </c>
      <c r="F7" s="742"/>
      <c r="G7" s="742">
        <v>4</v>
      </c>
    </row>
    <row r="8" spans="1:17">
      <c r="A8" s="746">
        <v>42746</v>
      </c>
      <c r="B8" s="742">
        <v>14</v>
      </c>
      <c r="C8" s="742">
        <v>16</v>
      </c>
      <c r="D8" s="742">
        <v>12</v>
      </c>
      <c r="E8" s="742">
        <v>12.3</v>
      </c>
      <c r="F8" s="742"/>
      <c r="G8" s="742">
        <v>4</v>
      </c>
    </row>
    <row r="9" spans="1:17">
      <c r="A9" s="746">
        <v>42747</v>
      </c>
      <c r="B9" s="742">
        <v>14</v>
      </c>
      <c r="C9" s="742">
        <v>16</v>
      </c>
      <c r="D9" s="742">
        <v>12</v>
      </c>
      <c r="E9" s="742">
        <v>12.4</v>
      </c>
      <c r="F9" s="742"/>
      <c r="G9" s="742">
        <v>4</v>
      </c>
    </row>
    <row r="10" spans="1:17">
      <c r="A10" s="746">
        <v>42748</v>
      </c>
      <c r="B10" s="742">
        <v>14</v>
      </c>
      <c r="C10" s="742">
        <v>16</v>
      </c>
      <c r="D10" s="742">
        <v>12</v>
      </c>
      <c r="E10" s="742">
        <v>12.4</v>
      </c>
      <c r="F10" s="742"/>
      <c r="G10" s="742">
        <v>4</v>
      </c>
    </row>
    <row r="11" spans="1:17">
      <c r="A11" s="746">
        <v>42751</v>
      </c>
      <c r="B11" s="742">
        <v>14</v>
      </c>
      <c r="C11" s="742">
        <v>16</v>
      </c>
      <c r="D11" s="742">
        <v>12</v>
      </c>
      <c r="E11" s="742">
        <v>12.3</v>
      </c>
      <c r="F11" s="742"/>
      <c r="G11" s="742">
        <v>4</v>
      </c>
    </row>
    <row r="12" spans="1:17">
      <c r="A12" s="746">
        <v>42752</v>
      </c>
      <c r="B12" s="742">
        <v>14</v>
      </c>
      <c r="C12" s="742">
        <v>16</v>
      </c>
      <c r="D12" s="742">
        <v>12</v>
      </c>
      <c r="E12" s="742">
        <v>12.4</v>
      </c>
      <c r="F12" s="742"/>
      <c r="G12" s="742">
        <v>4</v>
      </c>
    </row>
    <row r="13" spans="1:17">
      <c r="A13" s="746">
        <v>42753</v>
      </c>
      <c r="B13" s="742">
        <v>14</v>
      </c>
      <c r="C13" s="742">
        <v>16</v>
      </c>
      <c r="D13" s="742">
        <v>12</v>
      </c>
      <c r="E13" s="742">
        <v>12.2</v>
      </c>
      <c r="F13" s="742"/>
      <c r="G13" s="742">
        <v>4</v>
      </c>
    </row>
    <row r="14" spans="1:17">
      <c r="A14" s="746">
        <v>42754</v>
      </c>
      <c r="B14" s="742">
        <v>14</v>
      </c>
      <c r="C14" s="742">
        <v>16</v>
      </c>
      <c r="D14" s="742">
        <v>12</v>
      </c>
      <c r="E14" s="742">
        <v>12.4</v>
      </c>
      <c r="F14" s="742"/>
      <c r="G14" s="742">
        <v>4</v>
      </c>
    </row>
    <row r="15" spans="1:17">
      <c r="A15" s="746">
        <v>42755</v>
      </c>
      <c r="B15" s="742">
        <v>14</v>
      </c>
      <c r="C15" s="742">
        <v>16</v>
      </c>
      <c r="D15" s="742">
        <v>12</v>
      </c>
      <c r="E15" s="742">
        <v>12.6</v>
      </c>
      <c r="F15" s="742"/>
      <c r="G15" s="742">
        <v>4</v>
      </c>
    </row>
    <row r="16" spans="1:17">
      <c r="A16" s="746">
        <v>42758</v>
      </c>
      <c r="B16" s="742">
        <v>14</v>
      </c>
      <c r="C16" s="742">
        <v>16</v>
      </c>
      <c r="D16" s="742">
        <v>12</v>
      </c>
      <c r="E16" s="742">
        <v>12.3</v>
      </c>
      <c r="F16" s="742"/>
      <c r="G16" s="742">
        <v>4</v>
      </c>
    </row>
    <row r="17" spans="1:17">
      <c r="A17" s="746">
        <v>42759</v>
      </c>
      <c r="B17" s="742">
        <v>14</v>
      </c>
      <c r="C17" s="742">
        <v>16</v>
      </c>
      <c r="D17" s="742">
        <v>12</v>
      </c>
      <c r="E17" s="742">
        <v>12.6</v>
      </c>
      <c r="F17" s="742"/>
      <c r="G17" s="742">
        <v>4</v>
      </c>
    </row>
    <row r="18" spans="1:17">
      <c r="A18" s="746">
        <v>42760</v>
      </c>
      <c r="B18" s="742">
        <v>14</v>
      </c>
      <c r="C18" s="742">
        <v>16</v>
      </c>
      <c r="D18" s="742">
        <v>12</v>
      </c>
      <c r="E18" s="742">
        <v>12.7</v>
      </c>
      <c r="F18" s="742"/>
      <c r="G18" s="742">
        <v>4</v>
      </c>
    </row>
    <row r="19" spans="1:17">
      <c r="A19" s="746">
        <v>42761</v>
      </c>
      <c r="B19" s="742">
        <v>14</v>
      </c>
      <c r="C19" s="742">
        <v>16</v>
      </c>
      <c r="D19" s="742">
        <v>12</v>
      </c>
      <c r="E19" s="742">
        <v>12.5</v>
      </c>
      <c r="F19" s="742"/>
      <c r="G19" s="742">
        <v>4</v>
      </c>
      <c r="I19" s="350" t="str">
        <f>IF(Content!$E$1=1,I22,I23)</f>
        <v>* Останні дані – за 27.07.2021.</v>
      </c>
    </row>
    <row r="20" spans="1:17">
      <c r="A20" s="746">
        <v>42762</v>
      </c>
      <c r="B20" s="742">
        <v>14</v>
      </c>
      <c r="C20" s="742">
        <v>16</v>
      </c>
      <c r="D20" s="742">
        <v>12</v>
      </c>
      <c r="E20" s="742">
        <v>12.2</v>
      </c>
      <c r="F20" s="742"/>
      <c r="G20" s="742">
        <v>4</v>
      </c>
      <c r="I20" s="350" t="str">
        <f>IF(Content!$E$1=1,I24,I25)</f>
        <v>** Верхня межа – процентні ставки за кредитами овернайт, нижня – за ДС овернайт.</v>
      </c>
      <c r="J20" s="234"/>
      <c r="K20" s="234"/>
      <c r="L20" s="234"/>
      <c r="M20" s="234"/>
      <c r="N20" s="234"/>
      <c r="O20" s="234"/>
      <c r="P20" s="234"/>
      <c r="Q20" s="234"/>
    </row>
    <row r="21" spans="1:17">
      <c r="A21" s="746">
        <v>42765</v>
      </c>
      <c r="B21" s="742">
        <v>14</v>
      </c>
      <c r="C21" s="742">
        <v>16</v>
      </c>
      <c r="D21" s="742">
        <v>12</v>
      </c>
      <c r="E21" s="742">
        <v>12.2</v>
      </c>
      <c r="F21" s="742"/>
      <c r="G21" s="742">
        <v>4</v>
      </c>
      <c r="I21" s="350" t="str">
        <f>IF(Content!$E$1=1,I26,I27)</f>
        <v>Джерело: НБУ.</v>
      </c>
      <c r="J21" s="747"/>
      <c r="K21" s="747"/>
      <c r="L21" s="747"/>
      <c r="M21" s="747"/>
      <c r="N21" s="747"/>
      <c r="O21" s="747"/>
      <c r="P21" s="747"/>
      <c r="Q21" s="747"/>
    </row>
    <row r="22" spans="1:17">
      <c r="A22" s="746">
        <v>42766</v>
      </c>
      <c r="B22" s="742">
        <v>14</v>
      </c>
      <c r="C22" s="742">
        <v>16</v>
      </c>
      <c r="D22" s="742">
        <v>12</v>
      </c>
      <c r="E22" s="742">
        <v>11.7</v>
      </c>
      <c r="F22" s="742"/>
      <c r="G22" s="742">
        <v>4</v>
      </c>
      <c r="I22" s="748" t="s">
        <v>1550</v>
      </c>
      <c r="J22" s="234"/>
      <c r="K22" s="234"/>
      <c r="L22" s="234"/>
      <c r="M22" s="238"/>
      <c r="N22" s="236"/>
      <c r="O22" s="239"/>
      <c r="P22" s="239"/>
      <c r="Q22" s="239"/>
    </row>
    <row r="23" spans="1:17">
      <c r="A23" s="746">
        <v>42767</v>
      </c>
      <c r="B23" s="742">
        <v>14</v>
      </c>
      <c r="C23" s="742">
        <v>16</v>
      </c>
      <c r="D23" s="742">
        <v>12</v>
      </c>
      <c r="E23" s="742" t="e">
        <v>#N/A</v>
      </c>
      <c r="F23" s="742"/>
      <c r="G23" s="742">
        <v>4</v>
      </c>
      <c r="I23" s="230" t="s">
        <v>1551</v>
      </c>
      <c r="J23" s="234"/>
      <c r="K23" s="234"/>
      <c r="L23" s="234"/>
      <c r="M23" s="238"/>
      <c r="N23" s="236"/>
      <c r="O23" s="239"/>
      <c r="P23" s="239"/>
      <c r="Q23" s="239"/>
    </row>
    <row r="24" spans="1:17">
      <c r="A24" s="746">
        <v>42768</v>
      </c>
      <c r="B24" s="742">
        <v>14</v>
      </c>
      <c r="C24" s="742">
        <v>16</v>
      </c>
      <c r="D24" s="742">
        <v>12</v>
      </c>
      <c r="E24" s="742">
        <v>12.1</v>
      </c>
      <c r="F24" s="742"/>
      <c r="G24" s="742">
        <v>4</v>
      </c>
      <c r="I24" s="308" t="s">
        <v>675</v>
      </c>
    </row>
    <row r="25" spans="1:17">
      <c r="A25" s="746">
        <v>42769</v>
      </c>
      <c r="B25" s="742">
        <v>14</v>
      </c>
      <c r="C25" s="742">
        <v>16</v>
      </c>
      <c r="D25" s="742">
        <v>12</v>
      </c>
      <c r="E25" s="742">
        <v>11.6</v>
      </c>
      <c r="F25" s="742"/>
      <c r="G25" s="742">
        <v>4</v>
      </c>
      <c r="I25" s="308" t="s">
        <v>676</v>
      </c>
    </row>
    <row r="26" spans="1:17">
      <c r="A26" s="746">
        <v>42772</v>
      </c>
      <c r="B26" s="742">
        <v>14</v>
      </c>
      <c r="C26" s="742">
        <v>16</v>
      </c>
      <c r="D26" s="742">
        <v>12</v>
      </c>
      <c r="E26" s="742">
        <v>12.2</v>
      </c>
      <c r="F26" s="742"/>
      <c r="G26" s="742">
        <v>4</v>
      </c>
      <c r="I26" s="308" t="s">
        <v>37</v>
      </c>
    </row>
    <row r="27" spans="1:17">
      <c r="A27" s="746">
        <v>42773</v>
      </c>
      <c r="B27" s="742">
        <v>14</v>
      </c>
      <c r="C27" s="742">
        <v>16</v>
      </c>
      <c r="D27" s="742">
        <v>12</v>
      </c>
      <c r="E27" s="742">
        <v>12.3</v>
      </c>
      <c r="F27" s="742"/>
      <c r="G27" s="742">
        <v>4</v>
      </c>
      <c r="I27" s="308" t="s">
        <v>38</v>
      </c>
    </row>
    <row r="28" spans="1:17">
      <c r="A28" s="746">
        <v>42774</v>
      </c>
      <c r="B28" s="742">
        <v>14</v>
      </c>
      <c r="C28" s="742">
        <v>16</v>
      </c>
      <c r="D28" s="742">
        <v>12</v>
      </c>
      <c r="E28" s="742">
        <v>12.2</v>
      </c>
      <c r="F28" s="742"/>
      <c r="G28" s="742">
        <v>4</v>
      </c>
      <c r="I28" s="747"/>
    </row>
    <row r="29" spans="1:17">
      <c r="A29" s="746">
        <v>42775</v>
      </c>
      <c r="B29" s="742">
        <v>14</v>
      </c>
      <c r="C29" s="742">
        <v>16</v>
      </c>
      <c r="D29" s="742">
        <v>12</v>
      </c>
      <c r="E29" s="742">
        <v>12.4</v>
      </c>
      <c r="F29" s="742"/>
      <c r="G29" s="742">
        <v>4</v>
      </c>
    </row>
    <row r="30" spans="1:17">
      <c r="A30" s="746">
        <v>42776</v>
      </c>
      <c r="B30" s="742">
        <v>14</v>
      </c>
      <c r="C30" s="742">
        <v>16</v>
      </c>
      <c r="D30" s="742">
        <v>12</v>
      </c>
      <c r="E30" s="742">
        <v>12.5</v>
      </c>
      <c r="F30" s="742"/>
      <c r="G30" s="742">
        <v>4</v>
      </c>
    </row>
    <row r="31" spans="1:17">
      <c r="A31" s="746">
        <v>42779</v>
      </c>
      <c r="B31" s="742">
        <v>14</v>
      </c>
      <c r="C31" s="742">
        <v>16</v>
      </c>
      <c r="D31" s="742">
        <v>12</v>
      </c>
      <c r="E31" s="742">
        <v>12.4</v>
      </c>
      <c r="F31" s="742"/>
      <c r="G31" s="742">
        <v>4</v>
      </c>
    </row>
    <row r="32" spans="1:17">
      <c r="A32" s="746">
        <v>42780</v>
      </c>
      <c r="B32" s="742">
        <v>14</v>
      </c>
      <c r="C32" s="742">
        <v>16</v>
      </c>
      <c r="D32" s="742">
        <v>12</v>
      </c>
      <c r="E32" s="742">
        <v>12.2</v>
      </c>
      <c r="F32" s="742"/>
      <c r="G32" s="742">
        <v>4</v>
      </c>
    </row>
    <row r="33" spans="1:7">
      <c r="A33" s="746">
        <v>42781</v>
      </c>
      <c r="B33" s="742">
        <v>14</v>
      </c>
      <c r="C33" s="742">
        <v>16</v>
      </c>
      <c r="D33" s="742">
        <v>12</v>
      </c>
      <c r="E33" s="742">
        <v>12.9</v>
      </c>
      <c r="F33" s="742"/>
      <c r="G33" s="742">
        <v>4</v>
      </c>
    </row>
    <row r="34" spans="1:7">
      <c r="A34" s="746">
        <v>42782</v>
      </c>
      <c r="B34" s="742">
        <v>14</v>
      </c>
      <c r="C34" s="742">
        <v>16</v>
      </c>
      <c r="D34" s="742">
        <v>12</v>
      </c>
      <c r="E34" s="742">
        <v>12.7</v>
      </c>
      <c r="F34" s="742"/>
      <c r="G34" s="742">
        <v>4</v>
      </c>
    </row>
    <row r="35" spans="1:7">
      <c r="A35" s="746">
        <v>42783</v>
      </c>
      <c r="B35" s="742">
        <v>14</v>
      </c>
      <c r="C35" s="742">
        <v>16</v>
      </c>
      <c r="D35" s="742">
        <v>12</v>
      </c>
      <c r="E35" s="742">
        <v>12.9</v>
      </c>
      <c r="F35" s="742"/>
      <c r="G35" s="742">
        <v>4</v>
      </c>
    </row>
    <row r="36" spans="1:7">
      <c r="A36" s="746">
        <v>42786</v>
      </c>
      <c r="B36" s="742">
        <v>14</v>
      </c>
      <c r="C36" s="742">
        <v>16</v>
      </c>
      <c r="D36" s="742">
        <v>12</v>
      </c>
      <c r="E36" s="742">
        <v>12.8</v>
      </c>
      <c r="F36" s="742"/>
      <c r="G36" s="742">
        <v>4</v>
      </c>
    </row>
    <row r="37" spans="1:7">
      <c r="A37" s="746">
        <v>42787</v>
      </c>
      <c r="B37" s="742">
        <v>14</v>
      </c>
      <c r="C37" s="742">
        <v>16</v>
      </c>
      <c r="D37" s="742">
        <v>12</v>
      </c>
      <c r="E37" s="742">
        <v>12.6</v>
      </c>
      <c r="F37" s="742"/>
      <c r="G37" s="742">
        <v>4</v>
      </c>
    </row>
    <row r="38" spans="1:7">
      <c r="A38" s="746">
        <v>42788</v>
      </c>
      <c r="B38" s="742">
        <v>14</v>
      </c>
      <c r="C38" s="742">
        <v>16</v>
      </c>
      <c r="D38" s="742">
        <v>12</v>
      </c>
      <c r="E38" s="742">
        <v>12.7</v>
      </c>
      <c r="F38" s="742"/>
      <c r="G38" s="742">
        <v>4</v>
      </c>
    </row>
    <row r="39" spans="1:7">
      <c r="A39" s="746">
        <v>42789</v>
      </c>
      <c r="B39" s="742">
        <v>14</v>
      </c>
      <c r="C39" s="742">
        <v>16</v>
      </c>
      <c r="D39" s="742">
        <v>12</v>
      </c>
      <c r="E39" s="742">
        <v>12.4</v>
      </c>
      <c r="F39" s="742"/>
      <c r="G39" s="742">
        <v>4</v>
      </c>
    </row>
    <row r="40" spans="1:7">
      <c r="A40" s="746">
        <v>42790</v>
      </c>
      <c r="B40" s="742">
        <v>14</v>
      </c>
      <c r="C40" s="742">
        <v>16</v>
      </c>
      <c r="D40" s="742">
        <v>12</v>
      </c>
      <c r="E40" s="742">
        <v>12.6</v>
      </c>
      <c r="F40" s="742"/>
      <c r="G40" s="742">
        <v>4</v>
      </c>
    </row>
    <row r="41" spans="1:7">
      <c r="A41" s="746">
        <v>42793</v>
      </c>
      <c r="B41" s="742">
        <v>14</v>
      </c>
      <c r="C41" s="742">
        <v>16</v>
      </c>
      <c r="D41" s="742">
        <v>12</v>
      </c>
      <c r="E41" s="742">
        <v>12.4</v>
      </c>
      <c r="F41" s="742"/>
      <c r="G41" s="742">
        <v>4</v>
      </c>
    </row>
    <row r="42" spans="1:7">
      <c r="A42" s="746">
        <v>42794</v>
      </c>
      <c r="B42" s="742">
        <v>14</v>
      </c>
      <c r="C42" s="742">
        <v>16</v>
      </c>
      <c r="D42" s="742">
        <v>12</v>
      </c>
      <c r="E42" s="742">
        <v>12.5</v>
      </c>
      <c r="F42" s="742"/>
      <c r="G42" s="742">
        <v>4</v>
      </c>
    </row>
    <row r="43" spans="1:7">
      <c r="A43" s="746">
        <v>42795</v>
      </c>
      <c r="B43" s="742">
        <v>14</v>
      </c>
      <c r="C43" s="742">
        <v>16</v>
      </c>
      <c r="D43" s="742">
        <v>12</v>
      </c>
      <c r="E43" s="742">
        <v>12.4</v>
      </c>
      <c r="F43" s="742"/>
      <c r="G43" s="742">
        <v>4</v>
      </c>
    </row>
    <row r="44" spans="1:7">
      <c r="A44" s="746">
        <v>42796</v>
      </c>
      <c r="B44" s="742">
        <v>14</v>
      </c>
      <c r="C44" s="742">
        <v>16</v>
      </c>
      <c r="D44" s="742">
        <v>12</v>
      </c>
      <c r="E44" s="742">
        <v>12.5</v>
      </c>
      <c r="F44" s="742"/>
      <c r="G44" s="742">
        <v>4</v>
      </c>
    </row>
    <row r="45" spans="1:7">
      <c r="A45" s="746">
        <v>42797</v>
      </c>
      <c r="B45" s="742">
        <v>14</v>
      </c>
      <c r="C45" s="742">
        <v>16</v>
      </c>
      <c r="D45" s="742">
        <v>12</v>
      </c>
      <c r="E45" s="742">
        <v>12.2</v>
      </c>
      <c r="F45" s="742"/>
      <c r="G45" s="742">
        <v>4</v>
      </c>
    </row>
    <row r="46" spans="1:7">
      <c r="A46" s="746">
        <v>42800</v>
      </c>
      <c r="B46" s="742">
        <v>14</v>
      </c>
      <c r="C46" s="742">
        <v>16</v>
      </c>
      <c r="D46" s="742">
        <v>12</v>
      </c>
      <c r="E46" s="742">
        <v>12.3</v>
      </c>
      <c r="F46" s="742"/>
      <c r="G46" s="742">
        <v>4</v>
      </c>
    </row>
    <row r="47" spans="1:7">
      <c r="A47" s="746">
        <v>42801</v>
      </c>
      <c r="B47" s="742">
        <v>14</v>
      </c>
      <c r="C47" s="742">
        <v>16</v>
      </c>
      <c r="D47" s="742">
        <v>12</v>
      </c>
      <c r="E47" s="742">
        <v>12.4</v>
      </c>
      <c r="F47" s="742"/>
      <c r="G47" s="742">
        <v>4</v>
      </c>
    </row>
    <row r="48" spans="1:7">
      <c r="A48" s="746">
        <v>42803</v>
      </c>
      <c r="B48" s="742">
        <v>14</v>
      </c>
      <c r="C48" s="742">
        <v>16</v>
      </c>
      <c r="D48" s="742">
        <v>12</v>
      </c>
      <c r="E48" s="742">
        <v>12.3</v>
      </c>
      <c r="F48" s="742"/>
      <c r="G48" s="742">
        <v>4</v>
      </c>
    </row>
    <row r="49" spans="1:7">
      <c r="A49" s="746">
        <v>42804</v>
      </c>
      <c r="B49" s="742">
        <v>14</v>
      </c>
      <c r="C49" s="742">
        <v>16</v>
      </c>
      <c r="D49" s="742">
        <v>12</v>
      </c>
      <c r="E49" s="742">
        <v>12.4</v>
      </c>
      <c r="F49" s="742"/>
      <c r="G49" s="742">
        <v>4</v>
      </c>
    </row>
    <row r="50" spans="1:7">
      <c r="A50" s="746">
        <v>42807</v>
      </c>
      <c r="B50" s="742">
        <v>14</v>
      </c>
      <c r="C50" s="742">
        <v>16</v>
      </c>
      <c r="D50" s="742">
        <v>12</v>
      </c>
      <c r="E50" s="742">
        <v>12.6</v>
      </c>
      <c r="F50" s="742"/>
      <c r="G50" s="742">
        <v>4</v>
      </c>
    </row>
    <row r="51" spans="1:7">
      <c r="A51" s="746">
        <v>42808</v>
      </c>
      <c r="B51" s="742">
        <v>14</v>
      </c>
      <c r="C51" s="742">
        <v>16</v>
      </c>
      <c r="D51" s="742">
        <v>12</v>
      </c>
      <c r="E51" s="742">
        <v>12.5</v>
      </c>
      <c r="F51" s="742"/>
      <c r="G51" s="742">
        <v>4</v>
      </c>
    </row>
    <row r="52" spans="1:7">
      <c r="A52" s="746">
        <v>42809</v>
      </c>
      <c r="B52" s="742">
        <v>14</v>
      </c>
      <c r="C52" s="742">
        <v>16</v>
      </c>
      <c r="D52" s="742">
        <v>12</v>
      </c>
      <c r="E52" s="742">
        <v>12.7</v>
      </c>
      <c r="F52" s="742"/>
      <c r="G52" s="742">
        <v>4</v>
      </c>
    </row>
    <row r="53" spans="1:7">
      <c r="A53" s="746">
        <v>42810</v>
      </c>
      <c r="B53" s="742">
        <v>14</v>
      </c>
      <c r="C53" s="742">
        <v>16</v>
      </c>
      <c r="D53" s="742">
        <v>12</v>
      </c>
      <c r="E53" s="742">
        <v>12.5</v>
      </c>
      <c r="F53" s="742"/>
      <c r="G53" s="742">
        <v>4</v>
      </c>
    </row>
    <row r="54" spans="1:7">
      <c r="A54" s="746">
        <v>42811</v>
      </c>
      <c r="B54" s="742">
        <v>14</v>
      </c>
      <c r="C54" s="742">
        <v>16</v>
      </c>
      <c r="D54" s="742">
        <v>12</v>
      </c>
      <c r="E54" s="742">
        <v>12.3</v>
      </c>
      <c r="F54" s="742"/>
      <c r="G54" s="742">
        <v>4</v>
      </c>
    </row>
    <row r="55" spans="1:7">
      <c r="A55" s="746">
        <v>42814</v>
      </c>
      <c r="B55" s="742">
        <v>14</v>
      </c>
      <c r="C55" s="742">
        <v>16</v>
      </c>
      <c r="D55" s="742">
        <v>12</v>
      </c>
      <c r="E55" s="742">
        <v>12.3</v>
      </c>
      <c r="F55" s="742"/>
      <c r="G55" s="742">
        <v>4</v>
      </c>
    </row>
    <row r="56" spans="1:7">
      <c r="A56" s="746">
        <v>42815</v>
      </c>
      <c r="B56" s="742">
        <v>14</v>
      </c>
      <c r="C56" s="742">
        <v>16</v>
      </c>
      <c r="D56" s="742">
        <v>12</v>
      </c>
      <c r="E56" s="742">
        <v>12.3</v>
      </c>
      <c r="F56" s="742"/>
      <c r="G56" s="742">
        <v>4</v>
      </c>
    </row>
    <row r="57" spans="1:7">
      <c r="A57" s="746">
        <v>42816</v>
      </c>
      <c r="B57" s="742">
        <v>14</v>
      </c>
      <c r="C57" s="742">
        <v>16</v>
      </c>
      <c r="D57" s="742">
        <v>12</v>
      </c>
      <c r="E57" s="742">
        <v>12.3</v>
      </c>
      <c r="F57" s="742"/>
      <c r="G57" s="742">
        <v>4</v>
      </c>
    </row>
    <row r="58" spans="1:7">
      <c r="A58" s="746">
        <v>42817</v>
      </c>
      <c r="B58" s="742">
        <v>14</v>
      </c>
      <c r="C58" s="742">
        <v>16</v>
      </c>
      <c r="D58" s="742">
        <v>12</v>
      </c>
      <c r="E58" s="742">
        <v>12.4</v>
      </c>
      <c r="F58" s="742"/>
      <c r="G58" s="742">
        <v>4</v>
      </c>
    </row>
    <row r="59" spans="1:7">
      <c r="A59" s="746">
        <v>42818</v>
      </c>
      <c r="B59" s="742">
        <v>14</v>
      </c>
      <c r="C59" s="742">
        <v>16</v>
      </c>
      <c r="D59" s="742">
        <v>12</v>
      </c>
      <c r="E59" s="742">
        <v>12.3</v>
      </c>
      <c r="F59" s="742"/>
      <c r="G59" s="742">
        <v>4</v>
      </c>
    </row>
    <row r="60" spans="1:7">
      <c r="A60" s="746">
        <v>42821</v>
      </c>
      <c r="B60" s="742">
        <v>14</v>
      </c>
      <c r="C60" s="742">
        <v>16</v>
      </c>
      <c r="D60" s="742">
        <v>12</v>
      </c>
      <c r="E60" s="742">
        <v>12.4</v>
      </c>
      <c r="F60" s="742"/>
      <c r="G60" s="742">
        <v>4</v>
      </c>
    </row>
    <row r="61" spans="1:7">
      <c r="A61" s="746">
        <v>42822</v>
      </c>
      <c r="B61" s="742">
        <v>14</v>
      </c>
      <c r="C61" s="742">
        <v>16</v>
      </c>
      <c r="D61" s="742">
        <v>12</v>
      </c>
      <c r="E61" s="742">
        <v>12.3</v>
      </c>
      <c r="F61" s="742"/>
      <c r="G61" s="742">
        <v>4</v>
      </c>
    </row>
    <row r="62" spans="1:7">
      <c r="A62" s="746">
        <v>42823</v>
      </c>
      <c r="B62" s="742">
        <v>14</v>
      </c>
      <c r="C62" s="742">
        <v>16</v>
      </c>
      <c r="D62" s="742">
        <v>12</v>
      </c>
      <c r="E62" s="742">
        <v>12.3</v>
      </c>
      <c r="F62" s="742"/>
      <c r="G62" s="742">
        <v>4</v>
      </c>
    </row>
    <row r="63" spans="1:7">
      <c r="A63" s="746">
        <v>42824</v>
      </c>
      <c r="B63" s="742">
        <v>14</v>
      </c>
      <c r="C63" s="742">
        <v>16</v>
      </c>
      <c r="D63" s="742">
        <v>12</v>
      </c>
      <c r="E63" s="742">
        <v>12.5</v>
      </c>
      <c r="F63" s="742"/>
      <c r="G63" s="742">
        <v>4</v>
      </c>
    </row>
    <row r="64" spans="1:7">
      <c r="A64" s="746">
        <v>42825</v>
      </c>
      <c r="B64" s="742">
        <v>14</v>
      </c>
      <c r="C64" s="742">
        <v>16</v>
      </c>
      <c r="D64" s="742">
        <v>12</v>
      </c>
      <c r="E64" s="742">
        <v>12.3</v>
      </c>
      <c r="F64" s="742"/>
      <c r="G64" s="742">
        <v>4</v>
      </c>
    </row>
    <row r="65" spans="1:7">
      <c r="A65" s="746">
        <v>42828</v>
      </c>
      <c r="B65" s="742">
        <v>14</v>
      </c>
      <c r="C65" s="742">
        <v>16</v>
      </c>
      <c r="D65" s="742">
        <v>12</v>
      </c>
      <c r="E65" s="742">
        <v>12.4</v>
      </c>
      <c r="F65" s="742"/>
      <c r="G65" s="742">
        <v>4</v>
      </c>
    </row>
    <row r="66" spans="1:7">
      <c r="A66" s="746">
        <v>42829</v>
      </c>
      <c r="B66" s="742">
        <v>14</v>
      </c>
      <c r="C66" s="742">
        <v>16</v>
      </c>
      <c r="D66" s="742">
        <v>12</v>
      </c>
      <c r="E66" s="742">
        <v>12.4</v>
      </c>
      <c r="F66" s="742"/>
      <c r="G66" s="742">
        <v>4</v>
      </c>
    </row>
    <row r="67" spans="1:7">
      <c r="A67" s="746">
        <v>42830</v>
      </c>
      <c r="B67" s="742">
        <v>14</v>
      </c>
      <c r="C67" s="742">
        <v>16</v>
      </c>
      <c r="D67" s="742">
        <v>12</v>
      </c>
      <c r="E67" s="742">
        <v>12.3</v>
      </c>
      <c r="F67" s="742"/>
      <c r="G67" s="742">
        <v>4</v>
      </c>
    </row>
    <row r="68" spans="1:7">
      <c r="A68" s="746">
        <v>42831</v>
      </c>
      <c r="B68" s="742">
        <v>14</v>
      </c>
      <c r="C68" s="742">
        <v>16</v>
      </c>
      <c r="D68" s="742">
        <v>12</v>
      </c>
      <c r="E68" s="742">
        <v>12.3</v>
      </c>
      <c r="F68" s="742"/>
      <c r="G68" s="742">
        <v>4</v>
      </c>
    </row>
    <row r="69" spans="1:7">
      <c r="A69" s="746">
        <v>42832</v>
      </c>
      <c r="B69" s="742">
        <v>14</v>
      </c>
      <c r="C69" s="742">
        <v>16</v>
      </c>
      <c r="D69" s="742">
        <v>12</v>
      </c>
      <c r="E69" s="742">
        <v>12.8</v>
      </c>
      <c r="F69" s="742"/>
      <c r="G69" s="742">
        <v>4</v>
      </c>
    </row>
    <row r="70" spans="1:7">
      <c r="A70" s="746">
        <v>42835</v>
      </c>
      <c r="B70" s="742">
        <v>14</v>
      </c>
      <c r="C70" s="742">
        <v>16</v>
      </c>
      <c r="D70" s="742">
        <v>12</v>
      </c>
      <c r="E70" s="742">
        <v>12.6</v>
      </c>
      <c r="F70" s="742"/>
      <c r="G70" s="742">
        <v>4</v>
      </c>
    </row>
    <row r="71" spans="1:7">
      <c r="A71" s="746">
        <v>42836</v>
      </c>
      <c r="B71" s="742">
        <v>14</v>
      </c>
      <c r="C71" s="742">
        <v>16</v>
      </c>
      <c r="D71" s="742">
        <v>12</v>
      </c>
      <c r="E71" s="742">
        <v>12.6</v>
      </c>
      <c r="F71" s="742"/>
      <c r="G71" s="742">
        <v>4</v>
      </c>
    </row>
    <row r="72" spans="1:7">
      <c r="A72" s="746">
        <v>42837</v>
      </c>
      <c r="B72" s="742">
        <v>14</v>
      </c>
      <c r="C72" s="742">
        <v>16</v>
      </c>
      <c r="D72" s="742">
        <v>12</v>
      </c>
      <c r="E72" s="742">
        <v>12.5</v>
      </c>
      <c r="F72" s="742"/>
      <c r="G72" s="742">
        <v>4</v>
      </c>
    </row>
    <row r="73" spans="1:7">
      <c r="A73" s="746">
        <v>42838</v>
      </c>
      <c r="B73" s="742">
        <v>14</v>
      </c>
      <c r="C73" s="742">
        <v>16</v>
      </c>
      <c r="D73" s="742">
        <v>12</v>
      </c>
      <c r="E73" s="742">
        <v>12.5</v>
      </c>
      <c r="F73" s="742"/>
      <c r="G73" s="742">
        <v>4</v>
      </c>
    </row>
    <row r="74" spans="1:7">
      <c r="A74" s="746">
        <v>42839</v>
      </c>
      <c r="B74" s="742">
        <v>13</v>
      </c>
      <c r="C74" s="742">
        <v>15</v>
      </c>
      <c r="D74" s="742">
        <v>11</v>
      </c>
      <c r="E74" s="742">
        <v>12</v>
      </c>
      <c r="F74" s="742"/>
      <c r="G74" s="742">
        <v>4</v>
      </c>
    </row>
    <row r="75" spans="1:7">
      <c r="A75" s="746">
        <v>42843</v>
      </c>
      <c r="B75" s="742">
        <v>13</v>
      </c>
      <c r="C75" s="742">
        <v>15</v>
      </c>
      <c r="D75" s="742">
        <v>11</v>
      </c>
      <c r="E75" s="742">
        <v>11.8</v>
      </c>
      <c r="F75" s="742"/>
      <c r="G75" s="742">
        <v>4</v>
      </c>
    </row>
    <row r="76" spans="1:7">
      <c r="A76" s="746">
        <v>42844</v>
      </c>
      <c r="B76" s="742">
        <v>13</v>
      </c>
      <c r="C76" s="742">
        <v>15</v>
      </c>
      <c r="D76" s="742">
        <v>11</v>
      </c>
      <c r="E76" s="742">
        <v>11.6</v>
      </c>
      <c r="F76" s="742"/>
      <c r="G76" s="742">
        <v>4</v>
      </c>
    </row>
    <row r="77" spans="1:7">
      <c r="A77" s="746">
        <v>42845</v>
      </c>
      <c r="B77" s="742">
        <v>13</v>
      </c>
      <c r="C77" s="742">
        <v>15</v>
      </c>
      <c r="D77" s="742">
        <v>11</v>
      </c>
      <c r="E77" s="742">
        <v>11.6</v>
      </c>
      <c r="F77" s="742"/>
      <c r="G77" s="742">
        <v>4</v>
      </c>
    </row>
    <row r="78" spans="1:7">
      <c r="A78" s="746">
        <v>42846</v>
      </c>
      <c r="B78" s="742">
        <v>13</v>
      </c>
      <c r="C78" s="742">
        <v>15</v>
      </c>
      <c r="D78" s="742">
        <v>11</v>
      </c>
      <c r="E78" s="742">
        <v>11.7</v>
      </c>
      <c r="F78" s="742"/>
      <c r="G78" s="742">
        <v>4</v>
      </c>
    </row>
    <row r="79" spans="1:7">
      <c r="A79" s="746">
        <v>42849</v>
      </c>
      <c r="B79" s="742">
        <v>13</v>
      </c>
      <c r="C79" s="742">
        <v>15</v>
      </c>
      <c r="D79" s="742">
        <v>11</v>
      </c>
      <c r="E79" s="742">
        <v>11.8</v>
      </c>
      <c r="F79" s="742"/>
      <c r="G79" s="742">
        <v>4</v>
      </c>
    </row>
    <row r="80" spans="1:7">
      <c r="A80" s="746">
        <v>42850</v>
      </c>
      <c r="B80" s="742">
        <v>13</v>
      </c>
      <c r="C80" s="742">
        <v>15</v>
      </c>
      <c r="D80" s="742">
        <v>11</v>
      </c>
      <c r="E80" s="742">
        <v>11.6</v>
      </c>
      <c r="F80" s="742"/>
      <c r="G80" s="742">
        <v>4</v>
      </c>
    </row>
    <row r="81" spans="1:7">
      <c r="A81" s="746">
        <v>42851</v>
      </c>
      <c r="B81" s="742">
        <v>13</v>
      </c>
      <c r="C81" s="742">
        <v>15</v>
      </c>
      <c r="D81" s="742">
        <v>11</v>
      </c>
      <c r="E81" s="742">
        <v>11.5</v>
      </c>
      <c r="F81" s="742"/>
      <c r="G81" s="742">
        <v>4</v>
      </c>
    </row>
    <row r="82" spans="1:7">
      <c r="A82" s="746">
        <v>42852</v>
      </c>
      <c r="B82" s="742">
        <v>13</v>
      </c>
      <c r="C82" s="742">
        <v>15</v>
      </c>
      <c r="D82" s="742">
        <v>11</v>
      </c>
      <c r="E82" s="742">
        <v>11.4</v>
      </c>
      <c r="F82" s="742"/>
      <c r="G82" s="742">
        <v>4</v>
      </c>
    </row>
    <row r="83" spans="1:7">
      <c r="A83" s="746">
        <v>42853</v>
      </c>
      <c r="B83" s="742">
        <v>13</v>
      </c>
      <c r="C83" s="742">
        <v>15</v>
      </c>
      <c r="D83" s="742">
        <v>11</v>
      </c>
      <c r="E83" s="742">
        <v>11.4</v>
      </c>
      <c r="F83" s="742"/>
      <c r="G83" s="742">
        <v>4</v>
      </c>
    </row>
    <row r="84" spans="1:7">
      <c r="A84" s="746">
        <v>42858</v>
      </c>
      <c r="B84" s="742">
        <v>13</v>
      </c>
      <c r="C84" s="742">
        <v>15</v>
      </c>
      <c r="D84" s="742">
        <v>11</v>
      </c>
      <c r="E84" s="742">
        <v>11.6</v>
      </c>
      <c r="F84" s="742"/>
      <c r="G84" s="742">
        <v>4</v>
      </c>
    </row>
    <row r="85" spans="1:7">
      <c r="A85" s="746">
        <v>42859</v>
      </c>
      <c r="B85" s="742">
        <v>13</v>
      </c>
      <c r="C85" s="742">
        <v>15</v>
      </c>
      <c r="D85" s="742">
        <v>11</v>
      </c>
      <c r="E85" s="742">
        <v>11.5</v>
      </c>
      <c r="F85" s="742"/>
      <c r="G85" s="742">
        <v>4</v>
      </c>
    </row>
    <row r="86" spans="1:7">
      <c r="A86" s="746">
        <v>42860</v>
      </c>
      <c r="B86" s="742">
        <v>13</v>
      </c>
      <c r="C86" s="742">
        <v>15</v>
      </c>
      <c r="D86" s="742">
        <v>11</v>
      </c>
      <c r="E86" s="742">
        <v>11.5</v>
      </c>
      <c r="F86" s="742"/>
      <c r="G86" s="742">
        <v>4</v>
      </c>
    </row>
    <row r="87" spans="1:7">
      <c r="A87" s="746">
        <v>42865</v>
      </c>
      <c r="B87" s="742">
        <v>13</v>
      </c>
      <c r="C87" s="742">
        <v>15</v>
      </c>
      <c r="D87" s="742">
        <v>11</v>
      </c>
      <c r="E87" s="742">
        <v>11.5</v>
      </c>
      <c r="F87" s="742"/>
      <c r="G87" s="742">
        <v>4</v>
      </c>
    </row>
    <row r="88" spans="1:7">
      <c r="A88" s="746">
        <v>42866</v>
      </c>
      <c r="B88" s="742">
        <v>13</v>
      </c>
      <c r="C88" s="742">
        <v>15</v>
      </c>
      <c r="D88" s="742">
        <v>11</v>
      </c>
      <c r="E88" s="742">
        <v>11.5</v>
      </c>
      <c r="F88" s="742"/>
      <c r="G88" s="742">
        <v>4</v>
      </c>
    </row>
    <row r="89" spans="1:7">
      <c r="A89" s="746">
        <v>42867</v>
      </c>
      <c r="B89" s="742">
        <v>13</v>
      </c>
      <c r="C89" s="742">
        <v>15</v>
      </c>
      <c r="D89" s="742">
        <v>11</v>
      </c>
      <c r="E89" s="742">
        <v>11.5</v>
      </c>
      <c r="F89" s="742"/>
      <c r="G89" s="742">
        <v>4</v>
      </c>
    </row>
    <row r="90" spans="1:7">
      <c r="A90" s="746">
        <v>42868</v>
      </c>
      <c r="B90" s="742">
        <v>13</v>
      </c>
      <c r="C90" s="742">
        <v>15</v>
      </c>
      <c r="D90" s="742">
        <v>11</v>
      </c>
      <c r="E90" s="742">
        <v>11.5</v>
      </c>
      <c r="F90" s="742"/>
      <c r="G90" s="742">
        <v>4</v>
      </c>
    </row>
    <row r="91" spans="1:7">
      <c r="A91" s="746">
        <v>42870</v>
      </c>
      <c r="B91" s="742">
        <v>13</v>
      </c>
      <c r="C91" s="742">
        <v>15</v>
      </c>
      <c r="D91" s="742">
        <v>11</v>
      </c>
      <c r="E91" s="742">
        <v>11.6</v>
      </c>
      <c r="F91" s="742"/>
      <c r="G91" s="742">
        <v>4</v>
      </c>
    </row>
    <row r="92" spans="1:7">
      <c r="A92" s="746">
        <v>42871</v>
      </c>
      <c r="B92" s="742">
        <v>13</v>
      </c>
      <c r="C92" s="742">
        <v>15</v>
      </c>
      <c r="D92" s="742">
        <v>11</v>
      </c>
      <c r="E92" s="742">
        <v>11.6</v>
      </c>
      <c r="F92" s="742"/>
      <c r="G92" s="742">
        <v>4</v>
      </c>
    </row>
    <row r="93" spans="1:7">
      <c r="A93" s="746">
        <v>42872</v>
      </c>
      <c r="B93" s="742">
        <v>13</v>
      </c>
      <c r="C93" s="742">
        <v>15</v>
      </c>
      <c r="D93" s="742">
        <v>11</v>
      </c>
      <c r="E93" s="742">
        <v>11.6</v>
      </c>
      <c r="F93" s="742"/>
      <c r="G93" s="742">
        <v>4</v>
      </c>
    </row>
    <row r="94" spans="1:7">
      <c r="A94" s="746">
        <v>42873</v>
      </c>
      <c r="B94" s="742">
        <v>13</v>
      </c>
      <c r="C94" s="742">
        <v>15</v>
      </c>
      <c r="D94" s="742">
        <v>11</v>
      </c>
      <c r="E94" s="742">
        <v>11.8</v>
      </c>
      <c r="F94" s="742"/>
      <c r="G94" s="742">
        <v>4</v>
      </c>
    </row>
    <row r="95" spans="1:7">
      <c r="A95" s="746">
        <v>42874</v>
      </c>
      <c r="B95" s="742">
        <v>13</v>
      </c>
      <c r="C95" s="742">
        <v>15</v>
      </c>
      <c r="D95" s="742">
        <v>11</v>
      </c>
      <c r="E95" s="742">
        <v>11.8</v>
      </c>
      <c r="F95" s="742"/>
      <c r="G95" s="742">
        <v>4</v>
      </c>
    </row>
    <row r="96" spans="1:7">
      <c r="A96" s="746">
        <v>42877</v>
      </c>
      <c r="B96" s="742">
        <v>13</v>
      </c>
      <c r="C96" s="742">
        <v>15</v>
      </c>
      <c r="D96" s="742">
        <v>11</v>
      </c>
      <c r="E96" s="742">
        <v>12</v>
      </c>
      <c r="F96" s="742"/>
      <c r="G96" s="742">
        <v>4</v>
      </c>
    </row>
    <row r="97" spans="1:7">
      <c r="A97" s="746">
        <v>42878</v>
      </c>
      <c r="B97" s="742">
        <v>13</v>
      </c>
      <c r="C97" s="742">
        <v>15</v>
      </c>
      <c r="D97" s="742">
        <v>11</v>
      </c>
      <c r="E97" s="742">
        <v>12.1</v>
      </c>
      <c r="F97" s="742"/>
      <c r="G97" s="742">
        <v>4</v>
      </c>
    </row>
    <row r="98" spans="1:7">
      <c r="A98" s="746">
        <v>42879</v>
      </c>
      <c r="B98" s="742">
        <v>13</v>
      </c>
      <c r="C98" s="742">
        <v>15</v>
      </c>
      <c r="D98" s="742">
        <v>11</v>
      </c>
      <c r="E98" s="742">
        <v>11.8</v>
      </c>
      <c r="F98" s="742"/>
      <c r="G98" s="742">
        <v>4</v>
      </c>
    </row>
    <row r="99" spans="1:7">
      <c r="A99" s="746">
        <v>42880</v>
      </c>
      <c r="B99" s="742">
        <v>13</v>
      </c>
      <c r="C99" s="742">
        <v>15</v>
      </c>
      <c r="D99" s="742">
        <v>11</v>
      </c>
      <c r="E99" s="742">
        <v>11.7</v>
      </c>
      <c r="F99" s="742"/>
      <c r="G99" s="742">
        <v>4</v>
      </c>
    </row>
    <row r="100" spans="1:7">
      <c r="A100" s="746">
        <v>42881</v>
      </c>
      <c r="B100" s="742">
        <v>12.5</v>
      </c>
      <c r="C100" s="742">
        <v>14.5</v>
      </c>
      <c r="D100" s="742">
        <v>10.5</v>
      </c>
      <c r="E100" s="742">
        <v>11.3</v>
      </c>
      <c r="F100" s="742"/>
      <c r="G100" s="742">
        <v>4</v>
      </c>
    </row>
    <row r="101" spans="1:7">
      <c r="A101" s="746">
        <v>42884</v>
      </c>
      <c r="B101" s="742">
        <v>12.5</v>
      </c>
      <c r="C101" s="742">
        <v>14.5</v>
      </c>
      <c r="D101" s="742">
        <v>10.5</v>
      </c>
      <c r="E101" s="742">
        <v>11.3</v>
      </c>
      <c r="F101" s="742"/>
      <c r="G101" s="742">
        <v>4</v>
      </c>
    </row>
    <row r="102" spans="1:7">
      <c r="A102" s="746">
        <v>42885</v>
      </c>
      <c r="B102" s="742">
        <v>12.5</v>
      </c>
      <c r="C102" s="742">
        <v>14.5</v>
      </c>
      <c r="D102" s="742">
        <v>10.5</v>
      </c>
      <c r="E102" s="742">
        <v>11.3</v>
      </c>
      <c r="F102" s="742"/>
      <c r="G102" s="742">
        <v>4</v>
      </c>
    </row>
    <row r="103" spans="1:7">
      <c r="A103" s="746">
        <v>42886</v>
      </c>
      <c r="B103" s="742">
        <v>12.5</v>
      </c>
      <c r="C103" s="742">
        <v>14.5</v>
      </c>
      <c r="D103" s="742">
        <v>10.5</v>
      </c>
      <c r="E103" s="742">
        <v>11.4</v>
      </c>
      <c r="F103" s="742"/>
      <c r="G103" s="742">
        <v>4</v>
      </c>
    </row>
    <row r="104" spans="1:7">
      <c r="A104" s="746">
        <v>42887</v>
      </c>
      <c r="B104" s="742">
        <v>12.5</v>
      </c>
      <c r="C104" s="742">
        <v>14.5</v>
      </c>
      <c r="D104" s="742">
        <v>10.5</v>
      </c>
      <c r="E104" s="742">
        <v>11.1</v>
      </c>
      <c r="F104" s="742"/>
      <c r="G104" s="742">
        <v>4</v>
      </c>
    </row>
    <row r="105" spans="1:7">
      <c r="A105" s="746">
        <v>42888</v>
      </c>
      <c r="B105" s="742">
        <v>12.5</v>
      </c>
      <c r="C105" s="742">
        <v>14.5</v>
      </c>
      <c r="D105" s="742">
        <v>10.5</v>
      </c>
      <c r="E105" s="742">
        <v>11.1</v>
      </c>
      <c r="F105" s="742"/>
      <c r="G105" s="742">
        <v>4</v>
      </c>
    </row>
    <row r="106" spans="1:7">
      <c r="A106" s="746">
        <v>42892</v>
      </c>
      <c r="B106" s="742">
        <v>12.5</v>
      </c>
      <c r="C106" s="742">
        <v>14.5</v>
      </c>
      <c r="D106" s="742">
        <v>10.5</v>
      </c>
      <c r="E106" s="742">
        <v>10.9</v>
      </c>
      <c r="F106" s="742"/>
      <c r="G106" s="742">
        <v>4</v>
      </c>
    </row>
    <row r="107" spans="1:7">
      <c r="A107" s="746">
        <v>42893</v>
      </c>
      <c r="B107" s="742">
        <v>12.5</v>
      </c>
      <c r="C107" s="742">
        <v>14.5</v>
      </c>
      <c r="D107" s="742">
        <v>10.5</v>
      </c>
      <c r="E107" s="742">
        <v>10.8</v>
      </c>
      <c r="F107" s="742"/>
      <c r="G107" s="742">
        <v>4</v>
      </c>
    </row>
    <row r="108" spans="1:7">
      <c r="A108" s="746">
        <v>42894</v>
      </c>
      <c r="B108" s="742">
        <v>12.5</v>
      </c>
      <c r="C108" s="742">
        <v>14.5</v>
      </c>
      <c r="D108" s="742">
        <v>10.5</v>
      </c>
      <c r="E108" s="742">
        <v>10.7</v>
      </c>
      <c r="F108" s="742"/>
      <c r="G108" s="742">
        <v>4</v>
      </c>
    </row>
    <row r="109" spans="1:7">
      <c r="A109" s="746">
        <v>42895</v>
      </c>
      <c r="B109" s="742">
        <v>12.5</v>
      </c>
      <c r="C109" s="742">
        <v>14.5</v>
      </c>
      <c r="D109" s="742">
        <v>10.5</v>
      </c>
      <c r="E109" s="742">
        <v>10.8</v>
      </c>
      <c r="F109" s="742"/>
      <c r="G109" s="742">
        <v>4</v>
      </c>
    </row>
    <row r="110" spans="1:7">
      <c r="A110" s="746">
        <v>42898</v>
      </c>
      <c r="B110" s="742">
        <v>12.5</v>
      </c>
      <c r="C110" s="742">
        <v>14.5</v>
      </c>
      <c r="D110" s="742">
        <v>10.5</v>
      </c>
      <c r="E110" s="742">
        <v>10.9</v>
      </c>
      <c r="F110" s="742"/>
      <c r="G110" s="742">
        <v>4</v>
      </c>
    </row>
    <row r="111" spans="1:7">
      <c r="A111" s="746">
        <v>42899</v>
      </c>
      <c r="B111" s="742">
        <v>12.5</v>
      </c>
      <c r="C111" s="742">
        <v>14.5</v>
      </c>
      <c r="D111" s="742">
        <v>10.5</v>
      </c>
      <c r="E111" s="742">
        <v>11</v>
      </c>
      <c r="F111" s="742"/>
      <c r="G111" s="742">
        <v>4</v>
      </c>
    </row>
    <row r="112" spans="1:7">
      <c r="A112" s="746">
        <v>42900</v>
      </c>
      <c r="B112" s="742">
        <v>12.5</v>
      </c>
      <c r="C112" s="742">
        <v>14.5</v>
      </c>
      <c r="D112" s="742">
        <v>10.5</v>
      </c>
      <c r="E112" s="742">
        <v>11</v>
      </c>
      <c r="F112" s="742"/>
      <c r="G112" s="742">
        <v>4</v>
      </c>
    </row>
    <row r="113" spans="1:7">
      <c r="A113" s="746">
        <v>42901</v>
      </c>
      <c r="B113" s="742">
        <v>12.5</v>
      </c>
      <c r="C113" s="742">
        <v>14.5</v>
      </c>
      <c r="D113" s="742">
        <v>10.5</v>
      </c>
      <c r="E113" s="742">
        <v>11</v>
      </c>
      <c r="F113" s="742"/>
      <c r="G113" s="742">
        <v>4</v>
      </c>
    </row>
    <row r="114" spans="1:7">
      <c r="A114" s="746">
        <v>42902</v>
      </c>
      <c r="B114" s="742">
        <v>12.5</v>
      </c>
      <c r="C114" s="742">
        <v>14.5</v>
      </c>
      <c r="D114" s="742">
        <v>10.5</v>
      </c>
      <c r="E114" s="742">
        <v>11</v>
      </c>
      <c r="F114" s="742"/>
      <c r="G114" s="742">
        <v>4</v>
      </c>
    </row>
    <row r="115" spans="1:7">
      <c r="A115" s="746">
        <v>42905</v>
      </c>
      <c r="B115" s="742">
        <v>12.5</v>
      </c>
      <c r="C115" s="742">
        <v>14.5</v>
      </c>
      <c r="D115" s="742">
        <v>10.5</v>
      </c>
      <c r="E115" s="742">
        <v>11.1</v>
      </c>
      <c r="F115" s="742"/>
      <c r="G115" s="742">
        <v>4</v>
      </c>
    </row>
    <row r="116" spans="1:7">
      <c r="A116" s="746">
        <v>42906</v>
      </c>
      <c r="B116" s="742">
        <v>12.5</v>
      </c>
      <c r="C116" s="742">
        <v>14.5</v>
      </c>
      <c r="D116" s="742">
        <v>10.5</v>
      </c>
      <c r="E116" s="742">
        <v>11</v>
      </c>
      <c r="F116" s="742"/>
      <c r="G116" s="742">
        <v>4</v>
      </c>
    </row>
    <row r="117" spans="1:7">
      <c r="A117" s="746">
        <v>42907</v>
      </c>
      <c r="B117" s="742">
        <v>12.5</v>
      </c>
      <c r="C117" s="742">
        <v>14.5</v>
      </c>
      <c r="D117" s="742">
        <v>10.5</v>
      </c>
      <c r="E117" s="742">
        <v>11</v>
      </c>
      <c r="F117" s="742"/>
      <c r="G117" s="742">
        <v>4</v>
      </c>
    </row>
    <row r="118" spans="1:7">
      <c r="A118" s="746">
        <v>42908</v>
      </c>
      <c r="B118" s="742">
        <v>12.5</v>
      </c>
      <c r="C118" s="742">
        <v>14.5</v>
      </c>
      <c r="D118" s="742">
        <v>10.5</v>
      </c>
      <c r="E118" s="742">
        <v>11</v>
      </c>
      <c r="F118" s="742"/>
      <c r="G118" s="742">
        <v>4</v>
      </c>
    </row>
    <row r="119" spans="1:7">
      <c r="A119" s="746">
        <v>42909</v>
      </c>
      <c r="B119" s="742">
        <v>12.5</v>
      </c>
      <c r="C119" s="742">
        <v>14.5</v>
      </c>
      <c r="D119" s="742">
        <v>10.5</v>
      </c>
      <c r="E119" s="742">
        <v>11.1</v>
      </c>
      <c r="F119" s="742"/>
      <c r="G119" s="742">
        <v>4</v>
      </c>
    </row>
    <row r="120" spans="1:7">
      <c r="A120" s="746">
        <v>42912</v>
      </c>
      <c r="B120" s="742">
        <v>12.5</v>
      </c>
      <c r="C120" s="742">
        <v>14.5</v>
      </c>
      <c r="D120" s="742">
        <v>10.5</v>
      </c>
      <c r="E120" s="742">
        <v>10.9</v>
      </c>
      <c r="F120" s="742"/>
      <c r="G120" s="742">
        <v>4</v>
      </c>
    </row>
    <row r="121" spans="1:7">
      <c r="A121" s="746">
        <v>42913</v>
      </c>
      <c r="B121" s="742">
        <v>12.5</v>
      </c>
      <c r="C121" s="742">
        <v>14.5</v>
      </c>
      <c r="D121" s="742">
        <v>10.5</v>
      </c>
      <c r="E121" s="742">
        <v>11.1</v>
      </c>
      <c r="F121" s="742"/>
      <c r="G121" s="742">
        <v>4</v>
      </c>
    </row>
    <row r="122" spans="1:7">
      <c r="A122" s="746">
        <v>42915</v>
      </c>
      <c r="B122" s="742">
        <v>12.5</v>
      </c>
      <c r="C122" s="742">
        <v>14.5</v>
      </c>
      <c r="D122" s="742">
        <v>10.5</v>
      </c>
      <c r="E122" s="742">
        <v>11.1</v>
      </c>
      <c r="F122" s="742"/>
      <c r="G122" s="742">
        <v>4</v>
      </c>
    </row>
    <row r="123" spans="1:7">
      <c r="A123" s="746">
        <v>42916</v>
      </c>
      <c r="B123" s="742">
        <v>12.5</v>
      </c>
      <c r="C123" s="742">
        <v>14.5</v>
      </c>
      <c r="D123" s="742">
        <v>10.5</v>
      </c>
      <c r="E123" s="742">
        <v>11.2</v>
      </c>
      <c r="F123" s="742"/>
      <c r="G123" s="742">
        <v>4</v>
      </c>
    </row>
    <row r="124" spans="1:7">
      <c r="A124" s="746">
        <v>42919</v>
      </c>
      <c r="B124" s="742">
        <v>12.5</v>
      </c>
      <c r="C124" s="742">
        <v>14.5</v>
      </c>
      <c r="D124" s="742">
        <v>10.5</v>
      </c>
      <c r="E124" s="742">
        <v>11.2</v>
      </c>
      <c r="F124" s="742"/>
      <c r="G124" s="742">
        <v>4</v>
      </c>
    </row>
    <row r="125" spans="1:7">
      <c r="A125" s="746">
        <v>42920</v>
      </c>
      <c r="B125" s="742">
        <v>12.5</v>
      </c>
      <c r="C125" s="742">
        <v>14.5</v>
      </c>
      <c r="D125" s="742">
        <v>10.5</v>
      </c>
      <c r="E125" s="742">
        <v>10.9</v>
      </c>
      <c r="F125" s="742"/>
      <c r="G125" s="742">
        <v>4</v>
      </c>
    </row>
    <row r="126" spans="1:7">
      <c r="A126" s="746">
        <v>42921</v>
      </c>
      <c r="B126" s="742">
        <v>12.5</v>
      </c>
      <c r="C126" s="742">
        <v>14.5</v>
      </c>
      <c r="D126" s="742">
        <v>10.5</v>
      </c>
      <c r="E126" s="742">
        <v>11</v>
      </c>
      <c r="F126" s="742"/>
      <c r="G126" s="742">
        <v>4</v>
      </c>
    </row>
    <row r="127" spans="1:7">
      <c r="A127" s="746">
        <v>42922</v>
      </c>
      <c r="B127" s="742">
        <v>12.5</v>
      </c>
      <c r="C127" s="742">
        <v>14.5</v>
      </c>
      <c r="D127" s="742">
        <v>10.5</v>
      </c>
      <c r="E127" s="742">
        <v>10.9</v>
      </c>
      <c r="F127" s="742"/>
      <c r="G127" s="742">
        <v>4</v>
      </c>
    </row>
    <row r="128" spans="1:7">
      <c r="A128" s="746">
        <v>42923</v>
      </c>
      <c r="B128" s="742">
        <v>12.5</v>
      </c>
      <c r="C128" s="742">
        <v>14.5</v>
      </c>
      <c r="D128" s="742">
        <v>10.5</v>
      </c>
      <c r="E128" s="742">
        <v>10.9</v>
      </c>
      <c r="F128" s="742"/>
      <c r="G128" s="742">
        <v>4</v>
      </c>
    </row>
    <row r="129" spans="1:7">
      <c r="A129" s="746">
        <v>42926</v>
      </c>
      <c r="B129" s="742">
        <v>12.5</v>
      </c>
      <c r="C129" s="742">
        <v>14.5</v>
      </c>
      <c r="D129" s="742">
        <v>10.5</v>
      </c>
      <c r="E129" s="742">
        <v>10.9</v>
      </c>
      <c r="F129" s="742"/>
      <c r="G129" s="742">
        <v>4</v>
      </c>
    </row>
    <row r="130" spans="1:7">
      <c r="A130" s="746">
        <v>42927</v>
      </c>
      <c r="B130" s="742">
        <v>12.5</v>
      </c>
      <c r="C130" s="742">
        <v>14.5</v>
      </c>
      <c r="D130" s="742">
        <v>10.5</v>
      </c>
      <c r="E130" s="742">
        <v>11</v>
      </c>
      <c r="F130" s="742"/>
      <c r="G130" s="742">
        <v>4</v>
      </c>
    </row>
    <row r="131" spans="1:7">
      <c r="A131" s="746">
        <v>42928</v>
      </c>
      <c r="B131" s="742">
        <v>12.5</v>
      </c>
      <c r="C131" s="742">
        <v>14.5</v>
      </c>
      <c r="D131" s="742">
        <v>10.5</v>
      </c>
      <c r="E131" s="742">
        <v>11</v>
      </c>
      <c r="F131" s="742"/>
      <c r="G131" s="742">
        <v>4</v>
      </c>
    </row>
    <row r="132" spans="1:7">
      <c r="A132" s="746">
        <v>42929</v>
      </c>
      <c r="B132" s="742">
        <v>12.5</v>
      </c>
      <c r="C132" s="742">
        <v>14.5</v>
      </c>
      <c r="D132" s="742">
        <v>10.5</v>
      </c>
      <c r="E132" s="742">
        <v>11.1</v>
      </c>
      <c r="F132" s="742"/>
      <c r="G132" s="742">
        <v>4</v>
      </c>
    </row>
    <row r="133" spans="1:7">
      <c r="A133" s="746">
        <v>42930</v>
      </c>
      <c r="B133" s="742">
        <v>12.5</v>
      </c>
      <c r="C133" s="742">
        <v>14.5</v>
      </c>
      <c r="D133" s="742">
        <v>10.5</v>
      </c>
      <c r="E133" s="742">
        <v>11.1</v>
      </c>
      <c r="F133" s="742"/>
      <c r="G133" s="742">
        <v>4</v>
      </c>
    </row>
    <row r="134" spans="1:7">
      <c r="A134" s="746">
        <v>42933</v>
      </c>
      <c r="B134" s="742">
        <v>12.5</v>
      </c>
      <c r="C134" s="742">
        <v>14.5</v>
      </c>
      <c r="D134" s="742">
        <v>10.5</v>
      </c>
      <c r="E134" s="742">
        <v>10.9</v>
      </c>
      <c r="F134" s="742"/>
      <c r="G134" s="742">
        <v>4</v>
      </c>
    </row>
    <row r="135" spans="1:7">
      <c r="A135" s="746">
        <v>42934</v>
      </c>
      <c r="B135" s="742">
        <v>12.5</v>
      </c>
      <c r="C135" s="742">
        <v>14.5</v>
      </c>
      <c r="D135" s="742">
        <v>10.5</v>
      </c>
      <c r="E135" s="742">
        <v>11</v>
      </c>
      <c r="F135" s="742"/>
      <c r="G135" s="742">
        <v>4</v>
      </c>
    </row>
    <row r="136" spans="1:7">
      <c r="A136" s="746">
        <v>42935</v>
      </c>
      <c r="B136" s="742">
        <v>12.5</v>
      </c>
      <c r="C136" s="742">
        <v>14.5</v>
      </c>
      <c r="D136" s="742">
        <v>10.5</v>
      </c>
      <c r="E136" s="742">
        <v>10.9</v>
      </c>
      <c r="F136" s="742"/>
      <c r="G136" s="742">
        <v>4</v>
      </c>
    </row>
    <row r="137" spans="1:7">
      <c r="A137" s="746">
        <v>42936</v>
      </c>
      <c r="B137" s="742">
        <v>12.5</v>
      </c>
      <c r="C137" s="742">
        <v>14.5</v>
      </c>
      <c r="D137" s="742">
        <v>10.5</v>
      </c>
      <c r="E137" s="742">
        <v>11.1</v>
      </c>
      <c r="F137" s="742"/>
      <c r="G137" s="742">
        <v>4</v>
      </c>
    </row>
    <row r="138" spans="1:7">
      <c r="A138" s="746">
        <v>42937</v>
      </c>
      <c r="B138" s="742">
        <v>12.5</v>
      </c>
      <c r="C138" s="742">
        <v>14.5</v>
      </c>
      <c r="D138" s="742">
        <v>10.5</v>
      </c>
      <c r="E138" s="742">
        <v>11</v>
      </c>
      <c r="F138" s="742"/>
      <c r="G138" s="742">
        <v>4</v>
      </c>
    </row>
    <row r="139" spans="1:7">
      <c r="A139" s="746">
        <v>42940</v>
      </c>
      <c r="B139" s="742">
        <v>12.5</v>
      </c>
      <c r="C139" s="742">
        <v>14.5</v>
      </c>
      <c r="D139" s="742">
        <v>10.5</v>
      </c>
      <c r="E139" s="742">
        <v>11</v>
      </c>
      <c r="F139" s="742"/>
      <c r="G139" s="742">
        <v>4</v>
      </c>
    </row>
    <row r="140" spans="1:7">
      <c r="A140" s="746">
        <v>42941</v>
      </c>
      <c r="B140" s="742">
        <v>12.5</v>
      </c>
      <c r="C140" s="742">
        <v>14.5</v>
      </c>
      <c r="D140" s="742">
        <v>10.5</v>
      </c>
      <c r="E140" s="742">
        <v>10.9</v>
      </c>
      <c r="F140" s="742"/>
      <c r="G140" s="742">
        <v>4</v>
      </c>
    </row>
    <row r="141" spans="1:7">
      <c r="A141" s="746">
        <v>42942</v>
      </c>
      <c r="B141" s="742">
        <v>12.5</v>
      </c>
      <c r="C141" s="742">
        <v>14.5</v>
      </c>
      <c r="D141" s="742">
        <v>10.5</v>
      </c>
      <c r="E141" s="742">
        <v>10.9</v>
      </c>
      <c r="F141" s="742"/>
      <c r="G141" s="742">
        <v>4</v>
      </c>
    </row>
    <row r="142" spans="1:7">
      <c r="A142" s="746">
        <v>42943</v>
      </c>
      <c r="B142" s="742">
        <v>12.5</v>
      </c>
      <c r="C142" s="742">
        <v>14.5</v>
      </c>
      <c r="D142" s="742">
        <v>10.5</v>
      </c>
      <c r="E142" s="742">
        <v>10.9</v>
      </c>
      <c r="F142" s="742"/>
      <c r="G142" s="742">
        <v>4</v>
      </c>
    </row>
    <row r="143" spans="1:7">
      <c r="A143" s="746">
        <v>42944</v>
      </c>
      <c r="B143" s="742">
        <v>12.5</v>
      </c>
      <c r="C143" s="742">
        <v>14.5</v>
      </c>
      <c r="D143" s="742">
        <v>10.5</v>
      </c>
      <c r="E143" s="742">
        <v>10.9</v>
      </c>
      <c r="F143" s="742"/>
      <c r="G143" s="742">
        <v>4</v>
      </c>
    </row>
    <row r="144" spans="1:7">
      <c r="A144" s="746">
        <v>42947</v>
      </c>
      <c r="B144" s="742">
        <v>12.5</v>
      </c>
      <c r="C144" s="742">
        <v>14.5</v>
      </c>
      <c r="D144" s="742">
        <v>10.5</v>
      </c>
      <c r="E144" s="742">
        <v>11.1</v>
      </c>
      <c r="F144" s="742"/>
      <c r="G144" s="742">
        <v>4</v>
      </c>
    </row>
    <row r="145" spans="1:7">
      <c r="A145" s="746">
        <v>42948</v>
      </c>
      <c r="B145" s="742">
        <v>12.5</v>
      </c>
      <c r="C145" s="742">
        <v>14.5</v>
      </c>
      <c r="D145" s="742">
        <v>10.5</v>
      </c>
      <c r="E145" s="742">
        <v>10.9</v>
      </c>
      <c r="F145" s="742"/>
      <c r="G145" s="742">
        <v>4</v>
      </c>
    </row>
    <row r="146" spans="1:7">
      <c r="A146" s="746">
        <v>42949</v>
      </c>
      <c r="B146" s="742">
        <v>12.5</v>
      </c>
      <c r="C146" s="742">
        <v>14.5</v>
      </c>
      <c r="D146" s="742">
        <v>10.5</v>
      </c>
      <c r="E146" s="742">
        <v>10.8</v>
      </c>
      <c r="F146" s="742"/>
      <c r="G146" s="742">
        <v>4</v>
      </c>
    </row>
    <row r="147" spans="1:7">
      <c r="A147" s="746">
        <v>42950</v>
      </c>
      <c r="B147" s="742">
        <v>12.5</v>
      </c>
      <c r="C147" s="742">
        <v>14.5</v>
      </c>
      <c r="D147" s="742">
        <v>10.5</v>
      </c>
      <c r="E147" s="742">
        <v>10.9</v>
      </c>
      <c r="F147" s="742"/>
      <c r="G147" s="742">
        <v>4</v>
      </c>
    </row>
    <row r="148" spans="1:7">
      <c r="A148" s="746">
        <v>42951</v>
      </c>
      <c r="B148" s="742">
        <v>12.5</v>
      </c>
      <c r="C148" s="742">
        <v>14.5</v>
      </c>
      <c r="D148" s="742">
        <v>10.5</v>
      </c>
      <c r="E148" s="742">
        <v>11</v>
      </c>
      <c r="F148" s="742"/>
      <c r="G148" s="742">
        <v>4</v>
      </c>
    </row>
    <row r="149" spans="1:7">
      <c r="A149" s="746">
        <v>42954</v>
      </c>
      <c r="B149" s="742">
        <v>12.5</v>
      </c>
      <c r="C149" s="742">
        <v>14.5</v>
      </c>
      <c r="D149" s="742">
        <v>10.5</v>
      </c>
      <c r="E149" s="742">
        <v>11.2</v>
      </c>
      <c r="F149" s="742"/>
      <c r="G149" s="742">
        <v>4</v>
      </c>
    </row>
    <row r="150" spans="1:7">
      <c r="A150" s="746">
        <v>42955</v>
      </c>
      <c r="B150" s="742">
        <v>12.5</v>
      </c>
      <c r="C150" s="742">
        <v>14.5</v>
      </c>
      <c r="D150" s="742">
        <v>10.5</v>
      </c>
      <c r="E150" s="742">
        <v>10.6</v>
      </c>
      <c r="F150" s="742"/>
      <c r="G150" s="742">
        <v>4</v>
      </c>
    </row>
    <row r="151" spans="1:7">
      <c r="A151" s="746">
        <v>42956</v>
      </c>
      <c r="B151" s="742">
        <v>12.5</v>
      </c>
      <c r="C151" s="742">
        <v>14.5</v>
      </c>
      <c r="D151" s="742">
        <v>10.5</v>
      </c>
      <c r="E151" s="742">
        <v>10.8</v>
      </c>
      <c r="F151" s="742"/>
      <c r="G151" s="742">
        <v>4</v>
      </c>
    </row>
    <row r="152" spans="1:7">
      <c r="A152" s="746">
        <v>42957</v>
      </c>
      <c r="B152" s="742">
        <v>12.5</v>
      </c>
      <c r="C152" s="742">
        <v>14.5</v>
      </c>
      <c r="D152" s="742">
        <v>10.5</v>
      </c>
      <c r="E152" s="742">
        <v>10.8</v>
      </c>
      <c r="F152" s="742"/>
      <c r="G152" s="742">
        <v>4</v>
      </c>
    </row>
    <row r="153" spans="1:7">
      <c r="A153" s="746">
        <v>42958</v>
      </c>
      <c r="B153" s="742">
        <v>12.5</v>
      </c>
      <c r="C153" s="742">
        <v>14.5</v>
      </c>
      <c r="D153" s="742">
        <v>10.5</v>
      </c>
      <c r="E153" s="742">
        <v>10.9</v>
      </c>
      <c r="F153" s="742"/>
      <c r="G153" s="742">
        <v>4</v>
      </c>
    </row>
    <row r="154" spans="1:7">
      <c r="A154" s="746">
        <v>42961</v>
      </c>
      <c r="B154" s="742">
        <v>12.5</v>
      </c>
      <c r="C154" s="742">
        <v>14.5</v>
      </c>
      <c r="D154" s="742">
        <v>10.5</v>
      </c>
      <c r="E154" s="742">
        <v>11</v>
      </c>
      <c r="F154" s="742"/>
      <c r="G154" s="742">
        <v>4</v>
      </c>
    </row>
    <row r="155" spans="1:7">
      <c r="A155" s="746">
        <v>42962</v>
      </c>
      <c r="B155" s="742">
        <v>12.5</v>
      </c>
      <c r="C155" s="742">
        <v>14.5</v>
      </c>
      <c r="D155" s="742">
        <v>10.5</v>
      </c>
      <c r="E155" s="742">
        <v>11.1</v>
      </c>
      <c r="F155" s="742"/>
      <c r="G155" s="742">
        <v>4</v>
      </c>
    </row>
    <row r="156" spans="1:7">
      <c r="A156" s="746">
        <v>42963</v>
      </c>
      <c r="B156" s="742">
        <v>12.5</v>
      </c>
      <c r="C156" s="742">
        <v>14.5</v>
      </c>
      <c r="D156" s="742">
        <v>10.5</v>
      </c>
      <c r="E156" s="742">
        <v>11.2</v>
      </c>
      <c r="F156" s="742"/>
      <c r="G156" s="742">
        <v>4</v>
      </c>
    </row>
    <row r="157" spans="1:7">
      <c r="A157" s="746">
        <v>42964</v>
      </c>
      <c r="B157" s="742">
        <v>12.5</v>
      </c>
      <c r="C157" s="742">
        <v>14.5</v>
      </c>
      <c r="D157" s="742">
        <v>10.5</v>
      </c>
      <c r="E157" s="742">
        <v>11.4</v>
      </c>
      <c r="F157" s="742"/>
      <c r="G157" s="742">
        <v>4</v>
      </c>
    </row>
    <row r="158" spans="1:7">
      <c r="A158" s="746">
        <v>42965</v>
      </c>
      <c r="B158" s="742">
        <v>12.5</v>
      </c>
      <c r="C158" s="742">
        <v>14.5</v>
      </c>
      <c r="D158" s="742">
        <v>10.5</v>
      </c>
      <c r="E158" s="742">
        <v>11.5</v>
      </c>
      <c r="F158" s="742"/>
      <c r="G158" s="742">
        <v>4</v>
      </c>
    </row>
    <row r="159" spans="1:7">
      <c r="A159" s="746">
        <v>42966</v>
      </c>
      <c r="B159" s="742">
        <v>12.5</v>
      </c>
      <c r="C159" s="742">
        <v>14.5</v>
      </c>
      <c r="D159" s="742">
        <v>10.5</v>
      </c>
      <c r="E159" s="742">
        <v>11.6</v>
      </c>
      <c r="F159" s="742"/>
      <c r="G159" s="742">
        <v>4</v>
      </c>
    </row>
    <row r="160" spans="1:7">
      <c r="A160" s="746">
        <v>42968</v>
      </c>
      <c r="B160" s="742">
        <v>12.5</v>
      </c>
      <c r="C160" s="742">
        <v>14.5</v>
      </c>
      <c r="D160" s="742">
        <v>10.5</v>
      </c>
      <c r="E160" s="742">
        <v>11.4</v>
      </c>
      <c r="F160" s="742"/>
      <c r="G160" s="742">
        <v>4</v>
      </c>
    </row>
    <row r="161" spans="1:7">
      <c r="A161" s="746">
        <v>42969</v>
      </c>
      <c r="B161" s="742">
        <v>12.5</v>
      </c>
      <c r="C161" s="742">
        <v>14.5</v>
      </c>
      <c r="D161" s="742">
        <v>10.5</v>
      </c>
      <c r="E161" s="742">
        <v>11.5</v>
      </c>
      <c r="F161" s="742"/>
      <c r="G161" s="742">
        <v>4</v>
      </c>
    </row>
    <row r="162" spans="1:7">
      <c r="A162" s="746">
        <v>42970</v>
      </c>
      <c r="B162" s="742">
        <v>12.5</v>
      </c>
      <c r="C162" s="742">
        <v>14.5</v>
      </c>
      <c r="D162" s="742">
        <v>10.5</v>
      </c>
      <c r="E162" s="742">
        <v>11.5</v>
      </c>
      <c r="F162" s="742"/>
      <c r="G162" s="742">
        <v>4</v>
      </c>
    </row>
    <row r="163" spans="1:7">
      <c r="A163" s="746">
        <v>42975</v>
      </c>
      <c r="B163" s="742">
        <v>12.5</v>
      </c>
      <c r="C163" s="742">
        <v>14.5</v>
      </c>
      <c r="D163" s="742">
        <v>10.5</v>
      </c>
      <c r="E163" s="742">
        <v>11.6</v>
      </c>
      <c r="F163" s="742"/>
      <c r="G163" s="742">
        <v>4</v>
      </c>
    </row>
    <row r="164" spans="1:7">
      <c r="A164" s="746">
        <v>42976</v>
      </c>
      <c r="B164" s="742">
        <v>12.5</v>
      </c>
      <c r="C164" s="742">
        <v>14.5</v>
      </c>
      <c r="D164" s="742">
        <v>10.5</v>
      </c>
      <c r="E164" s="742">
        <v>11.5</v>
      </c>
      <c r="F164" s="742"/>
      <c r="G164" s="742">
        <v>4</v>
      </c>
    </row>
    <row r="165" spans="1:7">
      <c r="A165" s="746">
        <v>42977</v>
      </c>
      <c r="B165" s="742">
        <v>12.5</v>
      </c>
      <c r="C165" s="742">
        <v>14.5</v>
      </c>
      <c r="D165" s="742">
        <v>10.5</v>
      </c>
      <c r="E165" s="742">
        <v>11.6</v>
      </c>
      <c r="F165" s="742"/>
      <c r="G165" s="742">
        <v>4</v>
      </c>
    </row>
    <row r="166" spans="1:7">
      <c r="A166" s="746">
        <v>42978</v>
      </c>
      <c r="B166" s="742">
        <v>12.5</v>
      </c>
      <c r="C166" s="742">
        <v>14.5</v>
      </c>
      <c r="D166" s="742">
        <v>10.5</v>
      </c>
      <c r="E166" s="742">
        <v>11.9</v>
      </c>
      <c r="F166" s="742"/>
      <c r="G166" s="742">
        <v>4</v>
      </c>
    </row>
    <row r="167" spans="1:7">
      <c r="A167" s="746">
        <v>42979</v>
      </c>
      <c r="B167" s="742">
        <v>12.5</v>
      </c>
      <c r="C167" s="742">
        <v>14.5</v>
      </c>
      <c r="D167" s="742">
        <v>10.5</v>
      </c>
      <c r="E167" s="742">
        <v>11.6</v>
      </c>
      <c r="F167" s="742"/>
      <c r="G167" s="742">
        <v>4</v>
      </c>
    </row>
    <row r="168" spans="1:7">
      <c r="A168" s="746">
        <v>42982</v>
      </c>
      <c r="B168" s="742">
        <v>12.5</v>
      </c>
      <c r="C168" s="742">
        <v>14.5</v>
      </c>
      <c r="D168" s="742">
        <v>10.5</v>
      </c>
      <c r="E168" s="742">
        <v>11.7</v>
      </c>
      <c r="F168" s="742"/>
      <c r="G168" s="742">
        <v>4</v>
      </c>
    </row>
    <row r="169" spans="1:7">
      <c r="A169" s="746">
        <v>42983</v>
      </c>
      <c r="B169" s="742">
        <v>12.5</v>
      </c>
      <c r="C169" s="742">
        <v>14.5</v>
      </c>
      <c r="D169" s="742">
        <v>10.5</v>
      </c>
      <c r="E169" s="742">
        <v>11.7</v>
      </c>
      <c r="F169" s="742"/>
      <c r="G169" s="742">
        <v>4</v>
      </c>
    </row>
    <row r="170" spans="1:7">
      <c r="A170" s="746">
        <v>42984</v>
      </c>
      <c r="B170" s="742">
        <v>12.5</v>
      </c>
      <c r="C170" s="742">
        <v>14.5</v>
      </c>
      <c r="D170" s="742">
        <v>10.5</v>
      </c>
      <c r="E170" s="742">
        <v>11.6</v>
      </c>
      <c r="F170" s="742"/>
      <c r="G170" s="742">
        <v>4</v>
      </c>
    </row>
    <row r="171" spans="1:7">
      <c r="A171" s="746">
        <v>42985</v>
      </c>
      <c r="B171" s="742">
        <v>12.5</v>
      </c>
      <c r="C171" s="742">
        <v>14.5</v>
      </c>
      <c r="D171" s="742">
        <v>10.5</v>
      </c>
      <c r="E171" s="742">
        <v>11.6</v>
      </c>
      <c r="F171" s="742"/>
      <c r="G171" s="742">
        <v>4</v>
      </c>
    </row>
    <row r="172" spans="1:7">
      <c r="A172" s="746">
        <v>42986</v>
      </c>
      <c r="B172" s="742">
        <v>12.5</v>
      </c>
      <c r="C172" s="742">
        <v>14.5</v>
      </c>
      <c r="D172" s="742">
        <v>10.5</v>
      </c>
      <c r="E172" s="742">
        <v>11.4</v>
      </c>
      <c r="F172" s="742"/>
      <c r="G172" s="742">
        <v>4</v>
      </c>
    </row>
    <row r="173" spans="1:7">
      <c r="A173" s="746">
        <v>42989</v>
      </c>
      <c r="B173" s="742">
        <v>12.5</v>
      </c>
      <c r="C173" s="742">
        <v>14.5</v>
      </c>
      <c r="D173" s="742">
        <v>10.5</v>
      </c>
      <c r="E173" s="742">
        <v>11.3</v>
      </c>
      <c r="F173" s="742"/>
      <c r="G173" s="742">
        <v>4</v>
      </c>
    </row>
    <row r="174" spans="1:7">
      <c r="A174" s="746">
        <v>42990</v>
      </c>
      <c r="B174" s="742">
        <v>12.5</v>
      </c>
      <c r="C174" s="742">
        <v>14.5</v>
      </c>
      <c r="D174" s="742">
        <v>10.5</v>
      </c>
      <c r="E174" s="742">
        <v>11.3</v>
      </c>
      <c r="F174" s="742"/>
      <c r="G174" s="742">
        <v>4</v>
      </c>
    </row>
    <row r="175" spans="1:7">
      <c r="A175" s="746">
        <v>42991</v>
      </c>
      <c r="B175" s="742">
        <v>12.5</v>
      </c>
      <c r="C175" s="742">
        <v>14.5</v>
      </c>
      <c r="D175" s="742">
        <v>10.5</v>
      </c>
      <c r="E175" s="742">
        <v>11.5</v>
      </c>
      <c r="F175" s="742"/>
      <c r="G175" s="742">
        <v>4</v>
      </c>
    </row>
    <row r="176" spans="1:7">
      <c r="A176" s="746">
        <v>42992</v>
      </c>
      <c r="B176" s="742">
        <v>12.5</v>
      </c>
      <c r="C176" s="742">
        <v>14.5</v>
      </c>
      <c r="D176" s="742">
        <v>10.5</v>
      </c>
      <c r="E176" s="742">
        <v>11.5</v>
      </c>
      <c r="F176" s="742"/>
      <c r="G176" s="742">
        <v>4</v>
      </c>
    </row>
    <row r="177" spans="1:7">
      <c r="A177" s="746">
        <v>42993</v>
      </c>
      <c r="B177" s="742">
        <v>12.5</v>
      </c>
      <c r="C177" s="742">
        <v>14.5</v>
      </c>
      <c r="D177" s="742">
        <v>10.5</v>
      </c>
      <c r="E177" s="742">
        <v>11.3</v>
      </c>
      <c r="F177" s="742"/>
      <c r="G177" s="742">
        <v>4</v>
      </c>
    </row>
    <row r="178" spans="1:7">
      <c r="A178" s="746">
        <v>42996</v>
      </c>
      <c r="B178" s="742">
        <v>12.5</v>
      </c>
      <c r="C178" s="742">
        <v>14.5</v>
      </c>
      <c r="D178" s="742">
        <v>10.5</v>
      </c>
      <c r="E178" s="742">
        <v>11.3</v>
      </c>
      <c r="F178" s="742"/>
      <c r="G178" s="742">
        <v>4</v>
      </c>
    </row>
    <row r="179" spans="1:7">
      <c r="A179" s="746">
        <v>42997</v>
      </c>
      <c r="B179" s="742">
        <v>12.5</v>
      </c>
      <c r="C179" s="742">
        <v>14.5</v>
      </c>
      <c r="D179" s="742">
        <v>10.5</v>
      </c>
      <c r="E179" s="742">
        <v>11.5</v>
      </c>
      <c r="F179" s="742"/>
      <c r="G179" s="742">
        <v>4</v>
      </c>
    </row>
    <row r="180" spans="1:7">
      <c r="A180" s="746">
        <v>42998</v>
      </c>
      <c r="B180" s="742">
        <v>12.5</v>
      </c>
      <c r="C180" s="742">
        <v>14.5</v>
      </c>
      <c r="D180" s="742">
        <v>10.5</v>
      </c>
      <c r="E180" s="742">
        <v>11.4</v>
      </c>
      <c r="F180" s="742"/>
      <c r="G180" s="742">
        <v>4</v>
      </c>
    </row>
    <row r="181" spans="1:7">
      <c r="A181" s="746">
        <v>42999</v>
      </c>
      <c r="B181" s="742">
        <v>12.5</v>
      </c>
      <c r="C181" s="742">
        <v>14.5</v>
      </c>
      <c r="D181" s="742">
        <v>10.5</v>
      </c>
      <c r="E181" s="742">
        <v>11.2</v>
      </c>
      <c r="F181" s="742"/>
      <c r="G181" s="742">
        <v>4</v>
      </c>
    </row>
    <row r="182" spans="1:7">
      <c r="A182" s="746">
        <v>43000</v>
      </c>
      <c r="B182" s="742">
        <v>12.5</v>
      </c>
      <c r="C182" s="742">
        <v>14.5</v>
      </c>
      <c r="D182" s="742">
        <v>10.5</v>
      </c>
      <c r="E182" s="742">
        <v>11</v>
      </c>
      <c r="F182" s="742"/>
      <c r="G182" s="742">
        <v>4</v>
      </c>
    </row>
    <row r="183" spans="1:7">
      <c r="A183" s="746">
        <v>43003</v>
      </c>
      <c r="B183" s="742">
        <v>12.5</v>
      </c>
      <c r="C183" s="742">
        <v>14.5</v>
      </c>
      <c r="D183" s="742">
        <v>10.5</v>
      </c>
      <c r="E183" s="742">
        <v>11.1</v>
      </c>
      <c r="F183" s="742"/>
      <c r="G183" s="742">
        <v>4</v>
      </c>
    </row>
    <row r="184" spans="1:7">
      <c r="A184" s="746">
        <v>43004</v>
      </c>
      <c r="B184" s="742">
        <v>12.5</v>
      </c>
      <c r="C184" s="742">
        <v>14.5</v>
      </c>
      <c r="D184" s="742">
        <v>10.5</v>
      </c>
      <c r="E184" s="742">
        <v>11</v>
      </c>
      <c r="F184" s="742"/>
      <c r="G184" s="742">
        <v>4</v>
      </c>
    </row>
    <row r="185" spans="1:7">
      <c r="A185" s="746">
        <v>43005</v>
      </c>
      <c r="B185" s="742">
        <v>12.5</v>
      </c>
      <c r="C185" s="742">
        <v>14.5</v>
      </c>
      <c r="D185" s="742">
        <v>10.5</v>
      </c>
      <c r="E185" s="742">
        <v>11.2</v>
      </c>
      <c r="F185" s="742"/>
      <c r="G185" s="742">
        <v>4</v>
      </c>
    </row>
    <row r="186" spans="1:7">
      <c r="A186" s="746">
        <v>43006</v>
      </c>
      <c r="B186" s="742">
        <v>12.5</v>
      </c>
      <c r="C186" s="742">
        <v>14.5</v>
      </c>
      <c r="D186" s="742">
        <v>10.5</v>
      </c>
      <c r="E186" s="742">
        <v>11.2</v>
      </c>
      <c r="F186" s="742"/>
      <c r="G186" s="742">
        <v>4</v>
      </c>
    </row>
    <row r="187" spans="1:7">
      <c r="A187" s="746">
        <v>43007</v>
      </c>
      <c r="B187" s="742">
        <v>12.5</v>
      </c>
      <c r="C187" s="742">
        <v>14.5</v>
      </c>
      <c r="D187" s="742">
        <v>10.5</v>
      </c>
      <c r="E187" s="742">
        <v>11</v>
      </c>
      <c r="F187" s="742"/>
      <c r="G187" s="742">
        <v>4</v>
      </c>
    </row>
    <row r="188" spans="1:7">
      <c r="A188" s="746">
        <v>43010</v>
      </c>
      <c r="B188" s="742">
        <v>12.5</v>
      </c>
      <c r="C188" s="742">
        <v>14.5</v>
      </c>
      <c r="D188" s="742">
        <v>10.5</v>
      </c>
      <c r="E188" s="742">
        <v>10.9</v>
      </c>
      <c r="F188" s="742"/>
      <c r="G188" s="742">
        <v>4</v>
      </c>
    </row>
    <row r="189" spans="1:7">
      <c r="A189" s="746">
        <v>43011</v>
      </c>
      <c r="B189" s="742">
        <v>12.5</v>
      </c>
      <c r="C189" s="742">
        <v>14.5</v>
      </c>
      <c r="D189" s="742">
        <v>10.5</v>
      </c>
      <c r="E189" s="742">
        <v>11</v>
      </c>
      <c r="F189" s="742"/>
      <c r="G189" s="742">
        <v>4</v>
      </c>
    </row>
    <row r="190" spans="1:7">
      <c r="A190" s="746">
        <v>43012</v>
      </c>
      <c r="B190" s="742">
        <v>12.5</v>
      </c>
      <c r="C190" s="742">
        <v>14.5</v>
      </c>
      <c r="D190" s="742">
        <v>10.5</v>
      </c>
      <c r="E190" s="742">
        <v>11.1</v>
      </c>
      <c r="F190" s="742"/>
      <c r="G190" s="742">
        <v>4</v>
      </c>
    </row>
    <row r="191" spans="1:7">
      <c r="A191" s="746">
        <v>43013</v>
      </c>
      <c r="B191" s="742">
        <v>12.5</v>
      </c>
      <c r="C191" s="742">
        <v>14.5</v>
      </c>
      <c r="D191" s="742">
        <v>10.5</v>
      </c>
      <c r="E191" s="742">
        <v>11.3</v>
      </c>
      <c r="F191" s="742"/>
      <c r="G191" s="742">
        <v>4</v>
      </c>
    </row>
    <row r="192" spans="1:7">
      <c r="A192" s="746">
        <v>43014</v>
      </c>
      <c r="B192" s="742">
        <v>12.5</v>
      </c>
      <c r="C192" s="742">
        <v>14.5</v>
      </c>
      <c r="D192" s="742">
        <v>10.5</v>
      </c>
      <c r="E192" s="742">
        <v>11.3</v>
      </c>
      <c r="F192" s="742"/>
      <c r="G192" s="742">
        <v>4</v>
      </c>
    </row>
    <row r="193" spans="1:7">
      <c r="A193" s="746">
        <v>43017</v>
      </c>
      <c r="B193" s="742">
        <v>12.5</v>
      </c>
      <c r="C193" s="742">
        <v>14.5</v>
      </c>
      <c r="D193" s="742">
        <v>10.5</v>
      </c>
      <c r="E193" s="742">
        <v>11.6</v>
      </c>
      <c r="F193" s="742"/>
      <c r="G193" s="742">
        <v>4</v>
      </c>
    </row>
    <row r="194" spans="1:7">
      <c r="A194" s="746">
        <v>43018</v>
      </c>
      <c r="B194" s="742">
        <v>12.5</v>
      </c>
      <c r="C194" s="742">
        <v>14.5</v>
      </c>
      <c r="D194" s="742">
        <v>10.5</v>
      </c>
      <c r="E194" s="742">
        <v>11.4</v>
      </c>
      <c r="F194" s="742"/>
      <c r="G194" s="742">
        <v>4</v>
      </c>
    </row>
    <row r="195" spans="1:7">
      <c r="A195" s="746">
        <v>43019</v>
      </c>
      <c r="B195" s="742">
        <v>12.5</v>
      </c>
      <c r="C195" s="742">
        <v>14.5</v>
      </c>
      <c r="D195" s="742">
        <v>10.5</v>
      </c>
      <c r="E195" s="742">
        <v>11.3</v>
      </c>
      <c r="F195" s="742"/>
      <c r="G195" s="742">
        <v>4</v>
      </c>
    </row>
    <row r="196" spans="1:7">
      <c r="A196" s="746">
        <v>43020</v>
      </c>
      <c r="B196" s="742">
        <v>12.5</v>
      </c>
      <c r="C196" s="742">
        <v>14.5</v>
      </c>
      <c r="D196" s="742">
        <v>10.5</v>
      </c>
      <c r="E196" s="742">
        <v>11.4</v>
      </c>
      <c r="F196" s="742"/>
      <c r="G196" s="742">
        <v>4</v>
      </c>
    </row>
    <row r="197" spans="1:7">
      <c r="A197" s="746">
        <v>43021</v>
      </c>
      <c r="B197" s="742">
        <v>12.5</v>
      </c>
      <c r="C197" s="742">
        <v>14.5</v>
      </c>
      <c r="D197" s="742">
        <v>10.5</v>
      </c>
      <c r="E197" s="742">
        <v>11.6</v>
      </c>
      <c r="F197" s="742"/>
      <c r="G197" s="742">
        <v>4</v>
      </c>
    </row>
    <row r="198" spans="1:7">
      <c r="A198" s="746">
        <v>43025</v>
      </c>
      <c r="B198" s="742">
        <v>12.5</v>
      </c>
      <c r="C198" s="742">
        <v>14.5</v>
      </c>
      <c r="D198" s="742">
        <v>10.5</v>
      </c>
      <c r="E198" s="742">
        <v>11.5</v>
      </c>
      <c r="F198" s="742"/>
      <c r="G198" s="742">
        <v>4</v>
      </c>
    </row>
    <row r="199" spans="1:7">
      <c r="A199" s="746">
        <v>43026</v>
      </c>
      <c r="B199" s="742">
        <v>12.5</v>
      </c>
      <c r="C199" s="742">
        <v>14.5</v>
      </c>
      <c r="D199" s="742">
        <v>10.5</v>
      </c>
      <c r="E199" s="742">
        <v>11.6</v>
      </c>
      <c r="F199" s="742"/>
      <c r="G199" s="742">
        <v>4</v>
      </c>
    </row>
    <row r="200" spans="1:7">
      <c r="A200" s="746">
        <v>43027</v>
      </c>
      <c r="B200" s="742">
        <v>12.5</v>
      </c>
      <c r="C200" s="742">
        <v>14.5</v>
      </c>
      <c r="D200" s="742">
        <v>10.5</v>
      </c>
      <c r="E200" s="742">
        <v>11.5</v>
      </c>
      <c r="F200" s="742"/>
      <c r="G200" s="742">
        <v>4</v>
      </c>
    </row>
    <row r="201" spans="1:7">
      <c r="A201" s="746">
        <v>43028</v>
      </c>
      <c r="B201" s="742">
        <v>12.5</v>
      </c>
      <c r="C201" s="742">
        <v>14.5</v>
      </c>
      <c r="D201" s="742">
        <v>10.5</v>
      </c>
      <c r="E201" s="742">
        <v>11.6</v>
      </c>
      <c r="F201" s="742"/>
      <c r="G201" s="742">
        <v>4</v>
      </c>
    </row>
    <row r="202" spans="1:7">
      <c r="A202" s="746">
        <v>43031</v>
      </c>
      <c r="B202" s="742">
        <v>12.5</v>
      </c>
      <c r="C202" s="742">
        <v>14.5</v>
      </c>
      <c r="D202" s="742">
        <v>10.5</v>
      </c>
      <c r="E202" s="742">
        <v>11.4</v>
      </c>
      <c r="F202" s="742"/>
      <c r="G202" s="742">
        <v>4</v>
      </c>
    </row>
    <row r="203" spans="1:7">
      <c r="A203" s="746">
        <v>43032</v>
      </c>
      <c r="B203" s="742">
        <v>12.5</v>
      </c>
      <c r="C203" s="742">
        <v>14.5</v>
      </c>
      <c r="D203" s="742">
        <v>10.5</v>
      </c>
      <c r="E203" s="742">
        <v>11.5</v>
      </c>
      <c r="F203" s="742"/>
      <c r="G203" s="742">
        <v>4</v>
      </c>
    </row>
    <row r="204" spans="1:7">
      <c r="A204" s="746">
        <v>43033</v>
      </c>
      <c r="B204" s="742">
        <v>12.5</v>
      </c>
      <c r="C204" s="742">
        <v>14.5</v>
      </c>
      <c r="D204" s="742">
        <v>10.5</v>
      </c>
      <c r="E204" s="742">
        <v>11.3</v>
      </c>
      <c r="F204" s="742"/>
      <c r="G204" s="742">
        <v>4</v>
      </c>
    </row>
    <row r="205" spans="1:7">
      <c r="A205" s="746">
        <v>43034</v>
      </c>
      <c r="B205" s="742">
        <v>12.5</v>
      </c>
      <c r="C205" s="742">
        <v>14.5</v>
      </c>
      <c r="D205" s="742">
        <v>10.5</v>
      </c>
      <c r="E205" s="742">
        <v>11.3</v>
      </c>
      <c r="F205" s="742"/>
      <c r="G205" s="742">
        <v>4</v>
      </c>
    </row>
    <row r="206" spans="1:7">
      <c r="A206" s="746">
        <v>43035</v>
      </c>
      <c r="B206" s="742">
        <v>13.5</v>
      </c>
      <c r="C206" s="742">
        <v>15.5</v>
      </c>
      <c r="D206" s="742">
        <v>11.5</v>
      </c>
      <c r="E206" s="742">
        <v>12.1</v>
      </c>
      <c r="F206" s="742"/>
      <c r="G206" s="742">
        <v>4</v>
      </c>
    </row>
    <row r="207" spans="1:7">
      <c r="A207" s="746">
        <v>43038</v>
      </c>
      <c r="B207" s="742">
        <v>13.5</v>
      </c>
      <c r="C207" s="742">
        <v>15.5</v>
      </c>
      <c r="D207" s="742">
        <v>11.5</v>
      </c>
      <c r="E207" s="742">
        <v>12.1</v>
      </c>
      <c r="F207" s="742"/>
      <c r="G207" s="742">
        <v>4</v>
      </c>
    </row>
    <row r="208" spans="1:7">
      <c r="A208" s="746">
        <v>43039</v>
      </c>
      <c r="B208" s="742">
        <v>13.5</v>
      </c>
      <c r="C208" s="742">
        <v>15.5</v>
      </c>
      <c r="D208" s="742">
        <v>11.5</v>
      </c>
      <c r="E208" s="742" t="e">
        <v>#N/A</v>
      </c>
      <c r="F208" s="742"/>
      <c r="G208" s="742">
        <v>4</v>
      </c>
    </row>
    <row r="209" spans="1:7">
      <c r="A209" s="746">
        <v>43040</v>
      </c>
      <c r="B209" s="742">
        <v>13.5</v>
      </c>
      <c r="C209" s="742">
        <v>15.5</v>
      </c>
      <c r="D209" s="742">
        <v>11.5</v>
      </c>
      <c r="E209" s="742">
        <v>12</v>
      </c>
      <c r="F209" s="742"/>
      <c r="G209" s="742">
        <v>4</v>
      </c>
    </row>
    <row r="210" spans="1:7">
      <c r="A210" s="746">
        <v>43041</v>
      </c>
      <c r="B210" s="742">
        <v>13.5</v>
      </c>
      <c r="C210" s="742">
        <v>15.5</v>
      </c>
      <c r="D210" s="742">
        <v>11.5</v>
      </c>
      <c r="E210" s="742">
        <v>12</v>
      </c>
      <c r="F210" s="742"/>
      <c r="G210" s="742">
        <v>4</v>
      </c>
    </row>
    <row r="211" spans="1:7">
      <c r="A211" s="746">
        <v>43042</v>
      </c>
      <c r="B211" s="742">
        <v>13.5</v>
      </c>
      <c r="C211" s="742">
        <v>15.5</v>
      </c>
      <c r="D211" s="742">
        <v>11.5</v>
      </c>
      <c r="E211" s="742">
        <v>12</v>
      </c>
      <c r="F211" s="742"/>
      <c r="G211" s="742">
        <v>4</v>
      </c>
    </row>
    <row r="212" spans="1:7">
      <c r="A212" s="746">
        <v>43045</v>
      </c>
      <c r="B212" s="742">
        <v>13.5</v>
      </c>
      <c r="C212" s="742">
        <v>15.5</v>
      </c>
      <c r="D212" s="742">
        <v>11.5</v>
      </c>
      <c r="E212" s="742">
        <v>12</v>
      </c>
      <c r="F212" s="742"/>
      <c r="G212" s="742">
        <v>4</v>
      </c>
    </row>
    <row r="213" spans="1:7">
      <c r="A213" s="746">
        <v>43046</v>
      </c>
      <c r="B213" s="742">
        <v>13.5</v>
      </c>
      <c r="C213" s="742">
        <v>15.5</v>
      </c>
      <c r="D213" s="742">
        <v>11.5</v>
      </c>
      <c r="E213" s="742">
        <v>11.9</v>
      </c>
      <c r="F213" s="742"/>
      <c r="G213" s="742">
        <v>4</v>
      </c>
    </row>
    <row r="214" spans="1:7">
      <c r="A214" s="746">
        <v>43047</v>
      </c>
      <c r="B214" s="742">
        <v>13.5</v>
      </c>
      <c r="C214" s="742">
        <v>15.5</v>
      </c>
      <c r="D214" s="742">
        <v>11.5</v>
      </c>
      <c r="E214" s="742">
        <v>11.4</v>
      </c>
      <c r="F214" s="742"/>
      <c r="G214" s="742">
        <v>4</v>
      </c>
    </row>
    <row r="215" spans="1:7">
      <c r="A215" s="746">
        <v>43048</v>
      </c>
      <c r="B215" s="742">
        <v>13.5</v>
      </c>
      <c r="C215" s="742">
        <v>15.5</v>
      </c>
      <c r="D215" s="742">
        <v>11.5</v>
      </c>
      <c r="E215" s="742">
        <v>11.8</v>
      </c>
      <c r="F215" s="742"/>
      <c r="G215" s="742">
        <v>4</v>
      </c>
    </row>
    <row r="216" spans="1:7">
      <c r="A216" s="746">
        <v>43049</v>
      </c>
      <c r="B216" s="742">
        <v>13.5</v>
      </c>
      <c r="C216" s="742">
        <v>15.5</v>
      </c>
      <c r="D216" s="742">
        <v>11.5</v>
      </c>
      <c r="E216" s="742">
        <v>12.2</v>
      </c>
      <c r="F216" s="742"/>
      <c r="G216" s="742">
        <v>4</v>
      </c>
    </row>
    <row r="217" spans="1:7">
      <c r="A217" s="746">
        <v>43052</v>
      </c>
      <c r="B217" s="742">
        <v>13.5</v>
      </c>
      <c r="C217" s="742">
        <v>15.5</v>
      </c>
      <c r="D217" s="742">
        <v>11.5</v>
      </c>
      <c r="E217" s="742">
        <v>12.1</v>
      </c>
      <c r="F217" s="742"/>
      <c r="G217" s="742">
        <v>4</v>
      </c>
    </row>
    <row r="218" spans="1:7">
      <c r="A218" s="746">
        <v>43053</v>
      </c>
      <c r="B218" s="742">
        <v>13.5</v>
      </c>
      <c r="C218" s="742">
        <v>15.5</v>
      </c>
      <c r="D218" s="742">
        <v>11.5</v>
      </c>
      <c r="E218" s="742">
        <v>12.2</v>
      </c>
      <c r="F218" s="742"/>
      <c r="G218" s="742">
        <v>4</v>
      </c>
    </row>
    <row r="219" spans="1:7">
      <c r="A219" s="746">
        <v>43054</v>
      </c>
      <c r="B219" s="742">
        <v>13.5</v>
      </c>
      <c r="C219" s="742">
        <v>15.5</v>
      </c>
      <c r="D219" s="742">
        <v>11.5</v>
      </c>
      <c r="E219" s="742">
        <v>12.5</v>
      </c>
      <c r="F219" s="742"/>
      <c r="G219" s="742">
        <v>4</v>
      </c>
    </row>
    <row r="220" spans="1:7">
      <c r="A220" s="746">
        <v>43055</v>
      </c>
      <c r="B220" s="742">
        <v>13.5</v>
      </c>
      <c r="C220" s="742">
        <v>15.5</v>
      </c>
      <c r="D220" s="742">
        <v>11.5</v>
      </c>
      <c r="E220" s="742">
        <v>12.7</v>
      </c>
      <c r="F220" s="742"/>
      <c r="G220" s="742">
        <v>4</v>
      </c>
    </row>
    <row r="221" spans="1:7">
      <c r="A221" s="746">
        <v>43056</v>
      </c>
      <c r="B221" s="742">
        <v>13.5</v>
      </c>
      <c r="C221" s="742">
        <v>15.5</v>
      </c>
      <c r="D221" s="742">
        <v>11.5</v>
      </c>
      <c r="E221" s="742">
        <v>12.8</v>
      </c>
      <c r="F221" s="742"/>
      <c r="G221" s="742">
        <v>4</v>
      </c>
    </row>
    <row r="222" spans="1:7">
      <c r="A222" s="746">
        <v>43059</v>
      </c>
      <c r="B222" s="742">
        <v>13.5</v>
      </c>
      <c r="C222" s="742">
        <v>15.5</v>
      </c>
      <c r="D222" s="742">
        <v>11.5</v>
      </c>
      <c r="E222" s="742">
        <v>13.3</v>
      </c>
      <c r="F222" s="742"/>
      <c r="G222" s="742">
        <v>4</v>
      </c>
    </row>
    <row r="223" spans="1:7">
      <c r="A223" s="746">
        <v>43060</v>
      </c>
      <c r="B223" s="742">
        <v>13.5</v>
      </c>
      <c r="C223" s="742">
        <v>15.5</v>
      </c>
      <c r="D223" s="742">
        <v>11.5</v>
      </c>
      <c r="E223" s="742">
        <v>13</v>
      </c>
      <c r="F223" s="742"/>
      <c r="G223" s="742">
        <v>4</v>
      </c>
    </row>
    <row r="224" spans="1:7">
      <c r="A224" s="746">
        <v>43061</v>
      </c>
      <c r="B224" s="742">
        <v>13.5</v>
      </c>
      <c r="C224" s="742">
        <v>15.5</v>
      </c>
      <c r="D224" s="742">
        <v>11.5</v>
      </c>
      <c r="E224" s="742">
        <v>12.8</v>
      </c>
      <c r="F224" s="742"/>
      <c r="G224" s="742">
        <v>4</v>
      </c>
    </row>
    <row r="225" spans="1:7">
      <c r="A225" s="746">
        <v>43062</v>
      </c>
      <c r="B225" s="742">
        <v>13.5</v>
      </c>
      <c r="C225" s="742">
        <v>15.5</v>
      </c>
      <c r="D225" s="742">
        <v>11.5</v>
      </c>
      <c r="E225" s="742">
        <v>12.7</v>
      </c>
      <c r="F225" s="742"/>
      <c r="G225" s="742">
        <v>4</v>
      </c>
    </row>
    <row r="226" spans="1:7">
      <c r="A226" s="746">
        <v>43063</v>
      </c>
      <c r="B226" s="742">
        <v>13.5</v>
      </c>
      <c r="C226" s="742">
        <v>15.5</v>
      </c>
      <c r="D226" s="742">
        <v>11.5</v>
      </c>
      <c r="E226" s="742">
        <v>12.3</v>
      </c>
      <c r="F226" s="742"/>
      <c r="G226" s="742">
        <v>4</v>
      </c>
    </row>
    <row r="227" spans="1:7">
      <c r="A227" s="746">
        <v>43066</v>
      </c>
      <c r="B227" s="742">
        <v>13.5</v>
      </c>
      <c r="C227" s="742">
        <v>15.5</v>
      </c>
      <c r="D227" s="742">
        <v>11.5</v>
      </c>
      <c r="E227" s="742">
        <v>12.2</v>
      </c>
      <c r="F227" s="742"/>
      <c r="G227" s="742">
        <v>4</v>
      </c>
    </row>
    <row r="228" spans="1:7">
      <c r="A228" s="746">
        <v>43067</v>
      </c>
      <c r="B228" s="742">
        <v>13.5</v>
      </c>
      <c r="C228" s="742">
        <v>15.5</v>
      </c>
      <c r="D228" s="742">
        <v>11.5</v>
      </c>
      <c r="E228" s="742">
        <v>12.1</v>
      </c>
      <c r="F228" s="742"/>
      <c r="G228" s="742">
        <v>4</v>
      </c>
    </row>
    <row r="229" spans="1:7">
      <c r="A229" s="746">
        <v>43068</v>
      </c>
      <c r="B229" s="742">
        <v>13.5</v>
      </c>
      <c r="C229" s="742">
        <v>15.5</v>
      </c>
      <c r="D229" s="742">
        <v>11.5</v>
      </c>
      <c r="E229" s="742">
        <v>12.1</v>
      </c>
      <c r="F229" s="742"/>
      <c r="G229" s="742">
        <v>4</v>
      </c>
    </row>
    <row r="230" spans="1:7">
      <c r="A230" s="746">
        <v>43069</v>
      </c>
      <c r="B230" s="742">
        <v>13.5</v>
      </c>
      <c r="C230" s="742">
        <v>15.5</v>
      </c>
      <c r="D230" s="742">
        <v>11.5</v>
      </c>
      <c r="E230" s="742" t="e">
        <v>#N/A</v>
      </c>
      <c r="F230" s="742"/>
      <c r="G230" s="742">
        <v>4</v>
      </c>
    </row>
    <row r="231" spans="1:7">
      <c r="A231" s="746">
        <v>43070</v>
      </c>
      <c r="B231" s="742">
        <v>13.5</v>
      </c>
      <c r="C231" s="742">
        <v>15.5</v>
      </c>
      <c r="D231" s="742">
        <v>11.5</v>
      </c>
      <c r="E231" s="742">
        <v>12.1</v>
      </c>
      <c r="F231" s="742"/>
      <c r="G231" s="742">
        <v>4</v>
      </c>
    </row>
    <row r="232" spans="1:7">
      <c r="A232" s="746">
        <v>43073</v>
      </c>
      <c r="B232" s="742">
        <v>13.5</v>
      </c>
      <c r="C232" s="742">
        <v>15.5</v>
      </c>
      <c r="D232" s="742">
        <v>11.5</v>
      </c>
      <c r="E232" s="742">
        <v>12.2</v>
      </c>
      <c r="F232" s="742"/>
      <c r="G232" s="742">
        <v>4</v>
      </c>
    </row>
    <row r="233" spans="1:7">
      <c r="A233" s="746">
        <v>43074</v>
      </c>
      <c r="B233" s="742">
        <v>13.5</v>
      </c>
      <c r="C233" s="742">
        <v>15.5</v>
      </c>
      <c r="D233" s="742">
        <v>11.5</v>
      </c>
      <c r="E233" s="742">
        <v>12.3</v>
      </c>
      <c r="F233" s="742"/>
      <c r="G233" s="742">
        <v>4</v>
      </c>
    </row>
    <row r="234" spans="1:7">
      <c r="A234" s="746">
        <v>43075</v>
      </c>
      <c r="B234" s="742">
        <v>13.5</v>
      </c>
      <c r="C234" s="742">
        <v>15.5</v>
      </c>
      <c r="D234" s="742">
        <v>11.5</v>
      </c>
      <c r="E234" s="742">
        <v>12.1</v>
      </c>
      <c r="F234" s="742"/>
      <c r="G234" s="742">
        <v>4</v>
      </c>
    </row>
    <row r="235" spans="1:7">
      <c r="A235" s="746">
        <v>43076</v>
      </c>
      <c r="B235" s="742">
        <v>13.5</v>
      </c>
      <c r="C235" s="742">
        <v>15.5</v>
      </c>
      <c r="D235" s="742">
        <v>11.5</v>
      </c>
      <c r="E235" s="742">
        <v>12.2</v>
      </c>
      <c r="F235" s="742"/>
      <c r="G235" s="742">
        <v>4</v>
      </c>
    </row>
    <row r="236" spans="1:7">
      <c r="A236" s="746">
        <v>43077</v>
      </c>
      <c r="B236" s="742">
        <v>13.5</v>
      </c>
      <c r="C236" s="742">
        <v>15.5</v>
      </c>
      <c r="D236" s="742">
        <v>11.5</v>
      </c>
      <c r="E236" s="742">
        <v>12.3</v>
      </c>
      <c r="F236" s="742"/>
      <c r="G236" s="742">
        <v>4</v>
      </c>
    </row>
    <row r="237" spans="1:7">
      <c r="A237" s="746">
        <v>43080</v>
      </c>
      <c r="B237" s="742">
        <v>13.5</v>
      </c>
      <c r="C237" s="742">
        <v>15.5</v>
      </c>
      <c r="D237" s="742">
        <v>11.5</v>
      </c>
      <c r="E237" s="742">
        <v>12.2</v>
      </c>
      <c r="F237" s="742"/>
      <c r="G237" s="742">
        <v>4</v>
      </c>
    </row>
    <row r="238" spans="1:7">
      <c r="A238" s="746">
        <v>43081</v>
      </c>
      <c r="B238" s="742">
        <v>13.5</v>
      </c>
      <c r="C238" s="742">
        <v>15.5</v>
      </c>
      <c r="D238" s="742">
        <v>11.5</v>
      </c>
      <c r="E238" s="742">
        <v>12.2</v>
      </c>
      <c r="F238" s="742"/>
      <c r="G238" s="742">
        <v>4</v>
      </c>
    </row>
    <row r="239" spans="1:7">
      <c r="A239" s="746">
        <v>43082</v>
      </c>
      <c r="B239" s="742">
        <v>13.5</v>
      </c>
      <c r="C239" s="742">
        <v>15.5</v>
      </c>
      <c r="D239" s="742">
        <v>11.5</v>
      </c>
      <c r="E239" s="742">
        <v>12.1</v>
      </c>
      <c r="F239" s="742"/>
      <c r="G239" s="742">
        <v>4</v>
      </c>
    </row>
    <row r="240" spans="1:7">
      <c r="A240" s="746">
        <v>43083</v>
      </c>
      <c r="B240" s="742">
        <v>13.5</v>
      </c>
      <c r="C240" s="742">
        <v>15.5</v>
      </c>
      <c r="D240" s="742">
        <v>11.5</v>
      </c>
      <c r="E240" s="742">
        <v>12.3</v>
      </c>
      <c r="F240" s="742"/>
      <c r="G240" s="742">
        <v>4</v>
      </c>
    </row>
    <row r="241" spans="1:7">
      <c r="A241" s="746">
        <v>43084</v>
      </c>
      <c r="B241" s="742">
        <v>14.5</v>
      </c>
      <c r="C241" s="742">
        <v>16.5</v>
      </c>
      <c r="D241" s="742">
        <v>12.5</v>
      </c>
      <c r="E241" s="742">
        <v>13.1</v>
      </c>
      <c r="F241" s="742"/>
      <c r="G241" s="742">
        <v>4</v>
      </c>
    </row>
    <row r="242" spans="1:7">
      <c r="A242" s="746">
        <v>43087</v>
      </c>
      <c r="B242" s="742">
        <v>14.5</v>
      </c>
      <c r="C242" s="742">
        <v>16.5</v>
      </c>
      <c r="D242" s="742">
        <v>12.5</v>
      </c>
      <c r="E242" s="742">
        <v>13</v>
      </c>
      <c r="F242" s="742"/>
      <c r="G242" s="742">
        <v>4</v>
      </c>
    </row>
    <row r="243" spans="1:7">
      <c r="A243" s="746">
        <v>43088</v>
      </c>
      <c r="B243" s="742">
        <v>14.5</v>
      </c>
      <c r="C243" s="742">
        <v>16.5</v>
      </c>
      <c r="D243" s="742">
        <v>12.5</v>
      </c>
      <c r="E243" s="742">
        <v>13.3</v>
      </c>
      <c r="F243" s="742"/>
      <c r="G243" s="742">
        <v>4</v>
      </c>
    </row>
    <row r="244" spans="1:7">
      <c r="A244" s="746">
        <v>43089</v>
      </c>
      <c r="B244" s="742">
        <v>14.5</v>
      </c>
      <c r="C244" s="742">
        <v>16.5</v>
      </c>
      <c r="D244" s="742">
        <v>12.5</v>
      </c>
      <c r="E244" s="742">
        <v>13.2</v>
      </c>
      <c r="F244" s="742"/>
      <c r="G244" s="742">
        <v>4</v>
      </c>
    </row>
    <row r="245" spans="1:7">
      <c r="A245" s="746">
        <v>43090</v>
      </c>
      <c r="B245" s="742">
        <v>14.5</v>
      </c>
      <c r="C245" s="742">
        <v>16.5</v>
      </c>
      <c r="D245" s="742">
        <v>12.5</v>
      </c>
      <c r="E245" s="742">
        <v>13.2</v>
      </c>
      <c r="F245" s="742"/>
      <c r="G245" s="742">
        <v>4</v>
      </c>
    </row>
    <row r="246" spans="1:7">
      <c r="A246" s="746">
        <v>43091</v>
      </c>
      <c r="B246" s="742">
        <v>14.5</v>
      </c>
      <c r="C246" s="742">
        <v>16.5</v>
      </c>
      <c r="D246" s="742">
        <v>12.5</v>
      </c>
      <c r="E246" s="742">
        <v>13.3</v>
      </c>
      <c r="F246" s="742"/>
      <c r="G246" s="742">
        <v>4</v>
      </c>
    </row>
    <row r="247" spans="1:7">
      <c r="A247" s="746">
        <v>43095</v>
      </c>
      <c r="B247" s="742">
        <v>14.5</v>
      </c>
      <c r="C247" s="742">
        <v>16.5</v>
      </c>
      <c r="D247" s="742">
        <v>12.5</v>
      </c>
      <c r="E247" s="742">
        <v>13.1</v>
      </c>
      <c r="F247" s="742"/>
      <c r="G247" s="742">
        <v>4</v>
      </c>
    </row>
    <row r="248" spans="1:7">
      <c r="A248" s="746">
        <v>43096</v>
      </c>
      <c r="B248" s="742">
        <v>14.5</v>
      </c>
      <c r="C248" s="742">
        <v>16.5</v>
      </c>
      <c r="D248" s="742">
        <v>12.5</v>
      </c>
      <c r="E248" s="742">
        <v>12.9</v>
      </c>
      <c r="F248" s="742"/>
      <c r="G248" s="742">
        <v>4</v>
      </c>
    </row>
    <row r="249" spans="1:7">
      <c r="A249" s="746">
        <v>43097</v>
      </c>
      <c r="B249" s="742">
        <v>14.5</v>
      </c>
      <c r="C249" s="742">
        <v>16.5</v>
      </c>
      <c r="D249" s="742">
        <v>12.5</v>
      </c>
      <c r="E249" s="742">
        <v>13</v>
      </c>
      <c r="F249" s="742"/>
      <c r="G249" s="742">
        <v>4</v>
      </c>
    </row>
    <row r="250" spans="1:7">
      <c r="A250" s="746">
        <v>43103</v>
      </c>
      <c r="B250" s="742">
        <v>14.5</v>
      </c>
      <c r="C250" s="742">
        <v>16.5</v>
      </c>
      <c r="D250" s="742">
        <v>12.5</v>
      </c>
      <c r="E250" s="742">
        <v>13.2</v>
      </c>
      <c r="F250" s="742"/>
      <c r="G250" s="742">
        <v>4</v>
      </c>
    </row>
    <row r="251" spans="1:7">
      <c r="A251" s="746">
        <v>43104</v>
      </c>
      <c r="B251" s="742">
        <v>14.5</v>
      </c>
      <c r="C251" s="742">
        <v>16.5</v>
      </c>
      <c r="D251" s="742">
        <v>12.5</v>
      </c>
      <c r="E251" s="742">
        <v>12.9</v>
      </c>
      <c r="F251" s="742"/>
      <c r="G251" s="742">
        <v>4</v>
      </c>
    </row>
    <row r="252" spans="1:7">
      <c r="A252" s="746">
        <v>43105</v>
      </c>
      <c r="B252" s="742">
        <v>14.5</v>
      </c>
      <c r="C252" s="742">
        <v>16.5</v>
      </c>
      <c r="D252" s="742">
        <v>12.5</v>
      </c>
      <c r="E252" s="742">
        <v>13.3</v>
      </c>
      <c r="F252" s="742"/>
      <c r="G252" s="742">
        <v>4</v>
      </c>
    </row>
    <row r="253" spans="1:7">
      <c r="A253" s="746">
        <v>43109</v>
      </c>
      <c r="B253" s="742">
        <v>14.5</v>
      </c>
      <c r="C253" s="742">
        <v>16.5</v>
      </c>
      <c r="D253" s="742">
        <v>12.5</v>
      </c>
      <c r="E253" s="742">
        <v>13.1</v>
      </c>
      <c r="F253" s="742"/>
      <c r="G253" s="742">
        <v>4</v>
      </c>
    </row>
    <row r="254" spans="1:7">
      <c r="A254" s="746">
        <v>43110</v>
      </c>
      <c r="B254" s="742">
        <v>14.5</v>
      </c>
      <c r="C254" s="742">
        <v>16.5</v>
      </c>
      <c r="D254" s="742">
        <v>12.5</v>
      </c>
      <c r="E254" s="742">
        <v>13.2</v>
      </c>
      <c r="F254" s="742"/>
      <c r="G254" s="742">
        <v>4</v>
      </c>
    </row>
    <row r="255" spans="1:7">
      <c r="A255" s="746">
        <v>43111</v>
      </c>
      <c r="B255" s="742">
        <v>14.5</v>
      </c>
      <c r="C255" s="742">
        <v>16.5</v>
      </c>
      <c r="D255" s="742">
        <v>12.5</v>
      </c>
      <c r="E255" s="742">
        <v>13.1</v>
      </c>
      <c r="F255" s="742"/>
      <c r="G255" s="742">
        <v>4</v>
      </c>
    </row>
    <row r="256" spans="1:7">
      <c r="A256" s="746">
        <v>43112</v>
      </c>
      <c r="B256" s="742">
        <v>14.5</v>
      </c>
      <c r="C256" s="742">
        <v>16.5</v>
      </c>
      <c r="D256" s="742">
        <v>12.5</v>
      </c>
      <c r="E256" s="742">
        <v>13.1</v>
      </c>
      <c r="F256" s="742"/>
      <c r="G256" s="742">
        <v>4</v>
      </c>
    </row>
    <row r="257" spans="1:7">
      <c r="A257" s="746">
        <v>43115</v>
      </c>
      <c r="B257" s="742">
        <v>14.5</v>
      </c>
      <c r="C257" s="742">
        <v>16.5</v>
      </c>
      <c r="D257" s="742">
        <v>12.5</v>
      </c>
      <c r="E257" s="742">
        <v>13.2</v>
      </c>
      <c r="F257" s="742"/>
      <c r="G257" s="742">
        <v>4</v>
      </c>
    </row>
    <row r="258" spans="1:7">
      <c r="A258" s="746">
        <v>43116</v>
      </c>
      <c r="B258" s="742">
        <v>14.5</v>
      </c>
      <c r="C258" s="742">
        <v>16.5</v>
      </c>
      <c r="D258" s="742">
        <v>12.5</v>
      </c>
      <c r="E258" s="742">
        <v>13</v>
      </c>
      <c r="F258" s="742"/>
      <c r="G258" s="742">
        <v>4</v>
      </c>
    </row>
    <row r="259" spans="1:7">
      <c r="A259" s="746">
        <v>43117</v>
      </c>
      <c r="B259" s="742">
        <v>14.5</v>
      </c>
      <c r="C259" s="742">
        <v>16.5</v>
      </c>
      <c r="D259" s="742">
        <v>12.5</v>
      </c>
      <c r="E259" s="742">
        <v>13.1</v>
      </c>
      <c r="F259" s="742"/>
      <c r="G259" s="742">
        <v>4</v>
      </c>
    </row>
    <row r="260" spans="1:7">
      <c r="A260" s="746">
        <v>43118</v>
      </c>
      <c r="B260" s="742">
        <v>14.5</v>
      </c>
      <c r="C260" s="742">
        <v>16.5</v>
      </c>
      <c r="D260" s="742">
        <v>12.5</v>
      </c>
      <c r="E260" s="742">
        <v>13</v>
      </c>
      <c r="F260" s="742"/>
      <c r="G260" s="742">
        <v>4</v>
      </c>
    </row>
    <row r="261" spans="1:7">
      <c r="A261" s="746">
        <v>43119</v>
      </c>
      <c r="B261" s="742">
        <v>14.5</v>
      </c>
      <c r="C261" s="742">
        <v>16.5</v>
      </c>
      <c r="D261" s="742">
        <v>12.5</v>
      </c>
      <c r="E261" s="742">
        <v>13.1</v>
      </c>
      <c r="F261" s="742"/>
      <c r="G261" s="742">
        <v>4</v>
      </c>
    </row>
    <row r="262" spans="1:7">
      <c r="A262" s="746">
        <v>43122</v>
      </c>
      <c r="B262" s="742">
        <v>14.5</v>
      </c>
      <c r="C262" s="742">
        <v>16.5</v>
      </c>
      <c r="D262" s="742">
        <v>12.5</v>
      </c>
      <c r="E262" s="742">
        <v>13</v>
      </c>
      <c r="F262" s="742"/>
      <c r="G262" s="742">
        <v>4</v>
      </c>
    </row>
    <row r="263" spans="1:7">
      <c r="A263" s="746">
        <v>43123</v>
      </c>
      <c r="B263" s="742">
        <v>14.5</v>
      </c>
      <c r="C263" s="742">
        <v>16.5</v>
      </c>
      <c r="D263" s="742">
        <v>12.5</v>
      </c>
      <c r="E263" s="742">
        <v>13.2</v>
      </c>
      <c r="F263" s="742"/>
      <c r="G263" s="742">
        <v>4</v>
      </c>
    </row>
    <row r="264" spans="1:7">
      <c r="A264" s="746">
        <v>43124</v>
      </c>
      <c r="B264" s="742">
        <v>14.5</v>
      </c>
      <c r="C264" s="742">
        <v>16.5</v>
      </c>
      <c r="D264" s="742">
        <v>12.5</v>
      </c>
      <c r="E264" s="742">
        <v>13.1</v>
      </c>
      <c r="F264" s="742"/>
      <c r="G264" s="742">
        <v>4</v>
      </c>
    </row>
    <row r="265" spans="1:7">
      <c r="A265" s="746">
        <v>43125</v>
      </c>
      <c r="B265" s="742">
        <v>14.5</v>
      </c>
      <c r="C265" s="742">
        <v>16.5</v>
      </c>
      <c r="D265" s="742">
        <v>12.5</v>
      </c>
      <c r="E265" s="742">
        <v>13.5</v>
      </c>
      <c r="F265" s="742"/>
      <c r="G265" s="742">
        <v>4</v>
      </c>
    </row>
    <row r="266" spans="1:7">
      <c r="A266" s="746">
        <v>43126</v>
      </c>
      <c r="B266" s="742">
        <v>16</v>
      </c>
      <c r="C266" s="742">
        <v>18</v>
      </c>
      <c r="D266" s="742">
        <v>14</v>
      </c>
      <c r="E266" s="742">
        <v>14.4</v>
      </c>
      <c r="F266" s="742"/>
      <c r="G266" s="742">
        <v>4</v>
      </c>
    </row>
    <row r="267" spans="1:7">
      <c r="A267" s="746">
        <v>43129</v>
      </c>
      <c r="B267" s="742">
        <v>16</v>
      </c>
      <c r="C267" s="742">
        <v>18</v>
      </c>
      <c r="D267" s="742">
        <v>14</v>
      </c>
      <c r="E267" s="742">
        <v>14.5</v>
      </c>
      <c r="F267" s="742"/>
      <c r="G267" s="742">
        <v>4</v>
      </c>
    </row>
    <row r="268" spans="1:7">
      <c r="A268" s="746">
        <v>43130</v>
      </c>
      <c r="B268" s="742">
        <v>16</v>
      </c>
      <c r="C268" s="742">
        <v>18</v>
      </c>
      <c r="D268" s="742">
        <v>14</v>
      </c>
      <c r="E268" s="742">
        <v>14.8</v>
      </c>
      <c r="F268" s="742"/>
      <c r="G268" s="742">
        <v>4</v>
      </c>
    </row>
    <row r="269" spans="1:7">
      <c r="A269" s="746">
        <v>43131</v>
      </c>
      <c r="B269" s="742">
        <v>16</v>
      </c>
      <c r="C269" s="742">
        <v>18</v>
      </c>
      <c r="D269" s="742">
        <v>14</v>
      </c>
      <c r="E269" s="742">
        <v>15.4</v>
      </c>
      <c r="F269" s="742"/>
      <c r="G269" s="742">
        <v>4</v>
      </c>
    </row>
    <row r="270" spans="1:7">
      <c r="A270" s="746">
        <v>43132</v>
      </c>
      <c r="B270" s="742">
        <v>16</v>
      </c>
      <c r="C270" s="742">
        <v>18</v>
      </c>
      <c r="D270" s="742">
        <v>14</v>
      </c>
      <c r="E270" s="742">
        <v>14.5</v>
      </c>
      <c r="F270" s="742"/>
      <c r="G270" s="742">
        <v>4</v>
      </c>
    </row>
    <row r="271" spans="1:7">
      <c r="A271" s="746">
        <v>43133</v>
      </c>
      <c r="B271" s="742">
        <v>16</v>
      </c>
      <c r="C271" s="742">
        <v>18</v>
      </c>
      <c r="D271" s="742">
        <v>14</v>
      </c>
      <c r="E271" s="742">
        <v>14.8</v>
      </c>
      <c r="F271" s="742"/>
      <c r="G271" s="742">
        <v>4</v>
      </c>
    </row>
    <row r="272" spans="1:7">
      <c r="A272" s="746">
        <v>43136</v>
      </c>
      <c r="B272" s="742">
        <v>16</v>
      </c>
      <c r="C272" s="742">
        <v>18</v>
      </c>
      <c r="D272" s="742">
        <v>14</v>
      </c>
      <c r="E272" s="742">
        <v>14.7</v>
      </c>
      <c r="F272" s="742"/>
      <c r="G272" s="742">
        <v>4</v>
      </c>
    </row>
    <row r="273" spans="1:7">
      <c r="A273" s="746">
        <v>43137</v>
      </c>
      <c r="B273" s="742">
        <v>16</v>
      </c>
      <c r="C273" s="742">
        <v>18</v>
      </c>
      <c r="D273" s="742">
        <v>14</v>
      </c>
      <c r="E273" s="742">
        <v>14.9</v>
      </c>
      <c r="F273" s="742"/>
      <c r="G273" s="742">
        <v>4</v>
      </c>
    </row>
    <row r="274" spans="1:7">
      <c r="A274" s="746">
        <v>43138</v>
      </c>
      <c r="B274" s="742">
        <v>16</v>
      </c>
      <c r="C274" s="742">
        <v>18</v>
      </c>
      <c r="D274" s="742">
        <v>14</v>
      </c>
      <c r="E274" s="742">
        <v>14.8</v>
      </c>
      <c r="F274" s="742"/>
      <c r="G274" s="742">
        <v>4</v>
      </c>
    </row>
    <row r="275" spans="1:7">
      <c r="A275" s="746">
        <v>43139</v>
      </c>
      <c r="B275" s="742">
        <v>16</v>
      </c>
      <c r="C275" s="742">
        <v>18</v>
      </c>
      <c r="D275" s="742">
        <v>14</v>
      </c>
      <c r="E275" s="742">
        <v>14.8</v>
      </c>
      <c r="F275" s="742"/>
      <c r="G275" s="742">
        <v>4</v>
      </c>
    </row>
    <row r="276" spans="1:7">
      <c r="A276" s="746">
        <v>43140</v>
      </c>
      <c r="B276" s="742">
        <v>16</v>
      </c>
      <c r="C276" s="742">
        <v>18</v>
      </c>
      <c r="D276" s="742">
        <v>14</v>
      </c>
      <c r="E276" s="742">
        <v>15.1</v>
      </c>
      <c r="F276" s="742"/>
      <c r="G276" s="742">
        <v>4</v>
      </c>
    </row>
    <row r="277" spans="1:7">
      <c r="A277" s="746">
        <v>43143</v>
      </c>
      <c r="B277" s="742">
        <v>16</v>
      </c>
      <c r="C277" s="742">
        <v>18</v>
      </c>
      <c r="D277" s="742">
        <v>14</v>
      </c>
      <c r="E277" s="742">
        <v>14.8</v>
      </c>
      <c r="F277" s="742"/>
      <c r="G277" s="742">
        <v>4</v>
      </c>
    </row>
    <row r="278" spans="1:7">
      <c r="A278" s="746">
        <v>43144</v>
      </c>
      <c r="B278" s="742">
        <v>16</v>
      </c>
      <c r="C278" s="742">
        <v>18</v>
      </c>
      <c r="D278" s="742">
        <v>14</v>
      </c>
      <c r="E278" s="742">
        <v>14.8</v>
      </c>
      <c r="F278" s="742"/>
      <c r="G278" s="742">
        <v>4</v>
      </c>
    </row>
    <row r="279" spans="1:7">
      <c r="A279" s="746">
        <v>43145</v>
      </c>
      <c r="B279" s="742">
        <v>16</v>
      </c>
      <c r="C279" s="742">
        <v>18</v>
      </c>
      <c r="D279" s="742">
        <v>14</v>
      </c>
      <c r="E279" s="742">
        <v>14.7</v>
      </c>
      <c r="F279" s="742"/>
      <c r="G279" s="742">
        <v>4</v>
      </c>
    </row>
    <row r="280" spans="1:7">
      <c r="A280" s="746">
        <v>43146</v>
      </c>
      <c r="B280" s="742">
        <v>16</v>
      </c>
      <c r="C280" s="742">
        <v>18</v>
      </c>
      <c r="D280" s="742">
        <v>14</v>
      </c>
      <c r="E280" s="742">
        <v>14.5</v>
      </c>
      <c r="F280" s="742"/>
      <c r="G280" s="742">
        <v>4</v>
      </c>
    </row>
    <row r="281" spans="1:7">
      <c r="A281" s="746">
        <v>43147</v>
      </c>
      <c r="B281" s="742">
        <v>16</v>
      </c>
      <c r="C281" s="742">
        <v>18</v>
      </c>
      <c r="D281" s="742">
        <v>14</v>
      </c>
      <c r="E281" s="742">
        <v>14.5</v>
      </c>
      <c r="F281" s="742"/>
      <c r="G281" s="742">
        <v>4</v>
      </c>
    </row>
    <row r="282" spans="1:7">
      <c r="A282" s="746">
        <v>43150</v>
      </c>
      <c r="B282" s="742">
        <v>16</v>
      </c>
      <c r="C282" s="742">
        <v>18</v>
      </c>
      <c r="D282" s="742">
        <v>14</v>
      </c>
      <c r="E282" s="742">
        <v>14.7</v>
      </c>
      <c r="F282" s="742"/>
      <c r="G282" s="742">
        <v>4</v>
      </c>
    </row>
    <row r="283" spans="1:7">
      <c r="A283" s="746">
        <v>43151</v>
      </c>
      <c r="B283" s="742">
        <v>16</v>
      </c>
      <c r="C283" s="742">
        <v>18</v>
      </c>
      <c r="D283" s="742">
        <v>14</v>
      </c>
      <c r="E283" s="742">
        <v>14.8</v>
      </c>
      <c r="F283" s="742"/>
      <c r="G283" s="742">
        <v>4</v>
      </c>
    </row>
    <row r="284" spans="1:7">
      <c r="A284" s="746">
        <v>43152</v>
      </c>
      <c r="B284" s="742">
        <v>16</v>
      </c>
      <c r="C284" s="742">
        <v>18</v>
      </c>
      <c r="D284" s="742">
        <v>14</v>
      </c>
      <c r="E284" s="742">
        <v>14.7</v>
      </c>
      <c r="F284" s="742"/>
      <c r="G284" s="742">
        <v>4</v>
      </c>
    </row>
    <row r="285" spans="1:7">
      <c r="A285" s="746">
        <v>43153</v>
      </c>
      <c r="B285" s="742">
        <v>16</v>
      </c>
      <c r="C285" s="742">
        <v>18</v>
      </c>
      <c r="D285" s="742">
        <v>14</v>
      </c>
      <c r="E285" s="742">
        <v>14.7</v>
      </c>
      <c r="F285" s="742"/>
      <c r="G285" s="742">
        <v>4</v>
      </c>
    </row>
    <row r="286" spans="1:7">
      <c r="A286" s="746">
        <v>43154</v>
      </c>
      <c r="B286" s="742">
        <v>16</v>
      </c>
      <c r="C286" s="742">
        <v>18</v>
      </c>
      <c r="D286" s="742">
        <v>14</v>
      </c>
      <c r="E286" s="742">
        <v>14.8</v>
      </c>
      <c r="F286" s="742"/>
      <c r="G286" s="742">
        <v>4</v>
      </c>
    </row>
    <row r="287" spans="1:7">
      <c r="A287" s="746">
        <v>43157</v>
      </c>
      <c r="B287" s="742">
        <v>16</v>
      </c>
      <c r="C287" s="742">
        <v>18</v>
      </c>
      <c r="D287" s="742">
        <v>14</v>
      </c>
      <c r="E287" s="742">
        <v>14.7</v>
      </c>
      <c r="F287" s="742"/>
      <c r="G287" s="742">
        <v>4</v>
      </c>
    </row>
    <row r="288" spans="1:7">
      <c r="A288" s="746">
        <v>43158</v>
      </c>
      <c r="B288" s="742">
        <v>16</v>
      </c>
      <c r="C288" s="742">
        <v>18</v>
      </c>
      <c r="D288" s="742">
        <v>14</v>
      </c>
      <c r="E288" s="742">
        <v>14.6</v>
      </c>
      <c r="F288" s="742"/>
      <c r="G288" s="742">
        <v>4</v>
      </c>
    </row>
    <row r="289" spans="1:7">
      <c r="A289" s="746">
        <v>43159</v>
      </c>
      <c r="B289" s="742">
        <v>16</v>
      </c>
      <c r="C289" s="742">
        <v>18</v>
      </c>
      <c r="D289" s="742">
        <v>14</v>
      </c>
      <c r="E289" s="742">
        <v>14.5</v>
      </c>
      <c r="F289" s="742"/>
      <c r="G289" s="742">
        <v>4</v>
      </c>
    </row>
    <row r="290" spans="1:7">
      <c r="A290" s="746">
        <v>43160</v>
      </c>
      <c r="B290" s="742">
        <v>16</v>
      </c>
      <c r="C290" s="742">
        <v>18</v>
      </c>
      <c r="D290" s="742">
        <v>14</v>
      </c>
      <c r="E290" s="742">
        <v>14.6</v>
      </c>
      <c r="F290" s="742"/>
      <c r="G290" s="742">
        <v>4</v>
      </c>
    </row>
    <row r="291" spans="1:7">
      <c r="A291" s="746">
        <v>43161</v>
      </c>
      <c r="B291" s="742">
        <v>17</v>
      </c>
      <c r="C291" s="742">
        <v>19</v>
      </c>
      <c r="D291" s="742">
        <v>15</v>
      </c>
      <c r="E291" s="742">
        <v>15.4</v>
      </c>
      <c r="F291" s="742"/>
      <c r="G291" s="742">
        <v>4</v>
      </c>
    </row>
    <row r="292" spans="1:7">
      <c r="A292" s="746">
        <v>43162</v>
      </c>
      <c r="B292" s="742">
        <v>17</v>
      </c>
      <c r="C292" s="742">
        <v>19</v>
      </c>
      <c r="D292" s="742">
        <v>15</v>
      </c>
      <c r="E292" s="742">
        <v>15.3</v>
      </c>
      <c r="F292" s="742"/>
      <c r="G292" s="742">
        <v>4</v>
      </c>
    </row>
    <row r="293" spans="1:7">
      <c r="A293" s="746">
        <v>43164</v>
      </c>
      <c r="B293" s="742">
        <v>17</v>
      </c>
      <c r="C293" s="742">
        <v>19</v>
      </c>
      <c r="D293" s="742">
        <v>15</v>
      </c>
      <c r="E293" s="742">
        <v>15.3</v>
      </c>
      <c r="F293" s="742"/>
      <c r="G293" s="742">
        <v>4</v>
      </c>
    </row>
    <row r="294" spans="1:7">
      <c r="A294" s="746">
        <v>43165</v>
      </c>
      <c r="B294" s="742">
        <v>17</v>
      </c>
      <c r="C294" s="742">
        <v>19</v>
      </c>
      <c r="D294" s="742">
        <v>15</v>
      </c>
      <c r="E294" s="742">
        <v>15.6</v>
      </c>
      <c r="F294" s="742"/>
      <c r="G294" s="742">
        <v>4</v>
      </c>
    </row>
    <row r="295" spans="1:7">
      <c r="A295" s="746">
        <v>43166</v>
      </c>
      <c r="B295" s="742">
        <v>17</v>
      </c>
      <c r="C295" s="742">
        <v>19</v>
      </c>
      <c r="D295" s="742">
        <v>15</v>
      </c>
      <c r="E295" s="742">
        <v>15.5</v>
      </c>
      <c r="F295" s="742"/>
      <c r="G295" s="742">
        <v>4</v>
      </c>
    </row>
    <row r="296" spans="1:7">
      <c r="A296" s="746">
        <v>43171</v>
      </c>
      <c r="B296" s="742">
        <v>17</v>
      </c>
      <c r="C296" s="742">
        <v>19</v>
      </c>
      <c r="D296" s="742">
        <v>15</v>
      </c>
      <c r="E296" s="742">
        <v>15.7</v>
      </c>
      <c r="F296" s="742"/>
      <c r="G296" s="742">
        <v>4</v>
      </c>
    </row>
    <row r="297" spans="1:7">
      <c r="A297" s="746">
        <v>43172</v>
      </c>
      <c r="B297" s="742">
        <v>17</v>
      </c>
      <c r="C297" s="742">
        <v>19</v>
      </c>
      <c r="D297" s="742">
        <v>15</v>
      </c>
      <c r="E297" s="742">
        <v>15.6</v>
      </c>
      <c r="F297" s="742"/>
      <c r="G297" s="742">
        <v>4</v>
      </c>
    </row>
    <row r="298" spans="1:7">
      <c r="A298" s="746">
        <v>43173</v>
      </c>
      <c r="B298" s="742">
        <v>17</v>
      </c>
      <c r="C298" s="742">
        <v>19</v>
      </c>
      <c r="D298" s="742">
        <v>15</v>
      </c>
      <c r="E298" s="742">
        <v>15.7</v>
      </c>
      <c r="F298" s="742"/>
      <c r="G298" s="742">
        <v>4</v>
      </c>
    </row>
    <row r="299" spans="1:7">
      <c r="A299" s="746">
        <v>43174</v>
      </c>
      <c r="B299" s="742">
        <v>17</v>
      </c>
      <c r="C299" s="742">
        <v>19</v>
      </c>
      <c r="D299" s="742">
        <v>15</v>
      </c>
      <c r="E299" s="742">
        <v>15.6</v>
      </c>
      <c r="F299" s="742"/>
      <c r="G299" s="742">
        <v>4</v>
      </c>
    </row>
    <row r="300" spans="1:7">
      <c r="A300" s="746">
        <v>43175</v>
      </c>
      <c r="B300" s="742">
        <v>17</v>
      </c>
      <c r="C300" s="742">
        <v>19</v>
      </c>
      <c r="D300" s="742">
        <v>15</v>
      </c>
      <c r="E300" s="742">
        <v>15.6</v>
      </c>
      <c r="F300" s="742"/>
      <c r="G300" s="742">
        <v>4</v>
      </c>
    </row>
    <row r="301" spans="1:7">
      <c r="A301" s="746">
        <v>43178</v>
      </c>
      <c r="B301" s="742">
        <v>17</v>
      </c>
      <c r="C301" s="742">
        <v>19</v>
      </c>
      <c r="D301" s="742">
        <v>15</v>
      </c>
      <c r="E301" s="742">
        <v>15.7</v>
      </c>
      <c r="F301" s="742"/>
      <c r="G301" s="742">
        <v>4</v>
      </c>
    </row>
    <row r="302" spans="1:7">
      <c r="A302" s="746">
        <v>43179</v>
      </c>
      <c r="B302" s="742">
        <v>17</v>
      </c>
      <c r="C302" s="742">
        <v>19</v>
      </c>
      <c r="D302" s="742">
        <v>15</v>
      </c>
      <c r="E302" s="742">
        <v>15.6</v>
      </c>
      <c r="F302" s="742"/>
      <c r="G302" s="742">
        <v>4</v>
      </c>
    </row>
    <row r="303" spans="1:7">
      <c r="A303" s="746">
        <v>43180</v>
      </c>
      <c r="B303" s="742">
        <v>17</v>
      </c>
      <c r="C303" s="742">
        <v>19</v>
      </c>
      <c r="D303" s="742">
        <v>15</v>
      </c>
      <c r="E303" s="742">
        <v>15.6</v>
      </c>
      <c r="F303" s="742"/>
      <c r="G303" s="742">
        <v>4</v>
      </c>
    </row>
    <row r="304" spans="1:7">
      <c r="A304" s="746">
        <v>43181</v>
      </c>
      <c r="B304" s="742">
        <v>17</v>
      </c>
      <c r="C304" s="742">
        <v>19</v>
      </c>
      <c r="D304" s="742">
        <v>15</v>
      </c>
      <c r="E304" s="742">
        <v>15.6</v>
      </c>
      <c r="F304" s="742"/>
      <c r="G304" s="742">
        <v>4</v>
      </c>
    </row>
    <row r="305" spans="1:7">
      <c r="A305" s="746">
        <v>43182</v>
      </c>
      <c r="B305" s="742">
        <v>17</v>
      </c>
      <c r="C305" s="742">
        <v>19</v>
      </c>
      <c r="D305" s="742">
        <v>15</v>
      </c>
      <c r="E305" s="742">
        <v>15.6</v>
      </c>
      <c r="F305" s="742"/>
      <c r="G305" s="742">
        <v>4</v>
      </c>
    </row>
    <row r="306" spans="1:7">
      <c r="A306" s="746">
        <v>43185</v>
      </c>
      <c r="B306" s="742">
        <v>17</v>
      </c>
      <c r="C306" s="742">
        <v>19</v>
      </c>
      <c r="D306" s="742">
        <v>15</v>
      </c>
      <c r="E306" s="742">
        <v>15.4</v>
      </c>
      <c r="F306" s="742"/>
      <c r="G306" s="742">
        <v>4</v>
      </c>
    </row>
    <row r="307" spans="1:7">
      <c r="A307" s="746">
        <v>43186</v>
      </c>
      <c r="B307" s="742">
        <v>17</v>
      </c>
      <c r="C307" s="742">
        <v>19</v>
      </c>
      <c r="D307" s="742">
        <v>15</v>
      </c>
      <c r="E307" s="742">
        <v>15.7</v>
      </c>
      <c r="F307" s="742"/>
      <c r="G307" s="742">
        <v>4</v>
      </c>
    </row>
    <row r="308" spans="1:7">
      <c r="A308" s="746">
        <v>43187</v>
      </c>
      <c r="B308" s="742">
        <v>17</v>
      </c>
      <c r="C308" s="742">
        <v>19</v>
      </c>
      <c r="D308" s="742">
        <v>15</v>
      </c>
      <c r="E308" s="742">
        <v>15.7</v>
      </c>
      <c r="F308" s="742"/>
      <c r="G308" s="742">
        <v>4</v>
      </c>
    </row>
    <row r="309" spans="1:7">
      <c r="A309" s="746">
        <v>43188</v>
      </c>
      <c r="B309" s="742">
        <v>17</v>
      </c>
      <c r="C309" s="742">
        <v>19</v>
      </c>
      <c r="D309" s="742">
        <v>15</v>
      </c>
      <c r="E309" s="742">
        <v>15.5</v>
      </c>
      <c r="F309" s="742"/>
      <c r="G309" s="742">
        <v>4</v>
      </c>
    </row>
    <row r="310" spans="1:7">
      <c r="A310" s="746">
        <v>43189</v>
      </c>
      <c r="B310" s="742">
        <v>17</v>
      </c>
      <c r="C310" s="742">
        <v>19</v>
      </c>
      <c r="D310" s="742">
        <v>15</v>
      </c>
      <c r="E310" s="742">
        <v>15.4</v>
      </c>
      <c r="F310" s="742"/>
      <c r="G310" s="742">
        <v>4</v>
      </c>
    </row>
    <row r="311" spans="1:7">
      <c r="A311" s="746">
        <v>43192</v>
      </c>
      <c r="B311" s="742">
        <v>17</v>
      </c>
      <c r="C311" s="742">
        <v>19</v>
      </c>
      <c r="D311" s="742">
        <v>15</v>
      </c>
      <c r="E311" s="742">
        <v>15.4</v>
      </c>
      <c r="F311" s="742"/>
      <c r="G311" s="742">
        <v>4</v>
      </c>
    </row>
    <row r="312" spans="1:7">
      <c r="A312" s="746">
        <v>43193</v>
      </c>
      <c r="B312" s="742">
        <v>17</v>
      </c>
      <c r="C312" s="742">
        <v>19</v>
      </c>
      <c r="D312" s="742">
        <v>15</v>
      </c>
      <c r="E312" s="742">
        <v>15.3</v>
      </c>
      <c r="F312" s="742"/>
      <c r="G312" s="742">
        <v>4</v>
      </c>
    </row>
    <row r="313" spans="1:7">
      <c r="A313" s="746">
        <v>43194</v>
      </c>
      <c r="B313" s="742">
        <v>17</v>
      </c>
      <c r="C313" s="742">
        <v>19</v>
      </c>
      <c r="D313" s="742">
        <v>15</v>
      </c>
      <c r="E313" s="742">
        <v>15.6</v>
      </c>
      <c r="F313" s="742"/>
      <c r="G313" s="742">
        <v>4</v>
      </c>
    </row>
    <row r="314" spans="1:7">
      <c r="A314" s="746">
        <v>43195</v>
      </c>
      <c r="B314" s="742">
        <v>17</v>
      </c>
      <c r="C314" s="742">
        <v>19</v>
      </c>
      <c r="D314" s="742">
        <v>15</v>
      </c>
      <c r="E314" s="742">
        <v>15.6</v>
      </c>
      <c r="F314" s="742"/>
      <c r="G314" s="742">
        <v>4</v>
      </c>
    </row>
    <row r="315" spans="1:7">
      <c r="A315" s="746">
        <v>43196</v>
      </c>
      <c r="B315" s="742">
        <v>17</v>
      </c>
      <c r="C315" s="742">
        <v>19</v>
      </c>
      <c r="D315" s="742">
        <v>15</v>
      </c>
      <c r="E315" s="742">
        <v>15.6</v>
      </c>
      <c r="F315" s="742"/>
      <c r="G315" s="742">
        <v>4</v>
      </c>
    </row>
    <row r="316" spans="1:7">
      <c r="A316" s="746">
        <v>43200</v>
      </c>
      <c r="B316" s="742">
        <v>17</v>
      </c>
      <c r="C316" s="742">
        <v>19</v>
      </c>
      <c r="D316" s="742">
        <v>15</v>
      </c>
      <c r="E316" s="742">
        <v>15.6</v>
      </c>
      <c r="F316" s="742"/>
      <c r="G316" s="742">
        <v>4</v>
      </c>
    </row>
    <row r="317" spans="1:7">
      <c r="A317" s="746">
        <v>43201</v>
      </c>
      <c r="B317" s="742">
        <v>17</v>
      </c>
      <c r="C317" s="742">
        <v>19</v>
      </c>
      <c r="D317" s="742">
        <v>15</v>
      </c>
      <c r="E317" s="742">
        <v>15.7</v>
      </c>
      <c r="F317" s="742"/>
      <c r="G317" s="742">
        <v>4</v>
      </c>
    </row>
    <row r="318" spans="1:7">
      <c r="A318" s="746">
        <v>43202</v>
      </c>
      <c r="B318" s="742">
        <v>17</v>
      </c>
      <c r="C318" s="742">
        <v>19</v>
      </c>
      <c r="D318" s="742">
        <v>15</v>
      </c>
      <c r="E318" s="742">
        <v>15.8</v>
      </c>
      <c r="F318" s="742"/>
      <c r="G318" s="742">
        <v>4</v>
      </c>
    </row>
    <row r="319" spans="1:7">
      <c r="A319" s="746">
        <v>43203</v>
      </c>
      <c r="B319" s="742">
        <v>17</v>
      </c>
      <c r="C319" s="742">
        <v>19</v>
      </c>
      <c r="D319" s="742">
        <v>15</v>
      </c>
      <c r="E319" s="742">
        <v>15.7</v>
      </c>
      <c r="F319" s="742"/>
      <c r="G319" s="742">
        <v>4</v>
      </c>
    </row>
    <row r="320" spans="1:7">
      <c r="A320" s="746">
        <v>43206</v>
      </c>
      <c r="B320" s="742">
        <v>17</v>
      </c>
      <c r="C320" s="742">
        <v>19</v>
      </c>
      <c r="D320" s="742">
        <v>15</v>
      </c>
      <c r="E320" s="742">
        <v>15.7</v>
      </c>
      <c r="F320" s="742"/>
      <c r="G320" s="742">
        <v>4</v>
      </c>
    </row>
    <row r="321" spans="1:7">
      <c r="A321" s="746">
        <v>43207</v>
      </c>
      <c r="B321" s="742">
        <v>17</v>
      </c>
      <c r="C321" s="742">
        <v>19</v>
      </c>
      <c r="D321" s="742">
        <v>15</v>
      </c>
      <c r="E321" s="742">
        <v>15.8</v>
      </c>
      <c r="F321" s="742"/>
      <c r="G321" s="742">
        <v>4</v>
      </c>
    </row>
    <row r="322" spans="1:7">
      <c r="A322" s="746">
        <v>43208</v>
      </c>
      <c r="B322" s="742">
        <v>17</v>
      </c>
      <c r="C322" s="742">
        <v>19</v>
      </c>
      <c r="D322" s="742">
        <v>15</v>
      </c>
      <c r="E322" s="742">
        <v>15.7</v>
      </c>
      <c r="F322" s="742"/>
      <c r="G322" s="742">
        <v>4</v>
      </c>
    </row>
    <row r="323" spans="1:7">
      <c r="A323" s="746">
        <v>43209</v>
      </c>
      <c r="B323" s="742">
        <v>17</v>
      </c>
      <c r="C323" s="742">
        <v>19</v>
      </c>
      <c r="D323" s="742">
        <v>15</v>
      </c>
      <c r="E323" s="742">
        <v>15.6</v>
      </c>
      <c r="F323" s="742"/>
      <c r="G323" s="742">
        <v>4</v>
      </c>
    </row>
    <row r="324" spans="1:7">
      <c r="A324" s="746">
        <v>43210</v>
      </c>
      <c r="B324" s="742">
        <v>17</v>
      </c>
      <c r="C324" s="742">
        <v>19</v>
      </c>
      <c r="D324" s="742">
        <v>15</v>
      </c>
      <c r="E324" s="742">
        <v>15.6</v>
      </c>
      <c r="F324" s="742"/>
      <c r="G324" s="742">
        <v>4</v>
      </c>
    </row>
    <row r="325" spans="1:7">
      <c r="A325" s="746">
        <v>43213</v>
      </c>
      <c r="B325" s="742">
        <v>17</v>
      </c>
      <c r="C325" s="742">
        <v>19</v>
      </c>
      <c r="D325" s="742">
        <v>15</v>
      </c>
      <c r="E325" s="742">
        <v>15.6</v>
      </c>
      <c r="F325" s="742"/>
      <c r="G325" s="742">
        <v>4</v>
      </c>
    </row>
    <row r="326" spans="1:7">
      <c r="A326" s="746">
        <v>43214</v>
      </c>
      <c r="B326" s="742">
        <v>17</v>
      </c>
      <c r="C326" s="742">
        <v>19</v>
      </c>
      <c r="D326" s="742">
        <v>15</v>
      </c>
      <c r="E326" s="742">
        <v>15.6</v>
      </c>
      <c r="F326" s="742"/>
      <c r="G326" s="742">
        <v>4</v>
      </c>
    </row>
    <row r="327" spans="1:7">
      <c r="A327" s="746">
        <v>43215</v>
      </c>
      <c r="B327" s="742">
        <v>17</v>
      </c>
      <c r="C327" s="742">
        <v>19</v>
      </c>
      <c r="D327" s="742">
        <v>15</v>
      </c>
      <c r="E327" s="742">
        <v>15.6</v>
      </c>
      <c r="F327" s="742"/>
      <c r="G327" s="742">
        <v>4</v>
      </c>
    </row>
    <row r="328" spans="1:7">
      <c r="A328" s="746">
        <v>43216</v>
      </c>
      <c r="B328" s="742">
        <v>17</v>
      </c>
      <c r="C328" s="742">
        <v>19</v>
      </c>
      <c r="D328" s="742">
        <v>15</v>
      </c>
      <c r="E328" s="742">
        <v>15.6</v>
      </c>
      <c r="F328" s="742"/>
      <c r="G328" s="742">
        <v>4</v>
      </c>
    </row>
    <row r="329" spans="1:7">
      <c r="A329" s="746">
        <v>43217</v>
      </c>
      <c r="B329" s="742">
        <v>17</v>
      </c>
      <c r="C329" s="742">
        <v>19</v>
      </c>
      <c r="D329" s="742">
        <v>15</v>
      </c>
      <c r="E329" s="742">
        <v>15.6</v>
      </c>
      <c r="F329" s="742"/>
      <c r="G329" s="742">
        <v>4</v>
      </c>
    </row>
    <row r="330" spans="1:7">
      <c r="A330" s="746">
        <v>43222</v>
      </c>
      <c r="B330" s="742">
        <v>17</v>
      </c>
      <c r="C330" s="742">
        <v>19</v>
      </c>
      <c r="D330" s="742">
        <v>15</v>
      </c>
      <c r="E330" s="742">
        <v>15.6</v>
      </c>
      <c r="F330" s="742"/>
      <c r="G330" s="742">
        <v>4</v>
      </c>
    </row>
    <row r="331" spans="1:7">
      <c r="A331" s="746">
        <v>43223</v>
      </c>
      <c r="B331" s="742">
        <v>17</v>
      </c>
      <c r="C331" s="742">
        <v>19</v>
      </c>
      <c r="D331" s="742">
        <v>15</v>
      </c>
      <c r="E331" s="742">
        <v>15.5</v>
      </c>
      <c r="F331" s="742"/>
      <c r="G331" s="742">
        <v>4</v>
      </c>
    </row>
    <row r="332" spans="1:7">
      <c r="A332" s="746">
        <v>43224</v>
      </c>
      <c r="B332" s="742">
        <v>17</v>
      </c>
      <c r="C332" s="742">
        <v>19</v>
      </c>
      <c r="D332" s="742">
        <v>15</v>
      </c>
      <c r="E332" s="742">
        <v>15.4</v>
      </c>
      <c r="F332" s="742"/>
      <c r="G332" s="742">
        <v>4</v>
      </c>
    </row>
    <row r="333" spans="1:7">
      <c r="A333" s="746">
        <v>43225</v>
      </c>
      <c r="B333" s="742">
        <v>17</v>
      </c>
      <c r="C333" s="742">
        <v>19</v>
      </c>
      <c r="D333" s="742">
        <v>15</v>
      </c>
      <c r="E333" s="742">
        <v>15.6</v>
      </c>
      <c r="F333" s="742"/>
      <c r="G333" s="742">
        <v>4</v>
      </c>
    </row>
    <row r="334" spans="1:7">
      <c r="A334" s="746">
        <v>43227</v>
      </c>
      <c r="B334" s="742">
        <v>17</v>
      </c>
      <c r="C334" s="742">
        <v>19</v>
      </c>
      <c r="D334" s="742">
        <v>15</v>
      </c>
      <c r="E334" s="742">
        <v>15.5</v>
      </c>
      <c r="F334" s="742"/>
      <c r="G334" s="742">
        <v>4</v>
      </c>
    </row>
    <row r="335" spans="1:7">
      <c r="A335" s="746">
        <v>43228</v>
      </c>
      <c r="B335" s="742">
        <v>17</v>
      </c>
      <c r="C335" s="742">
        <v>19</v>
      </c>
      <c r="D335" s="742">
        <v>15</v>
      </c>
      <c r="E335" s="742">
        <v>15.6</v>
      </c>
      <c r="F335" s="742"/>
      <c r="G335" s="742">
        <v>4</v>
      </c>
    </row>
    <row r="336" spans="1:7">
      <c r="A336" s="746">
        <v>43230</v>
      </c>
      <c r="B336" s="742">
        <v>17</v>
      </c>
      <c r="C336" s="742">
        <v>19</v>
      </c>
      <c r="D336" s="742">
        <v>15</v>
      </c>
      <c r="E336" s="742">
        <v>15.8</v>
      </c>
      <c r="F336" s="742"/>
      <c r="G336" s="742">
        <v>4</v>
      </c>
    </row>
    <row r="337" spans="1:7">
      <c r="A337" s="746">
        <v>43231</v>
      </c>
      <c r="B337" s="742">
        <v>17</v>
      </c>
      <c r="C337" s="742">
        <v>19</v>
      </c>
      <c r="D337" s="742">
        <v>15</v>
      </c>
      <c r="E337" s="742">
        <v>15.7</v>
      </c>
      <c r="F337" s="742"/>
      <c r="G337" s="742">
        <v>4</v>
      </c>
    </row>
    <row r="338" spans="1:7">
      <c r="A338" s="746">
        <v>43234</v>
      </c>
      <c r="B338" s="742">
        <v>17</v>
      </c>
      <c r="C338" s="742">
        <v>19</v>
      </c>
      <c r="D338" s="742">
        <v>15</v>
      </c>
      <c r="E338" s="742">
        <v>15.8</v>
      </c>
      <c r="F338" s="742"/>
      <c r="G338" s="742">
        <v>4</v>
      </c>
    </row>
    <row r="339" spans="1:7">
      <c r="A339" s="746">
        <v>43235</v>
      </c>
      <c r="B339" s="742">
        <v>17</v>
      </c>
      <c r="C339" s="742">
        <v>19</v>
      </c>
      <c r="D339" s="742">
        <v>15</v>
      </c>
      <c r="E339" s="742">
        <v>15.8</v>
      </c>
      <c r="F339" s="742"/>
      <c r="G339" s="742">
        <v>4</v>
      </c>
    </row>
    <row r="340" spans="1:7">
      <c r="A340" s="746">
        <v>43236</v>
      </c>
      <c r="B340" s="742">
        <v>17</v>
      </c>
      <c r="C340" s="742">
        <v>19</v>
      </c>
      <c r="D340" s="742">
        <v>15</v>
      </c>
      <c r="E340" s="742">
        <v>15.9</v>
      </c>
      <c r="F340" s="742"/>
      <c r="G340" s="742">
        <v>4</v>
      </c>
    </row>
    <row r="341" spans="1:7">
      <c r="A341" s="746">
        <v>43237</v>
      </c>
      <c r="B341" s="742">
        <v>17</v>
      </c>
      <c r="C341" s="742">
        <v>19</v>
      </c>
      <c r="D341" s="742">
        <v>15</v>
      </c>
      <c r="E341" s="742">
        <v>15.8</v>
      </c>
      <c r="F341" s="742"/>
      <c r="G341" s="742">
        <v>4</v>
      </c>
    </row>
    <row r="342" spans="1:7">
      <c r="A342" s="746">
        <v>43238</v>
      </c>
      <c r="B342" s="742">
        <v>17</v>
      </c>
      <c r="C342" s="742">
        <v>19</v>
      </c>
      <c r="D342" s="742">
        <v>15</v>
      </c>
      <c r="E342" s="742">
        <v>15.9</v>
      </c>
      <c r="F342" s="742"/>
      <c r="G342" s="742">
        <v>4</v>
      </c>
    </row>
    <row r="343" spans="1:7">
      <c r="A343" s="746">
        <v>43241</v>
      </c>
      <c r="B343" s="742">
        <v>17</v>
      </c>
      <c r="C343" s="742">
        <v>19</v>
      </c>
      <c r="D343" s="742">
        <v>15</v>
      </c>
      <c r="E343" s="742">
        <v>15.9</v>
      </c>
      <c r="F343" s="742"/>
      <c r="G343" s="742">
        <v>4</v>
      </c>
    </row>
    <row r="344" spans="1:7">
      <c r="A344" s="746">
        <v>43242</v>
      </c>
      <c r="B344" s="742">
        <v>17</v>
      </c>
      <c r="C344" s="742">
        <v>19</v>
      </c>
      <c r="D344" s="742">
        <v>15</v>
      </c>
      <c r="E344" s="742">
        <v>15.9</v>
      </c>
      <c r="F344" s="742"/>
      <c r="G344" s="742">
        <v>4</v>
      </c>
    </row>
    <row r="345" spans="1:7">
      <c r="A345" s="746">
        <v>43243</v>
      </c>
      <c r="B345" s="742">
        <v>17</v>
      </c>
      <c r="C345" s="742">
        <v>19</v>
      </c>
      <c r="D345" s="742">
        <v>15</v>
      </c>
      <c r="E345" s="742">
        <v>16.100000000000001</v>
      </c>
      <c r="F345" s="742"/>
      <c r="G345" s="742">
        <v>4</v>
      </c>
    </row>
    <row r="346" spans="1:7">
      <c r="A346" s="746">
        <v>43244</v>
      </c>
      <c r="B346" s="742">
        <v>17</v>
      </c>
      <c r="C346" s="742">
        <v>19</v>
      </c>
      <c r="D346" s="742">
        <v>15</v>
      </c>
      <c r="E346" s="742">
        <v>15.9</v>
      </c>
      <c r="F346" s="742"/>
      <c r="G346" s="742">
        <v>4</v>
      </c>
    </row>
    <row r="347" spans="1:7">
      <c r="A347" s="746">
        <v>43245</v>
      </c>
      <c r="B347" s="742">
        <v>17</v>
      </c>
      <c r="C347" s="742">
        <v>19</v>
      </c>
      <c r="D347" s="742">
        <v>15</v>
      </c>
      <c r="E347" s="742">
        <v>15.8</v>
      </c>
      <c r="F347" s="742"/>
      <c r="G347" s="742">
        <v>4</v>
      </c>
    </row>
    <row r="348" spans="1:7">
      <c r="A348" s="746">
        <v>43249</v>
      </c>
      <c r="B348" s="742">
        <v>17</v>
      </c>
      <c r="C348" s="742">
        <v>19</v>
      </c>
      <c r="D348" s="742">
        <v>15</v>
      </c>
      <c r="E348" s="742">
        <v>15.8</v>
      </c>
      <c r="F348" s="742"/>
      <c r="G348" s="742">
        <v>4</v>
      </c>
    </row>
    <row r="349" spans="1:7">
      <c r="A349" s="746">
        <v>43250</v>
      </c>
      <c r="B349" s="742">
        <v>17</v>
      </c>
      <c r="C349" s="742">
        <v>19</v>
      </c>
      <c r="D349" s="742">
        <v>15</v>
      </c>
      <c r="E349" s="742">
        <v>15.7</v>
      </c>
      <c r="F349" s="742"/>
      <c r="G349" s="742">
        <v>4</v>
      </c>
    </row>
    <row r="350" spans="1:7">
      <c r="A350" s="746">
        <v>43251</v>
      </c>
      <c r="B350" s="742">
        <v>17</v>
      </c>
      <c r="C350" s="742">
        <v>19</v>
      </c>
      <c r="D350" s="742">
        <v>15</v>
      </c>
      <c r="E350" s="742">
        <v>16.399999999999999</v>
      </c>
      <c r="F350" s="742"/>
      <c r="G350" s="742">
        <v>4</v>
      </c>
    </row>
    <row r="351" spans="1:7">
      <c r="A351" s="746">
        <v>43252</v>
      </c>
      <c r="B351" s="742">
        <v>17</v>
      </c>
      <c r="C351" s="742">
        <v>19</v>
      </c>
      <c r="D351" s="742">
        <v>15</v>
      </c>
      <c r="E351" s="742">
        <v>15.5</v>
      </c>
      <c r="F351" s="742"/>
      <c r="G351" s="742">
        <v>4</v>
      </c>
    </row>
    <row r="352" spans="1:7">
      <c r="A352" s="746">
        <v>43255</v>
      </c>
      <c r="B352" s="742">
        <v>17</v>
      </c>
      <c r="C352" s="742">
        <v>19</v>
      </c>
      <c r="D352" s="742">
        <v>15</v>
      </c>
      <c r="E352" s="742">
        <v>15.7</v>
      </c>
      <c r="F352" s="742"/>
      <c r="G352" s="742">
        <v>4</v>
      </c>
    </row>
    <row r="353" spans="1:7">
      <c r="A353" s="746">
        <v>43256</v>
      </c>
      <c r="B353" s="742">
        <v>17</v>
      </c>
      <c r="C353" s="742">
        <v>19</v>
      </c>
      <c r="D353" s="742">
        <v>15</v>
      </c>
      <c r="E353" s="742">
        <v>15.4</v>
      </c>
      <c r="F353" s="742"/>
      <c r="G353" s="742">
        <v>4</v>
      </c>
    </row>
    <row r="354" spans="1:7">
      <c r="A354" s="746">
        <v>43257</v>
      </c>
      <c r="B354" s="742">
        <v>17</v>
      </c>
      <c r="C354" s="742">
        <v>19</v>
      </c>
      <c r="D354" s="742">
        <v>15</v>
      </c>
      <c r="E354" s="742">
        <v>15.3</v>
      </c>
      <c r="F354" s="742"/>
      <c r="G354" s="742">
        <v>4</v>
      </c>
    </row>
    <row r="355" spans="1:7">
      <c r="A355" s="746">
        <v>43258</v>
      </c>
      <c r="B355" s="742">
        <v>17</v>
      </c>
      <c r="C355" s="742">
        <v>19</v>
      </c>
      <c r="D355" s="742">
        <v>15</v>
      </c>
      <c r="E355" s="742">
        <v>15.5</v>
      </c>
      <c r="F355" s="742"/>
      <c r="G355" s="742">
        <v>4</v>
      </c>
    </row>
    <row r="356" spans="1:7">
      <c r="A356" s="746">
        <v>43259</v>
      </c>
      <c r="B356" s="742">
        <v>17</v>
      </c>
      <c r="C356" s="742">
        <v>19</v>
      </c>
      <c r="D356" s="742">
        <v>15</v>
      </c>
      <c r="E356" s="742">
        <v>15.6</v>
      </c>
      <c r="F356" s="742"/>
      <c r="G356" s="742">
        <v>4</v>
      </c>
    </row>
    <row r="357" spans="1:7">
      <c r="A357" s="746">
        <v>43262</v>
      </c>
      <c r="B357" s="742">
        <v>17</v>
      </c>
      <c r="C357" s="742">
        <v>19</v>
      </c>
      <c r="D357" s="742">
        <v>15</v>
      </c>
      <c r="E357" s="742">
        <v>15.7</v>
      </c>
      <c r="F357" s="742"/>
      <c r="G357" s="742">
        <v>4</v>
      </c>
    </row>
    <row r="358" spans="1:7">
      <c r="A358" s="746">
        <v>43263</v>
      </c>
      <c r="B358" s="742">
        <v>17</v>
      </c>
      <c r="C358" s="742">
        <v>19</v>
      </c>
      <c r="D358" s="742">
        <v>15</v>
      </c>
      <c r="E358" s="742">
        <v>15.7</v>
      </c>
      <c r="F358" s="742"/>
      <c r="G358" s="742">
        <v>4</v>
      </c>
    </row>
    <row r="359" spans="1:7">
      <c r="A359" s="746">
        <v>43264</v>
      </c>
      <c r="B359" s="742">
        <v>17</v>
      </c>
      <c r="C359" s="742">
        <v>19</v>
      </c>
      <c r="D359" s="742">
        <v>15</v>
      </c>
      <c r="E359" s="742">
        <v>15.7</v>
      </c>
      <c r="F359" s="742"/>
      <c r="G359" s="742">
        <v>4</v>
      </c>
    </row>
    <row r="360" spans="1:7">
      <c r="A360" s="746">
        <v>43265</v>
      </c>
      <c r="B360" s="742">
        <v>17</v>
      </c>
      <c r="C360" s="742">
        <v>19</v>
      </c>
      <c r="D360" s="742">
        <v>15</v>
      </c>
      <c r="E360" s="742">
        <v>15.7</v>
      </c>
      <c r="F360" s="742"/>
      <c r="G360" s="742">
        <v>4</v>
      </c>
    </row>
    <row r="361" spans="1:7">
      <c r="A361" s="746">
        <v>43266</v>
      </c>
      <c r="B361" s="742">
        <v>17</v>
      </c>
      <c r="C361" s="742">
        <v>19</v>
      </c>
      <c r="D361" s="742">
        <v>15</v>
      </c>
      <c r="E361" s="742">
        <v>15.7</v>
      </c>
      <c r="F361" s="742"/>
      <c r="G361" s="742">
        <v>4</v>
      </c>
    </row>
    <row r="362" spans="1:7">
      <c r="A362" s="746">
        <v>43269</v>
      </c>
      <c r="B362" s="742">
        <v>17</v>
      </c>
      <c r="C362" s="742">
        <v>19</v>
      </c>
      <c r="D362" s="742">
        <v>15</v>
      </c>
      <c r="E362" s="742">
        <v>15.7</v>
      </c>
      <c r="F362" s="742"/>
      <c r="G362" s="742">
        <v>4</v>
      </c>
    </row>
    <row r="363" spans="1:7">
      <c r="A363" s="746">
        <v>43270</v>
      </c>
      <c r="B363" s="742">
        <v>17</v>
      </c>
      <c r="C363" s="742">
        <v>19</v>
      </c>
      <c r="D363" s="742">
        <v>15</v>
      </c>
      <c r="E363" s="742">
        <v>15.6</v>
      </c>
      <c r="F363" s="742"/>
      <c r="G363" s="742">
        <v>4</v>
      </c>
    </row>
    <row r="364" spans="1:7">
      <c r="A364" s="746">
        <v>43271</v>
      </c>
      <c r="B364" s="742">
        <v>17</v>
      </c>
      <c r="C364" s="742">
        <v>19</v>
      </c>
      <c r="D364" s="742">
        <v>15</v>
      </c>
      <c r="E364" s="742">
        <v>15.7</v>
      </c>
      <c r="F364" s="742"/>
      <c r="G364" s="742">
        <v>4</v>
      </c>
    </row>
    <row r="365" spans="1:7">
      <c r="A365" s="746">
        <v>43272</v>
      </c>
      <c r="B365" s="742">
        <v>17</v>
      </c>
      <c r="C365" s="742">
        <v>19</v>
      </c>
      <c r="D365" s="742">
        <v>15</v>
      </c>
      <c r="E365" s="742">
        <v>15.8</v>
      </c>
      <c r="F365" s="742"/>
      <c r="G365" s="742">
        <v>4</v>
      </c>
    </row>
    <row r="366" spans="1:7">
      <c r="A366" s="746">
        <v>43273</v>
      </c>
      <c r="B366" s="742">
        <v>17</v>
      </c>
      <c r="C366" s="742">
        <v>19</v>
      </c>
      <c r="D366" s="742">
        <v>15</v>
      </c>
      <c r="E366" s="742">
        <v>15.7</v>
      </c>
      <c r="F366" s="742"/>
      <c r="G366" s="742">
        <v>4</v>
      </c>
    </row>
    <row r="367" spans="1:7">
      <c r="A367" s="746">
        <v>43274</v>
      </c>
      <c r="B367" s="742">
        <v>17</v>
      </c>
      <c r="C367" s="742">
        <v>19</v>
      </c>
      <c r="D367" s="742">
        <v>15</v>
      </c>
      <c r="E367" s="742">
        <v>15.7</v>
      </c>
      <c r="F367" s="742"/>
      <c r="G367" s="742">
        <v>4</v>
      </c>
    </row>
    <row r="368" spans="1:7">
      <c r="A368" s="746">
        <v>43276</v>
      </c>
      <c r="B368" s="742">
        <v>17</v>
      </c>
      <c r="C368" s="742">
        <v>19</v>
      </c>
      <c r="D368" s="742">
        <v>15</v>
      </c>
      <c r="E368" s="742">
        <v>15.6</v>
      </c>
      <c r="F368" s="742"/>
      <c r="G368" s="742">
        <v>4</v>
      </c>
    </row>
    <row r="369" spans="1:7">
      <c r="A369" s="746">
        <v>43277</v>
      </c>
      <c r="B369" s="742">
        <v>17</v>
      </c>
      <c r="C369" s="742">
        <v>19</v>
      </c>
      <c r="D369" s="742">
        <v>15</v>
      </c>
      <c r="E369" s="742">
        <v>15.7</v>
      </c>
      <c r="F369" s="742"/>
      <c r="G369" s="742">
        <v>4</v>
      </c>
    </row>
    <row r="370" spans="1:7">
      <c r="A370" s="746">
        <v>43278</v>
      </c>
      <c r="B370" s="742">
        <v>17</v>
      </c>
      <c r="C370" s="742">
        <v>19</v>
      </c>
      <c r="D370" s="742">
        <v>15</v>
      </c>
      <c r="E370" s="742">
        <v>15.4</v>
      </c>
      <c r="F370" s="742"/>
      <c r="G370" s="742">
        <v>4</v>
      </c>
    </row>
    <row r="371" spans="1:7">
      <c r="A371" s="746">
        <v>43283</v>
      </c>
      <c r="B371" s="742">
        <v>17</v>
      </c>
      <c r="C371" s="742">
        <v>19</v>
      </c>
      <c r="D371" s="742">
        <v>15</v>
      </c>
      <c r="E371" s="742">
        <v>15.6</v>
      </c>
      <c r="F371" s="742"/>
      <c r="G371" s="742">
        <v>4</v>
      </c>
    </row>
    <row r="372" spans="1:7">
      <c r="A372" s="746">
        <v>43284</v>
      </c>
      <c r="B372" s="742">
        <v>17</v>
      </c>
      <c r="C372" s="742">
        <v>19</v>
      </c>
      <c r="D372" s="742">
        <v>15</v>
      </c>
      <c r="E372" s="742">
        <v>15.7</v>
      </c>
      <c r="F372" s="742"/>
      <c r="G372" s="742">
        <v>4</v>
      </c>
    </row>
    <row r="373" spans="1:7">
      <c r="A373" s="746">
        <v>43285</v>
      </c>
      <c r="B373" s="742">
        <v>17</v>
      </c>
      <c r="C373" s="742">
        <v>19</v>
      </c>
      <c r="D373" s="742">
        <v>15</v>
      </c>
      <c r="E373" s="742">
        <v>15.7</v>
      </c>
      <c r="F373" s="742"/>
      <c r="G373" s="742">
        <v>4</v>
      </c>
    </row>
    <row r="374" spans="1:7">
      <c r="A374" s="746">
        <v>43286</v>
      </c>
      <c r="B374" s="742">
        <v>17</v>
      </c>
      <c r="C374" s="742">
        <v>19</v>
      </c>
      <c r="D374" s="742">
        <v>15</v>
      </c>
      <c r="E374" s="742">
        <v>15.7</v>
      </c>
      <c r="F374" s="742"/>
      <c r="G374" s="742">
        <v>4</v>
      </c>
    </row>
    <row r="375" spans="1:7">
      <c r="A375" s="746">
        <v>43287</v>
      </c>
      <c r="B375" s="742">
        <v>17</v>
      </c>
      <c r="C375" s="742">
        <v>19</v>
      </c>
      <c r="D375" s="742">
        <v>15</v>
      </c>
      <c r="E375" s="742">
        <v>15.4</v>
      </c>
      <c r="F375" s="742"/>
      <c r="G375" s="742">
        <v>4</v>
      </c>
    </row>
    <row r="376" spans="1:7">
      <c r="A376" s="746">
        <v>43290</v>
      </c>
      <c r="B376" s="742">
        <v>17</v>
      </c>
      <c r="C376" s="742">
        <v>19</v>
      </c>
      <c r="D376" s="742">
        <v>15</v>
      </c>
      <c r="E376" s="742">
        <v>15.4</v>
      </c>
      <c r="F376" s="742"/>
      <c r="G376" s="742">
        <v>4</v>
      </c>
    </row>
    <row r="377" spans="1:7">
      <c r="A377" s="746">
        <v>43291</v>
      </c>
      <c r="B377" s="742">
        <v>17</v>
      </c>
      <c r="C377" s="742">
        <v>19</v>
      </c>
      <c r="D377" s="742">
        <v>15</v>
      </c>
      <c r="E377" s="742">
        <v>15.7</v>
      </c>
      <c r="F377" s="742"/>
      <c r="G377" s="742">
        <v>4</v>
      </c>
    </row>
    <row r="378" spans="1:7">
      <c r="A378" s="746">
        <v>43292</v>
      </c>
      <c r="B378" s="742">
        <v>17</v>
      </c>
      <c r="C378" s="742">
        <v>19</v>
      </c>
      <c r="D378" s="742">
        <v>15</v>
      </c>
      <c r="E378" s="742">
        <v>15.7</v>
      </c>
      <c r="F378" s="742"/>
      <c r="G378" s="742">
        <v>4</v>
      </c>
    </row>
    <row r="379" spans="1:7">
      <c r="A379" s="746">
        <v>43293</v>
      </c>
      <c r="B379" s="742">
        <v>17</v>
      </c>
      <c r="C379" s="742">
        <v>19</v>
      </c>
      <c r="D379" s="742">
        <v>15</v>
      </c>
      <c r="E379" s="742">
        <v>15.8</v>
      </c>
      <c r="F379" s="742"/>
      <c r="G379" s="742">
        <v>4</v>
      </c>
    </row>
    <row r="380" spans="1:7">
      <c r="A380" s="746">
        <v>43294</v>
      </c>
      <c r="B380" s="742">
        <v>17.5</v>
      </c>
      <c r="C380" s="742">
        <v>19.5</v>
      </c>
      <c r="D380" s="742">
        <v>15.5</v>
      </c>
      <c r="E380" s="742">
        <v>16.2</v>
      </c>
      <c r="F380" s="742"/>
      <c r="G380" s="742">
        <v>4</v>
      </c>
    </row>
    <row r="381" spans="1:7">
      <c r="A381" s="746">
        <v>43297</v>
      </c>
      <c r="B381" s="742">
        <v>17.5</v>
      </c>
      <c r="C381" s="742">
        <v>19.5</v>
      </c>
      <c r="D381" s="742">
        <v>15.5</v>
      </c>
      <c r="E381" s="742">
        <v>16.2</v>
      </c>
      <c r="F381" s="742"/>
      <c r="G381" s="742">
        <v>4</v>
      </c>
    </row>
    <row r="382" spans="1:7">
      <c r="A382" s="746">
        <v>43298</v>
      </c>
      <c r="B382" s="742">
        <v>17.5</v>
      </c>
      <c r="C382" s="742">
        <v>19.5</v>
      </c>
      <c r="D382" s="742">
        <v>15.5</v>
      </c>
      <c r="E382" s="742">
        <v>16.2</v>
      </c>
      <c r="F382" s="742"/>
      <c r="G382" s="742">
        <v>4</v>
      </c>
    </row>
    <row r="383" spans="1:7">
      <c r="A383" s="746">
        <v>43299</v>
      </c>
      <c r="B383" s="742">
        <v>17.5</v>
      </c>
      <c r="C383" s="742">
        <v>19.5</v>
      </c>
      <c r="D383" s="742">
        <v>15.5</v>
      </c>
      <c r="E383" s="742">
        <v>16.2</v>
      </c>
      <c r="F383" s="742"/>
      <c r="G383" s="742">
        <v>4</v>
      </c>
    </row>
    <row r="384" spans="1:7">
      <c r="A384" s="746">
        <v>43300</v>
      </c>
      <c r="B384" s="742">
        <v>17.5</v>
      </c>
      <c r="C384" s="742">
        <v>19.5</v>
      </c>
      <c r="D384" s="742">
        <v>15.5</v>
      </c>
      <c r="E384" s="742">
        <v>16.3</v>
      </c>
      <c r="F384" s="742"/>
      <c r="G384" s="742">
        <v>4</v>
      </c>
    </row>
    <row r="385" spans="1:7">
      <c r="A385" s="746">
        <v>43301</v>
      </c>
      <c r="B385" s="742">
        <v>17.5</v>
      </c>
      <c r="C385" s="742">
        <v>19.5</v>
      </c>
      <c r="D385" s="742">
        <v>15.5</v>
      </c>
      <c r="E385" s="742">
        <v>16.2</v>
      </c>
      <c r="F385" s="742"/>
      <c r="G385" s="742">
        <v>4</v>
      </c>
    </row>
    <row r="386" spans="1:7">
      <c r="A386" s="746">
        <v>43304</v>
      </c>
      <c r="B386" s="742">
        <v>17.5</v>
      </c>
      <c r="C386" s="742">
        <v>19.5</v>
      </c>
      <c r="D386" s="742">
        <v>15.5</v>
      </c>
      <c r="E386" s="742">
        <v>16.100000000000001</v>
      </c>
      <c r="F386" s="742"/>
      <c r="G386" s="742">
        <v>4</v>
      </c>
    </row>
    <row r="387" spans="1:7">
      <c r="A387" s="746">
        <v>43305</v>
      </c>
      <c r="B387" s="742">
        <v>17.5</v>
      </c>
      <c r="C387" s="742">
        <v>19.5</v>
      </c>
      <c r="D387" s="742">
        <v>15.5</v>
      </c>
      <c r="E387" s="742">
        <v>16.2</v>
      </c>
      <c r="F387" s="742"/>
      <c r="G387" s="742">
        <v>4</v>
      </c>
    </row>
    <row r="388" spans="1:7">
      <c r="A388" s="746">
        <v>43306</v>
      </c>
      <c r="B388" s="742">
        <v>17.5</v>
      </c>
      <c r="C388" s="742">
        <v>19.5</v>
      </c>
      <c r="D388" s="742">
        <v>15.5</v>
      </c>
      <c r="E388" s="742">
        <v>16.2</v>
      </c>
      <c r="F388" s="742"/>
      <c r="G388" s="742">
        <v>4</v>
      </c>
    </row>
    <row r="389" spans="1:7">
      <c r="A389" s="746">
        <v>43307</v>
      </c>
      <c r="B389" s="742">
        <v>17.5</v>
      </c>
      <c r="C389" s="742">
        <v>19.5</v>
      </c>
      <c r="D389" s="742">
        <v>15.5</v>
      </c>
      <c r="E389" s="742">
        <v>16.2</v>
      </c>
      <c r="F389" s="742"/>
      <c r="G389" s="742">
        <v>4</v>
      </c>
    </row>
    <row r="390" spans="1:7">
      <c r="A390" s="746">
        <v>43308</v>
      </c>
      <c r="B390" s="742">
        <v>17.5</v>
      </c>
      <c r="C390" s="742">
        <v>19.5</v>
      </c>
      <c r="D390" s="742">
        <v>15.5</v>
      </c>
      <c r="E390" s="742">
        <v>16.2</v>
      </c>
      <c r="F390" s="742"/>
      <c r="G390" s="742">
        <v>4</v>
      </c>
    </row>
    <row r="391" spans="1:7">
      <c r="A391" s="746">
        <v>43311</v>
      </c>
      <c r="B391" s="742">
        <v>17.5</v>
      </c>
      <c r="C391" s="742">
        <v>19.5</v>
      </c>
      <c r="D391" s="742">
        <v>15.5</v>
      </c>
      <c r="E391" s="742">
        <v>16.100000000000001</v>
      </c>
      <c r="F391" s="742"/>
      <c r="G391" s="742">
        <v>4</v>
      </c>
    </row>
    <row r="392" spans="1:7">
      <c r="A392" s="746">
        <v>43312</v>
      </c>
      <c r="B392" s="742">
        <v>17.5</v>
      </c>
      <c r="C392" s="742">
        <v>19.5</v>
      </c>
      <c r="D392" s="742">
        <v>15.5</v>
      </c>
      <c r="E392" s="742">
        <v>15.7</v>
      </c>
      <c r="F392" s="742"/>
      <c r="G392" s="742">
        <v>4</v>
      </c>
    </row>
    <row r="393" spans="1:7">
      <c r="A393" s="746">
        <v>43313</v>
      </c>
      <c r="B393" s="742">
        <v>17.5</v>
      </c>
      <c r="C393" s="742">
        <v>19.5</v>
      </c>
      <c r="D393" s="742">
        <v>15.5</v>
      </c>
      <c r="E393" s="742">
        <v>16.100000000000001</v>
      </c>
      <c r="F393" s="742"/>
      <c r="G393" s="742">
        <v>4</v>
      </c>
    </row>
    <row r="394" spans="1:7">
      <c r="A394" s="746">
        <v>43314</v>
      </c>
      <c r="B394" s="742">
        <v>17.5</v>
      </c>
      <c r="C394" s="742">
        <v>19.5</v>
      </c>
      <c r="D394" s="742">
        <v>15.5</v>
      </c>
      <c r="E394" s="742">
        <v>16.2</v>
      </c>
      <c r="F394" s="742"/>
      <c r="G394" s="742">
        <v>4</v>
      </c>
    </row>
    <row r="395" spans="1:7">
      <c r="A395" s="746">
        <v>43315</v>
      </c>
      <c r="B395" s="742">
        <v>17.5</v>
      </c>
      <c r="C395" s="742">
        <v>19.5</v>
      </c>
      <c r="D395" s="742">
        <v>15.5</v>
      </c>
      <c r="E395" s="742">
        <v>16.2</v>
      </c>
      <c r="F395" s="742"/>
      <c r="G395" s="742">
        <v>4</v>
      </c>
    </row>
    <row r="396" spans="1:7">
      <c r="A396" s="746">
        <v>43318</v>
      </c>
      <c r="B396" s="742">
        <v>17.5</v>
      </c>
      <c r="C396" s="742">
        <v>19.5</v>
      </c>
      <c r="D396" s="742">
        <v>15.5</v>
      </c>
      <c r="E396" s="742">
        <v>16.2</v>
      </c>
      <c r="F396" s="742"/>
      <c r="G396" s="742">
        <v>4</v>
      </c>
    </row>
    <row r="397" spans="1:7">
      <c r="A397" s="746">
        <v>43319</v>
      </c>
      <c r="B397" s="742">
        <v>17.5</v>
      </c>
      <c r="C397" s="742">
        <v>19.5</v>
      </c>
      <c r="D397" s="742">
        <v>15.5</v>
      </c>
      <c r="E397" s="742">
        <v>16.2</v>
      </c>
      <c r="F397" s="742"/>
      <c r="G397" s="742">
        <v>4</v>
      </c>
    </row>
    <row r="398" spans="1:7">
      <c r="A398" s="746">
        <v>43320</v>
      </c>
      <c r="B398" s="742">
        <v>17.5</v>
      </c>
      <c r="C398" s="742">
        <v>19.5</v>
      </c>
      <c r="D398" s="742">
        <v>15.5</v>
      </c>
      <c r="E398" s="742">
        <v>16.3</v>
      </c>
      <c r="F398" s="742"/>
      <c r="G398" s="742">
        <v>4</v>
      </c>
    </row>
    <row r="399" spans="1:7">
      <c r="A399" s="746">
        <v>43321</v>
      </c>
      <c r="B399" s="742">
        <v>17.5</v>
      </c>
      <c r="C399" s="742">
        <v>19.5</v>
      </c>
      <c r="D399" s="742">
        <v>15.5</v>
      </c>
      <c r="E399" s="742">
        <v>16.399999999999999</v>
      </c>
      <c r="F399" s="742"/>
      <c r="G399" s="742">
        <v>4</v>
      </c>
    </row>
    <row r="400" spans="1:7">
      <c r="A400" s="746">
        <v>43322</v>
      </c>
      <c r="B400" s="742">
        <v>17.5</v>
      </c>
      <c r="C400" s="742">
        <v>19.5</v>
      </c>
      <c r="D400" s="742">
        <v>15.5</v>
      </c>
      <c r="E400" s="742">
        <v>16.5</v>
      </c>
      <c r="F400" s="742"/>
      <c r="G400" s="742">
        <v>4</v>
      </c>
    </row>
    <row r="401" spans="1:7">
      <c r="A401" s="746">
        <v>43325</v>
      </c>
      <c r="B401" s="742">
        <v>17.5</v>
      </c>
      <c r="C401" s="742">
        <v>19.5</v>
      </c>
      <c r="D401" s="742">
        <v>15.5</v>
      </c>
      <c r="E401" s="742">
        <v>16.2</v>
      </c>
      <c r="F401" s="742"/>
      <c r="G401" s="742">
        <v>4</v>
      </c>
    </row>
    <row r="402" spans="1:7">
      <c r="A402" s="746">
        <v>43326</v>
      </c>
      <c r="B402" s="742">
        <v>17.5</v>
      </c>
      <c r="C402" s="742">
        <v>19.5</v>
      </c>
      <c r="D402" s="742">
        <v>15.5</v>
      </c>
      <c r="E402" s="742">
        <v>16.2</v>
      </c>
      <c r="F402" s="742"/>
      <c r="G402" s="742">
        <v>4</v>
      </c>
    </row>
    <row r="403" spans="1:7">
      <c r="A403" s="746">
        <v>43327</v>
      </c>
      <c r="B403" s="742">
        <v>17.5</v>
      </c>
      <c r="C403" s="742">
        <v>19.5</v>
      </c>
      <c r="D403" s="742">
        <v>15.5</v>
      </c>
      <c r="E403" s="742">
        <v>16.399999999999999</v>
      </c>
      <c r="F403" s="742"/>
      <c r="G403" s="742">
        <v>4</v>
      </c>
    </row>
    <row r="404" spans="1:7">
      <c r="A404" s="746">
        <v>43328</v>
      </c>
      <c r="B404" s="742">
        <v>17.5</v>
      </c>
      <c r="C404" s="742">
        <v>19.5</v>
      </c>
      <c r="D404" s="742">
        <v>15.5</v>
      </c>
      <c r="E404" s="742">
        <v>16.399999999999999</v>
      </c>
      <c r="F404" s="742"/>
      <c r="G404" s="742">
        <v>4</v>
      </c>
    </row>
    <row r="405" spans="1:7">
      <c r="A405" s="746">
        <v>43329</v>
      </c>
      <c r="B405" s="742">
        <v>17.5</v>
      </c>
      <c r="C405" s="742">
        <v>19.5</v>
      </c>
      <c r="D405" s="742">
        <v>15.5</v>
      </c>
      <c r="E405" s="742">
        <v>16.3</v>
      </c>
      <c r="F405" s="742"/>
      <c r="G405" s="742">
        <v>4</v>
      </c>
    </row>
    <row r="406" spans="1:7">
      <c r="A406" s="746">
        <v>43332</v>
      </c>
      <c r="B406" s="742">
        <v>17.5</v>
      </c>
      <c r="C406" s="742">
        <v>19.5</v>
      </c>
      <c r="D406" s="742">
        <v>15.5</v>
      </c>
      <c r="E406" s="742">
        <v>16.399999999999999</v>
      </c>
      <c r="F406" s="742"/>
      <c r="G406" s="742">
        <v>4</v>
      </c>
    </row>
    <row r="407" spans="1:7">
      <c r="A407" s="746">
        <v>43333</v>
      </c>
      <c r="B407" s="742">
        <v>17.5</v>
      </c>
      <c r="C407" s="742">
        <v>19.5</v>
      </c>
      <c r="D407" s="742">
        <v>15.5</v>
      </c>
      <c r="E407" s="742">
        <v>16.7</v>
      </c>
      <c r="F407" s="742"/>
      <c r="G407" s="742">
        <v>4</v>
      </c>
    </row>
    <row r="408" spans="1:7">
      <c r="A408" s="746">
        <v>43334</v>
      </c>
      <c r="B408" s="742">
        <v>17.5</v>
      </c>
      <c r="C408" s="742">
        <v>19.5</v>
      </c>
      <c r="D408" s="742">
        <v>15.5</v>
      </c>
      <c r="E408" s="742">
        <v>16.7</v>
      </c>
      <c r="F408" s="742"/>
      <c r="G408" s="742">
        <v>4</v>
      </c>
    </row>
    <row r="409" spans="1:7">
      <c r="A409" s="746">
        <v>43335</v>
      </c>
      <c r="B409" s="742">
        <v>17.5</v>
      </c>
      <c r="C409" s="742">
        <v>19.5</v>
      </c>
      <c r="D409" s="742">
        <v>15.5</v>
      </c>
      <c r="E409" s="742">
        <v>16.8</v>
      </c>
      <c r="F409" s="742"/>
      <c r="G409" s="742">
        <v>4</v>
      </c>
    </row>
    <row r="410" spans="1:7">
      <c r="A410" s="746">
        <v>43339</v>
      </c>
      <c r="B410" s="742">
        <v>17.5</v>
      </c>
      <c r="C410" s="742">
        <v>19.5</v>
      </c>
      <c r="D410" s="742">
        <v>15.5</v>
      </c>
      <c r="E410" s="742">
        <v>16.5</v>
      </c>
      <c r="F410" s="742"/>
      <c r="G410" s="742">
        <v>4</v>
      </c>
    </row>
    <row r="411" spans="1:7">
      <c r="A411" s="746">
        <v>43340</v>
      </c>
      <c r="B411" s="742">
        <v>17.5</v>
      </c>
      <c r="C411" s="742">
        <v>19.5</v>
      </c>
      <c r="D411" s="742">
        <v>15.5</v>
      </c>
      <c r="E411" s="742">
        <v>16.600000000000001</v>
      </c>
      <c r="F411" s="742"/>
      <c r="G411" s="742">
        <v>4</v>
      </c>
    </row>
    <row r="412" spans="1:7">
      <c r="A412" s="746">
        <v>43341</v>
      </c>
      <c r="B412" s="742">
        <v>17.5</v>
      </c>
      <c r="C412" s="742">
        <v>19.5</v>
      </c>
      <c r="D412" s="742">
        <v>15.5</v>
      </c>
      <c r="E412" s="742">
        <v>16.7</v>
      </c>
      <c r="F412" s="742"/>
      <c r="G412" s="742">
        <v>4</v>
      </c>
    </row>
    <row r="413" spans="1:7">
      <c r="A413" s="746">
        <v>43342</v>
      </c>
      <c r="B413" s="742">
        <v>17.5</v>
      </c>
      <c r="C413" s="742">
        <v>19.5</v>
      </c>
      <c r="D413" s="742">
        <v>15.5</v>
      </c>
      <c r="E413" s="742">
        <v>16.899999999999999</v>
      </c>
      <c r="F413" s="742"/>
      <c r="G413" s="742">
        <v>4</v>
      </c>
    </row>
    <row r="414" spans="1:7">
      <c r="A414" s="746">
        <v>43343</v>
      </c>
      <c r="B414" s="742">
        <v>17.5</v>
      </c>
      <c r="C414" s="742">
        <v>19.5</v>
      </c>
      <c r="D414" s="742">
        <v>15.5</v>
      </c>
      <c r="E414" s="742" t="e">
        <v>#N/A</v>
      </c>
      <c r="F414" s="742"/>
      <c r="G414" s="742">
        <v>4</v>
      </c>
    </row>
    <row r="415" spans="1:7">
      <c r="A415" s="746">
        <v>43346</v>
      </c>
      <c r="B415" s="742">
        <v>17.5</v>
      </c>
      <c r="C415" s="742">
        <v>19.5</v>
      </c>
      <c r="D415" s="742">
        <v>15.5</v>
      </c>
      <c r="E415" s="742">
        <v>17.2</v>
      </c>
      <c r="F415" s="742"/>
      <c r="G415" s="742">
        <v>4</v>
      </c>
    </row>
    <row r="416" spans="1:7">
      <c r="A416" s="746">
        <v>43347</v>
      </c>
      <c r="B416" s="742">
        <v>17.5</v>
      </c>
      <c r="C416" s="742">
        <v>19.5</v>
      </c>
      <c r="D416" s="742">
        <v>15.5</v>
      </c>
      <c r="E416" s="742">
        <v>16.899999999999999</v>
      </c>
      <c r="F416" s="742"/>
      <c r="G416" s="742">
        <v>4</v>
      </c>
    </row>
    <row r="417" spans="1:7">
      <c r="A417" s="746">
        <v>43348</v>
      </c>
      <c r="B417" s="742">
        <v>17.5</v>
      </c>
      <c r="C417" s="742">
        <v>19.5</v>
      </c>
      <c r="D417" s="742">
        <v>15.5</v>
      </c>
      <c r="E417" s="742">
        <v>17</v>
      </c>
      <c r="F417" s="742"/>
      <c r="G417" s="742">
        <v>4</v>
      </c>
    </row>
    <row r="418" spans="1:7">
      <c r="A418" s="746">
        <v>43349</v>
      </c>
      <c r="B418" s="742">
        <v>17.5</v>
      </c>
      <c r="C418" s="742">
        <v>19.5</v>
      </c>
      <c r="D418" s="742">
        <v>15.5</v>
      </c>
      <c r="E418" s="742">
        <v>17.100000000000001</v>
      </c>
      <c r="F418" s="742"/>
      <c r="G418" s="742">
        <v>4</v>
      </c>
    </row>
    <row r="419" spans="1:7">
      <c r="A419" s="746">
        <v>43350</v>
      </c>
      <c r="B419" s="742">
        <v>18</v>
      </c>
      <c r="C419" s="742">
        <v>20</v>
      </c>
      <c r="D419" s="742">
        <v>16</v>
      </c>
      <c r="E419" s="742">
        <v>17.399999999999999</v>
      </c>
      <c r="F419" s="742"/>
      <c r="G419" s="742">
        <v>4</v>
      </c>
    </row>
    <row r="420" spans="1:7">
      <c r="A420" s="746">
        <v>43353</v>
      </c>
      <c r="B420" s="742">
        <v>18</v>
      </c>
      <c r="C420" s="742">
        <v>20</v>
      </c>
      <c r="D420" s="742">
        <v>16</v>
      </c>
      <c r="E420" s="742">
        <v>17.5</v>
      </c>
      <c r="F420" s="742"/>
      <c r="G420" s="742">
        <v>4</v>
      </c>
    </row>
    <row r="421" spans="1:7">
      <c r="A421" s="746">
        <v>43354</v>
      </c>
      <c r="B421" s="742">
        <v>18</v>
      </c>
      <c r="C421" s="742">
        <v>20</v>
      </c>
      <c r="D421" s="742">
        <v>16</v>
      </c>
      <c r="E421" s="742">
        <v>17.600000000000001</v>
      </c>
      <c r="F421" s="742"/>
      <c r="G421" s="742">
        <v>4</v>
      </c>
    </row>
    <row r="422" spans="1:7">
      <c r="A422" s="746">
        <v>43355</v>
      </c>
      <c r="B422" s="742">
        <v>18</v>
      </c>
      <c r="C422" s="742">
        <v>20</v>
      </c>
      <c r="D422" s="742">
        <v>16</v>
      </c>
      <c r="E422" s="742">
        <v>17.600000000000001</v>
      </c>
      <c r="F422" s="742"/>
      <c r="G422" s="742">
        <v>4</v>
      </c>
    </row>
    <row r="423" spans="1:7">
      <c r="A423" s="746">
        <v>43356</v>
      </c>
      <c r="B423" s="742">
        <v>18</v>
      </c>
      <c r="C423" s="742">
        <v>20</v>
      </c>
      <c r="D423" s="742">
        <v>16</v>
      </c>
      <c r="E423" s="742">
        <v>17.8</v>
      </c>
      <c r="F423" s="742"/>
      <c r="G423" s="742">
        <v>4</v>
      </c>
    </row>
    <row r="424" spans="1:7">
      <c r="A424" s="746">
        <v>43357</v>
      </c>
      <c r="B424" s="742">
        <v>18</v>
      </c>
      <c r="C424" s="742">
        <v>20</v>
      </c>
      <c r="D424" s="742">
        <v>16</v>
      </c>
      <c r="E424" s="742">
        <v>17.600000000000001</v>
      </c>
      <c r="F424" s="742"/>
      <c r="G424" s="742">
        <v>4</v>
      </c>
    </row>
    <row r="425" spans="1:7">
      <c r="A425" s="746">
        <v>43360</v>
      </c>
      <c r="B425" s="742">
        <v>18</v>
      </c>
      <c r="C425" s="742">
        <v>20</v>
      </c>
      <c r="D425" s="742">
        <v>16</v>
      </c>
      <c r="E425" s="742">
        <v>17.600000000000001</v>
      </c>
      <c r="F425" s="742"/>
      <c r="G425" s="742">
        <v>4</v>
      </c>
    </row>
    <row r="426" spans="1:7">
      <c r="A426" s="746">
        <v>43361</v>
      </c>
      <c r="B426" s="742">
        <v>18</v>
      </c>
      <c r="C426" s="742">
        <v>20</v>
      </c>
      <c r="D426" s="742">
        <v>16</v>
      </c>
      <c r="E426" s="742">
        <v>17.8</v>
      </c>
      <c r="F426" s="742"/>
      <c r="G426" s="742">
        <v>4</v>
      </c>
    </row>
    <row r="427" spans="1:7">
      <c r="A427" s="746">
        <v>43362</v>
      </c>
      <c r="B427" s="742">
        <v>18</v>
      </c>
      <c r="C427" s="742">
        <v>20</v>
      </c>
      <c r="D427" s="742">
        <v>16</v>
      </c>
      <c r="E427" s="742">
        <v>17.7</v>
      </c>
      <c r="F427" s="742"/>
      <c r="G427" s="742">
        <v>4</v>
      </c>
    </row>
    <row r="428" spans="1:7">
      <c r="A428" s="746">
        <v>43363</v>
      </c>
      <c r="B428" s="742">
        <v>18</v>
      </c>
      <c r="C428" s="742">
        <v>20</v>
      </c>
      <c r="D428" s="742">
        <v>16</v>
      </c>
      <c r="E428" s="742">
        <v>17.8</v>
      </c>
      <c r="F428" s="742"/>
      <c r="G428" s="742">
        <v>4</v>
      </c>
    </row>
    <row r="429" spans="1:7">
      <c r="A429" s="746">
        <v>43364</v>
      </c>
      <c r="B429" s="742">
        <v>18</v>
      </c>
      <c r="C429" s="742">
        <v>20</v>
      </c>
      <c r="D429" s="742">
        <v>16</v>
      </c>
      <c r="E429" s="742">
        <v>17.600000000000001</v>
      </c>
      <c r="F429" s="742"/>
      <c r="G429" s="742">
        <v>4</v>
      </c>
    </row>
    <row r="430" spans="1:7">
      <c r="A430" s="746">
        <v>43367</v>
      </c>
      <c r="B430" s="742">
        <v>18</v>
      </c>
      <c r="C430" s="742">
        <v>20</v>
      </c>
      <c r="D430" s="742">
        <v>16</v>
      </c>
      <c r="E430" s="742">
        <v>17.5</v>
      </c>
      <c r="F430" s="742"/>
      <c r="G430" s="742">
        <v>4</v>
      </c>
    </row>
    <row r="431" spans="1:7">
      <c r="A431" s="746">
        <v>43368</v>
      </c>
      <c r="B431" s="742">
        <v>18</v>
      </c>
      <c r="C431" s="742">
        <v>20</v>
      </c>
      <c r="D431" s="742">
        <v>16</v>
      </c>
      <c r="E431" s="742">
        <v>17.600000000000001</v>
      </c>
      <c r="F431" s="742"/>
      <c r="G431" s="742">
        <v>4</v>
      </c>
    </row>
    <row r="432" spans="1:7">
      <c r="A432" s="746">
        <v>43369</v>
      </c>
      <c r="B432" s="742">
        <v>18</v>
      </c>
      <c r="C432" s="742">
        <v>20</v>
      </c>
      <c r="D432" s="742">
        <v>16</v>
      </c>
      <c r="E432" s="742">
        <v>17.399999999999999</v>
      </c>
      <c r="F432" s="742"/>
      <c r="G432" s="742">
        <v>4</v>
      </c>
    </row>
    <row r="433" spans="1:7">
      <c r="A433" s="746">
        <v>43370</v>
      </c>
      <c r="B433" s="742">
        <v>18</v>
      </c>
      <c r="C433" s="742">
        <v>20</v>
      </c>
      <c r="D433" s="742">
        <v>16</v>
      </c>
      <c r="E433" s="742">
        <v>17.399999999999999</v>
      </c>
      <c r="F433" s="742"/>
      <c r="G433" s="742">
        <v>4</v>
      </c>
    </row>
    <row r="434" spans="1:7">
      <c r="A434" s="746">
        <v>43371</v>
      </c>
      <c r="B434" s="742">
        <v>18</v>
      </c>
      <c r="C434" s="742">
        <v>20</v>
      </c>
      <c r="D434" s="742">
        <v>16</v>
      </c>
      <c r="E434" s="742">
        <v>17.7</v>
      </c>
      <c r="F434" s="742"/>
      <c r="G434" s="742">
        <v>4</v>
      </c>
    </row>
    <row r="435" spans="1:7">
      <c r="A435" s="746">
        <v>43374</v>
      </c>
      <c r="B435" s="742">
        <v>18</v>
      </c>
      <c r="C435" s="742">
        <v>20</v>
      </c>
      <c r="D435" s="742">
        <v>16</v>
      </c>
      <c r="E435" s="742">
        <v>17.5</v>
      </c>
      <c r="F435" s="742"/>
      <c r="G435" s="742">
        <v>4</v>
      </c>
    </row>
    <row r="436" spans="1:7">
      <c r="A436" s="746">
        <v>43375</v>
      </c>
      <c r="B436" s="742">
        <v>18</v>
      </c>
      <c r="C436" s="742">
        <v>20</v>
      </c>
      <c r="D436" s="742">
        <v>16</v>
      </c>
      <c r="E436" s="742">
        <v>17.600000000000001</v>
      </c>
      <c r="F436" s="742"/>
      <c r="G436" s="742">
        <v>4</v>
      </c>
    </row>
    <row r="437" spans="1:7">
      <c r="A437" s="746">
        <v>43376</v>
      </c>
      <c r="B437" s="742">
        <v>18</v>
      </c>
      <c r="C437" s="742">
        <v>20</v>
      </c>
      <c r="D437" s="742">
        <v>16</v>
      </c>
      <c r="E437" s="742">
        <v>17.5</v>
      </c>
      <c r="F437" s="742"/>
      <c r="G437" s="742">
        <v>4</v>
      </c>
    </row>
    <row r="438" spans="1:7">
      <c r="A438" s="746">
        <v>43377</v>
      </c>
      <c r="B438" s="742">
        <v>18</v>
      </c>
      <c r="C438" s="742">
        <v>20</v>
      </c>
      <c r="D438" s="742">
        <v>16</v>
      </c>
      <c r="E438" s="742">
        <v>17.399999999999999</v>
      </c>
      <c r="F438" s="742"/>
      <c r="G438" s="742">
        <v>4</v>
      </c>
    </row>
    <row r="439" spans="1:7">
      <c r="A439" s="746">
        <v>43378</v>
      </c>
      <c r="B439" s="742">
        <v>18</v>
      </c>
      <c r="C439" s="742">
        <v>20</v>
      </c>
      <c r="D439" s="742">
        <v>16</v>
      </c>
      <c r="E439" s="742">
        <v>17.5</v>
      </c>
      <c r="F439" s="742"/>
      <c r="G439" s="742">
        <v>4</v>
      </c>
    </row>
    <row r="440" spans="1:7">
      <c r="A440" s="746">
        <v>43381</v>
      </c>
      <c r="B440" s="742">
        <v>18</v>
      </c>
      <c r="C440" s="742">
        <v>20</v>
      </c>
      <c r="D440" s="742">
        <v>16</v>
      </c>
      <c r="E440" s="742">
        <v>17.600000000000001</v>
      </c>
      <c r="F440" s="742"/>
      <c r="G440" s="742">
        <v>4</v>
      </c>
    </row>
    <row r="441" spans="1:7">
      <c r="A441" s="746">
        <v>43382</v>
      </c>
      <c r="B441" s="742">
        <v>18</v>
      </c>
      <c r="C441" s="742">
        <v>20</v>
      </c>
      <c r="D441" s="742">
        <v>16</v>
      </c>
      <c r="E441" s="742">
        <v>17.600000000000001</v>
      </c>
      <c r="F441" s="742"/>
      <c r="G441" s="742">
        <v>4</v>
      </c>
    </row>
    <row r="442" spans="1:7">
      <c r="A442" s="746">
        <v>43383</v>
      </c>
      <c r="B442" s="742">
        <v>18</v>
      </c>
      <c r="C442" s="742">
        <v>20</v>
      </c>
      <c r="D442" s="742">
        <v>16</v>
      </c>
      <c r="E442" s="742">
        <v>17.7</v>
      </c>
      <c r="F442" s="742"/>
      <c r="G442" s="742">
        <v>4</v>
      </c>
    </row>
    <row r="443" spans="1:7">
      <c r="A443" s="746">
        <v>43384</v>
      </c>
      <c r="B443" s="742">
        <v>18</v>
      </c>
      <c r="C443" s="742">
        <v>20</v>
      </c>
      <c r="D443" s="742">
        <v>16</v>
      </c>
      <c r="E443" s="742">
        <v>17.8</v>
      </c>
      <c r="F443" s="742"/>
      <c r="G443" s="742">
        <v>4</v>
      </c>
    </row>
    <row r="444" spans="1:7">
      <c r="A444" s="746">
        <v>43385</v>
      </c>
      <c r="B444" s="742">
        <v>18</v>
      </c>
      <c r="C444" s="742">
        <v>20</v>
      </c>
      <c r="D444" s="742">
        <v>16</v>
      </c>
      <c r="E444" s="742">
        <v>18</v>
      </c>
      <c r="F444" s="742"/>
      <c r="G444" s="742">
        <v>4</v>
      </c>
    </row>
    <row r="445" spans="1:7">
      <c r="A445" s="746">
        <v>43389</v>
      </c>
      <c r="B445" s="742">
        <v>18</v>
      </c>
      <c r="C445" s="742">
        <v>20</v>
      </c>
      <c r="D445" s="742">
        <v>16</v>
      </c>
      <c r="E445" s="742">
        <v>17.899999999999999</v>
      </c>
      <c r="F445" s="742"/>
      <c r="G445" s="742">
        <v>4</v>
      </c>
    </row>
    <row r="446" spans="1:7">
      <c r="A446" s="746">
        <v>43390</v>
      </c>
      <c r="B446" s="742">
        <v>18</v>
      </c>
      <c r="C446" s="742">
        <v>20</v>
      </c>
      <c r="D446" s="742">
        <v>16</v>
      </c>
      <c r="E446" s="742">
        <v>17.899999999999999</v>
      </c>
      <c r="F446" s="742"/>
      <c r="G446" s="742">
        <v>4</v>
      </c>
    </row>
    <row r="447" spans="1:7">
      <c r="A447" s="746">
        <v>43391</v>
      </c>
      <c r="B447" s="742">
        <v>18</v>
      </c>
      <c r="C447" s="742">
        <v>20</v>
      </c>
      <c r="D447" s="742">
        <v>16</v>
      </c>
      <c r="E447" s="742">
        <v>17.899999999999999</v>
      </c>
      <c r="F447" s="742"/>
      <c r="G447" s="742">
        <v>4</v>
      </c>
    </row>
    <row r="448" spans="1:7">
      <c r="A448" s="746">
        <v>43392</v>
      </c>
      <c r="B448" s="742">
        <v>18</v>
      </c>
      <c r="C448" s="742">
        <v>20</v>
      </c>
      <c r="D448" s="742">
        <v>16</v>
      </c>
      <c r="E448" s="742">
        <v>17.899999999999999</v>
      </c>
      <c r="F448" s="742"/>
      <c r="G448" s="742">
        <v>4</v>
      </c>
    </row>
    <row r="449" spans="1:7">
      <c r="A449" s="746">
        <v>43395</v>
      </c>
      <c r="B449" s="742">
        <v>18</v>
      </c>
      <c r="C449" s="742">
        <v>20</v>
      </c>
      <c r="D449" s="742">
        <v>16</v>
      </c>
      <c r="E449" s="742">
        <v>17.8</v>
      </c>
      <c r="F449" s="742"/>
      <c r="G449" s="742">
        <v>4</v>
      </c>
    </row>
    <row r="450" spans="1:7">
      <c r="A450" s="746">
        <v>43396</v>
      </c>
      <c r="B450" s="742">
        <v>18</v>
      </c>
      <c r="C450" s="742">
        <v>20</v>
      </c>
      <c r="D450" s="742">
        <v>16</v>
      </c>
      <c r="E450" s="742">
        <v>17.899999999999999</v>
      </c>
      <c r="F450" s="742"/>
      <c r="G450" s="742">
        <v>4</v>
      </c>
    </row>
    <row r="451" spans="1:7">
      <c r="A451" s="746">
        <v>43397</v>
      </c>
      <c r="B451" s="742">
        <v>18</v>
      </c>
      <c r="C451" s="742">
        <v>20</v>
      </c>
      <c r="D451" s="742">
        <v>16</v>
      </c>
      <c r="E451" s="742">
        <v>17.899999999999999</v>
      </c>
      <c r="F451" s="742"/>
      <c r="G451" s="742">
        <v>4</v>
      </c>
    </row>
    <row r="452" spans="1:7">
      <c r="A452" s="746">
        <v>43398</v>
      </c>
      <c r="B452" s="742">
        <v>18</v>
      </c>
      <c r="C452" s="742">
        <v>20</v>
      </c>
      <c r="D452" s="742">
        <v>16</v>
      </c>
      <c r="E452" s="742">
        <v>17.7</v>
      </c>
      <c r="F452" s="742"/>
      <c r="G452" s="742">
        <v>4</v>
      </c>
    </row>
    <row r="453" spans="1:7">
      <c r="A453" s="746">
        <v>43399</v>
      </c>
      <c r="B453" s="742">
        <v>18</v>
      </c>
      <c r="C453" s="742">
        <v>20</v>
      </c>
      <c r="D453" s="742">
        <v>16</v>
      </c>
      <c r="E453" s="742">
        <v>17.899999999999999</v>
      </c>
      <c r="F453" s="742"/>
      <c r="G453" s="742">
        <v>4</v>
      </c>
    </row>
    <row r="454" spans="1:7">
      <c r="A454" s="746">
        <v>43402</v>
      </c>
      <c r="B454" s="742">
        <v>18</v>
      </c>
      <c r="C454" s="742">
        <v>20</v>
      </c>
      <c r="D454" s="742">
        <v>16</v>
      </c>
      <c r="E454" s="742">
        <v>17.5</v>
      </c>
      <c r="F454" s="742"/>
      <c r="G454" s="742">
        <v>4</v>
      </c>
    </row>
    <row r="455" spans="1:7">
      <c r="A455" s="746">
        <v>43403</v>
      </c>
      <c r="B455" s="742">
        <v>18</v>
      </c>
      <c r="C455" s="742">
        <v>20</v>
      </c>
      <c r="D455" s="742">
        <v>16</v>
      </c>
      <c r="E455" s="742">
        <v>17.399999999999999</v>
      </c>
      <c r="F455" s="742"/>
      <c r="G455" s="742">
        <v>4</v>
      </c>
    </row>
    <row r="456" spans="1:7">
      <c r="A456" s="746">
        <v>43404</v>
      </c>
      <c r="B456" s="742">
        <v>18</v>
      </c>
      <c r="C456" s="742">
        <v>20</v>
      </c>
      <c r="D456" s="742">
        <v>16</v>
      </c>
      <c r="E456" s="742">
        <v>18.100000000000001</v>
      </c>
      <c r="F456" s="742"/>
      <c r="G456" s="742">
        <v>4</v>
      </c>
    </row>
    <row r="457" spans="1:7">
      <c r="A457" s="746">
        <v>43405</v>
      </c>
      <c r="B457" s="742">
        <v>18</v>
      </c>
      <c r="C457" s="742">
        <v>20</v>
      </c>
      <c r="D457" s="742">
        <v>16</v>
      </c>
      <c r="E457" s="742">
        <v>17.3</v>
      </c>
      <c r="F457" s="742"/>
      <c r="G457" s="742">
        <v>4</v>
      </c>
    </row>
    <row r="458" spans="1:7">
      <c r="A458" s="746">
        <v>43406</v>
      </c>
      <c r="B458" s="742">
        <v>18</v>
      </c>
      <c r="C458" s="742">
        <v>20</v>
      </c>
      <c r="D458" s="742">
        <v>16</v>
      </c>
      <c r="E458" s="742">
        <v>17.5</v>
      </c>
      <c r="F458" s="742"/>
      <c r="G458" s="742">
        <v>4</v>
      </c>
    </row>
    <row r="459" spans="1:7">
      <c r="A459" s="746">
        <v>43409</v>
      </c>
      <c r="B459" s="742">
        <v>18</v>
      </c>
      <c r="C459" s="742">
        <v>20</v>
      </c>
      <c r="D459" s="742">
        <v>16</v>
      </c>
      <c r="E459" s="742">
        <v>17.3</v>
      </c>
      <c r="F459" s="742"/>
      <c r="G459" s="742">
        <v>4</v>
      </c>
    </row>
    <row r="460" spans="1:7">
      <c r="A460" s="746">
        <v>43410</v>
      </c>
      <c r="B460" s="742">
        <v>18</v>
      </c>
      <c r="C460" s="742">
        <v>20</v>
      </c>
      <c r="D460" s="742">
        <v>16</v>
      </c>
      <c r="E460" s="742">
        <v>17.5</v>
      </c>
      <c r="F460" s="742"/>
      <c r="G460" s="742">
        <v>4</v>
      </c>
    </row>
    <row r="461" spans="1:7">
      <c r="A461" s="746">
        <v>43411</v>
      </c>
      <c r="B461" s="742">
        <v>18</v>
      </c>
      <c r="C461" s="742">
        <v>20</v>
      </c>
      <c r="D461" s="742">
        <v>16</v>
      </c>
      <c r="E461" s="742">
        <v>17.399999999999999</v>
      </c>
      <c r="F461" s="742"/>
      <c r="G461" s="742">
        <v>4</v>
      </c>
    </row>
    <row r="462" spans="1:7">
      <c r="A462" s="746">
        <v>43412</v>
      </c>
      <c r="B462" s="742">
        <v>18</v>
      </c>
      <c r="C462" s="742">
        <v>20</v>
      </c>
      <c r="D462" s="742">
        <v>16</v>
      </c>
      <c r="E462" s="742">
        <v>17.399999999999999</v>
      </c>
      <c r="F462" s="742"/>
      <c r="G462" s="742">
        <v>4</v>
      </c>
    </row>
    <row r="463" spans="1:7">
      <c r="A463" s="746">
        <v>43413</v>
      </c>
      <c r="B463" s="742">
        <v>18</v>
      </c>
      <c r="C463" s="742">
        <v>20</v>
      </c>
      <c r="D463" s="742">
        <v>16</v>
      </c>
      <c r="E463" s="742">
        <v>17.3</v>
      </c>
      <c r="F463" s="742"/>
      <c r="G463" s="742">
        <v>4</v>
      </c>
    </row>
    <row r="464" spans="1:7">
      <c r="A464" s="746">
        <v>43416</v>
      </c>
      <c r="B464" s="742">
        <v>18</v>
      </c>
      <c r="C464" s="742">
        <v>20</v>
      </c>
      <c r="D464" s="742">
        <v>16</v>
      </c>
      <c r="E464" s="742">
        <v>17.5</v>
      </c>
      <c r="F464" s="742"/>
      <c r="G464" s="742">
        <v>4</v>
      </c>
    </row>
    <row r="465" spans="1:7">
      <c r="A465" s="746">
        <v>43417</v>
      </c>
      <c r="B465" s="742">
        <v>18</v>
      </c>
      <c r="C465" s="742">
        <v>20</v>
      </c>
      <c r="D465" s="742">
        <v>16</v>
      </c>
      <c r="E465" s="742">
        <v>17.600000000000001</v>
      </c>
      <c r="F465" s="742"/>
      <c r="G465" s="742">
        <v>4</v>
      </c>
    </row>
    <row r="466" spans="1:7">
      <c r="A466" s="746">
        <v>43418</v>
      </c>
      <c r="B466" s="742">
        <v>18</v>
      </c>
      <c r="C466" s="742">
        <v>20</v>
      </c>
      <c r="D466" s="742">
        <v>16</v>
      </c>
      <c r="E466" s="742">
        <v>17.8</v>
      </c>
      <c r="F466" s="742"/>
      <c r="G466" s="742">
        <v>4</v>
      </c>
    </row>
    <row r="467" spans="1:7">
      <c r="A467" s="746">
        <v>43419</v>
      </c>
      <c r="B467" s="742">
        <v>18</v>
      </c>
      <c r="C467" s="742">
        <v>20</v>
      </c>
      <c r="D467" s="742">
        <v>16</v>
      </c>
      <c r="E467" s="742">
        <v>17.8</v>
      </c>
      <c r="F467" s="742"/>
      <c r="G467" s="742">
        <v>4</v>
      </c>
    </row>
    <row r="468" spans="1:7">
      <c r="A468" s="746">
        <v>43420</v>
      </c>
      <c r="B468" s="742">
        <v>18</v>
      </c>
      <c r="C468" s="742">
        <v>20</v>
      </c>
      <c r="D468" s="742">
        <v>16</v>
      </c>
      <c r="E468" s="742">
        <v>17.899999999999999</v>
      </c>
      <c r="F468" s="742"/>
      <c r="G468" s="742">
        <v>4</v>
      </c>
    </row>
    <row r="469" spans="1:7">
      <c r="A469" s="746">
        <v>43423</v>
      </c>
      <c r="B469" s="742">
        <v>18</v>
      </c>
      <c r="C469" s="742">
        <v>20</v>
      </c>
      <c r="D469" s="742">
        <v>16</v>
      </c>
      <c r="E469" s="742">
        <v>18</v>
      </c>
      <c r="F469" s="742"/>
      <c r="G469" s="742">
        <v>4</v>
      </c>
    </row>
    <row r="470" spans="1:7">
      <c r="A470" s="746">
        <v>43424</v>
      </c>
      <c r="B470" s="742">
        <v>18</v>
      </c>
      <c r="C470" s="742">
        <v>20</v>
      </c>
      <c r="D470" s="742">
        <v>16</v>
      </c>
      <c r="E470" s="742">
        <v>18.100000000000001</v>
      </c>
      <c r="F470" s="742"/>
      <c r="G470" s="742">
        <v>4</v>
      </c>
    </row>
    <row r="471" spans="1:7">
      <c r="A471" s="746">
        <v>43425</v>
      </c>
      <c r="B471" s="742">
        <v>18</v>
      </c>
      <c r="C471" s="742">
        <v>20</v>
      </c>
      <c r="D471" s="742">
        <v>16</v>
      </c>
      <c r="E471" s="742">
        <v>18.3</v>
      </c>
      <c r="F471" s="742"/>
      <c r="G471" s="742">
        <v>4</v>
      </c>
    </row>
    <row r="472" spans="1:7">
      <c r="A472" s="746">
        <v>43426</v>
      </c>
      <c r="B472" s="742">
        <v>18</v>
      </c>
      <c r="C472" s="742">
        <v>20</v>
      </c>
      <c r="D472" s="742">
        <v>16</v>
      </c>
      <c r="E472" s="742">
        <v>18.3</v>
      </c>
      <c r="F472" s="742"/>
      <c r="G472" s="742">
        <v>4</v>
      </c>
    </row>
    <row r="473" spans="1:7">
      <c r="A473" s="746">
        <v>43427</v>
      </c>
      <c r="B473" s="742">
        <v>18</v>
      </c>
      <c r="C473" s="742">
        <v>20</v>
      </c>
      <c r="D473" s="742">
        <v>16</v>
      </c>
      <c r="E473" s="742">
        <v>18.399999999999999</v>
      </c>
      <c r="F473" s="742"/>
      <c r="G473" s="742">
        <v>4</v>
      </c>
    </row>
    <row r="474" spans="1:7">
      <c r="A474" s="746">
        <v>43430</v>
      </c>
      <c r="B474" s="742">
        <v>18</v>
      </c>
      <c r="C474" s="742">
        <v>20</v>
      </c>
      <c r="D474" s="742">
        <v>16</v>
      </c>
      <c r="E474" s="742">
        <v>18.399999999999999</v>
      </c>
      <c r="F474" s="742"/>
      <c r="G474" s="742">
        <v>4</v>
      </c>
    </row>
    <row r="475" spans="1:7">
      <c r="A475" s="746">
        <v>43431</v>
      </c>
      <c r="B475" s="742">
        <v>18</v>
      </c>
      <c r="C475" s="742">
        <v>20</v>
      </c>
      <c r="D475" s="742">
        <v>16</v>
      </c>
      <c r="E475" s="742">
        <v>18.399999999999999</v>
      </c>
      <c r="F475" s="742"/>
      <c r="G475" s="742">
        <v>4</v>
      </c>
    </row>
    <row r="476" spans="1:7">
      <c r="A476" s="746">
        <v>43432</v>
      </c>
      <c r="B476" s="742">
        <v>18</v>
      </c>
      <c r="C476" s="742">
        <v>20</v>
      </c>
      <c r="D476" s="742">
        <v>16</v>
      </c>
      <c r="E476" s="742">
        <v>18.5</v>
      </c>
      <c r="F476" s="742"/>
      <c r="G476" s="742">
        <v>4</v>
      </c>
    </row>
    <row r="477" spans="1:7">
      <c r="A477" s="746">
        <v>43433</v>
      </c>
      <c r="B477" s="742">
        <v>18</v>
      </c>
      <c r="C477" s="742">
        <v>20</v>
      </c>
      <c r="D477" s="742">
        <v>16</v>
      </c>
      <c r="E477" s="742">
        <v>18.399999999999999</v>
      </c>
      <c r="F477" s="742"/>
      <c r="G477" s="742">
        <v>4</v>
      </c>
    </row>
    <row r="478" spans="1:7">
      <c r="A478" s="746">
        <v>43434</v>
      </c>
      <c r="B478" s="742">
        <v>18</v>
      </c>
      <c r="C478" s="742">
        <v>20</v>
      </c>
      <c r="D478" s="742">
        <v>16</v>
      </c>
      <c r="E478" s="742">
        <v>18.399999999999999</v>
      </c>
      <c r="F478" s="742"/>
      <c r="G478" s="742">
        <v>4</v>
      </c>
    </row>
    <row r="479" spans="1:7">
      <c r="A479" s="746">
        <v>43437</v>
      </c>
      <c r="B479" s="742">
        <v>18</v>
      </c>
      <c r="C479" s="742">
        <v>20</v>
      </c>
      <c r="D479" s="742">
        <v>16</v>
      </c>
      <c r="E479" s="742">
        <v>18.399999999999999</v>
      </c>
      <c r="F479" s="742"/>
      <c r="G479" s="742">
        <v>4</v>
      </c>
    </row>
    <row r="480" spans="1:7">
      <c r="A480" s="746">
        <v>43438</v>
      </c>
      <c r="B480" s="742">
        <v>18</v>
      </c>
      <c r="C480" s="742">
        <v>20</v>
      </c>
      <c r="D480" s="742">
        <v>16</v>
      </c>
      <c r="E480" s="742">
        <v>18.399999999999999</v>
      </c>
      <c r="F480" s="742"/>
      <c r="G480" s="742">
        <v>4</v>
      </c>
    </row>
    <row r="481" spans="1:7">
      <c r="A481" s="746">
        <v>43439</v>
      </c>
      <c r="B481" s="742">
        <v>18</v>
      </c>
      <c r="C481" s="742">
        <v>20</v>
      </c>
      <c r="D481" s="742">
        <v>16</v>
      </c>
      <c r="E481" s="742">
        <v>18.2</v>
      </c>
      <c r="F481" s="742"/>
      <c r="G481" s="742">
        <v>4</v>
      </c>
    </row>
    <row r="482" spans="1:7">
      <c r="A482" s="746">
        <v>43440</v>
      </c>
      <c r="B482" s="742">
        <v>18</v>
      </c>
      <c r="C482" s="742">
        <v>20</v>
      </c>
      <c r="D482" s="742">
        <v>16</v>
      </c>
      <c r="E482" s="742">
        <v>17.600000000000001</v>
      </c>
      <c r="F482" s="742"/>
      <c r="G482" s="742">
        <v>4</v>
      </c>
    </row>
    <row r="483" spans="1:7">
      <c r="A483" s="746">
        <v>43441</v>
      </c>
      <c r="B483" s="742">
        <v>18</v>
      </c>
      <c r="C483" s="742">
        <v>20</v>
      </c>
      <c r="D483" s="742">
        <v>16</v>
      </c>
      <c r="E483" s="742">
        <v>17.3</v>
      </c>
      <c r="F483" s="742"/>
      <c r="G483" s="742">
        <v>4</v>
      </c>
    </row>
    <row r="484" spans="1:7">
      <c r="A484" s="746">
        <v>43444</v>
      </c>
      <c r="B484" s="742">
        <v>18</v>
      </c>
      <c r="C484" s="742">
        <v>20</v>
      </c>
      <c r="D484" s="742">
        <v>16</v>
      </c>
      <c r="E484" s="742">
        <v>18</v>
      </c>
      <c r="F484" s="742"/>
      <c r="G484" s="742">
        <v>4</v>
      </c>
    </row>
    <row r="485" spans="1:7">
      <c r="A485" s="746">
        <v>43445</v>
      </c>
      <c r="B485" s="742">
        <v>18</v>
      </c>
      <c r="C485" s="742">
        <v>20</v>
      </c>
      <c r="D485" s="742">
        <v>16</v>
      </c>
      <c r="E485" s="742">
        <v>18</v>
      </c>
      <c r="F485" s="742"/>
      <c r="G485" s="742">
        <v>4</v>
      </c>
    </row>
    <row r="486" spans="1:7">
      <c r="A486" s="746">
        <v>43446</v>
      </c>
      <c r="B486" s="742">
        <v>18</v>
      </c>
      <c r="C486" s="742">
        <v>20</v>
      </c>
      <c r="D486" s="742">
        <v>16</v>
      </c>
      <c r="E486" s="742">
        <v>17.899999999999999</v>
      </c>
      <c r="F486" s="742"/>
      <c r="G486" s="742">
        <v>4</v>
      </c>
    </row>
    <row r="487" spans="1:7">
      <c r="A487" s="746">
        <v>43447</v>
      </c>
      <c r="B487" s="742">
        <v>18</v>
      </c>
      <c r="C487" s="742">
        <v>20</v>
      </c>
      <c r="D487" s="742">
        <v>16</v>
      </c>
      <c r="E487" s="742">
        <v>17.899999999999999</v>
      </c>
      <c r="F487" s="742"/>
      <c r="G487" s="742">
        <v>4</v>
      </c>
    </row>
    <row r="488" spans="1:7">
      <c r="A488" s="746">
        <v>43448</v>
      </c>
      <c r="B488" s="742">
        <v>18</v>
      </c>
      <c r="C488" s="742">
        <v>20</v>
      </c>
      <c r="D488" s="742">
        <v>16</v>
      </c>
      <c r="E488" s="742">
        <v>17.399999999999999</v>
      </c>
      <c r="F488" s="742"/>
      <c r="G488" s="742">
        <v>4</v>
      </c>
    </row>
    <row r="489" spans="1:7">
      <c r="A489" s="746">
        <v>43451</v>
      </c>
      <c r="B489" s="742">
        <v>18</v>
      </c>
      <c r="C489" s="742">
        <v>20</v>
      </c>
      <c r="D489" s="742">
        <v>16</v>
      </c>
      <c r="E489" s="742">
        <v>17.399999999999999</v>
      </c>
      <c r="F489" s="742"/>
      <c r="G489" s="742">
        <v>4</v>
      </c>
    </row>
    <row r="490" spans="1:7">
      <c r="A490" s="746">
        <v>43452</v>
      </c>
      <c r="B490" s="742">
        <v>18</v>
      </c>
      <c r="C490" s="742">
        <v>20</v>
      </c>
      <c r="D490" s="742">
        <v>16</v>
      </c>
      <c r="E490" s="742">
        <v>17</v>
      </c>
      <c r="F490" s="742"/>
      <c r="G490" s="742">
        <v>4</v>
      </c>
    </row>
    <row r="491" spans="1:7">
      <c r="A491" s="746">
        <v>43453</v>
      </c>
      <c r="B491" s="742">
        <v>18</v>
      </c>
      <c r="C491" s="742">
        <v>20</v>
      </c>
      <c r="D491" s="742">
        <v>16</v>
      </c>
      <c r="E491" s="742">
        <v>16.8</v>
      </c>
      <c r="F491" s="742"/>
      <c r="G491" s="742">
        <v>4</v>
      </c>
    </row>
    <row r="492" spans="1:7">
      <c r="A492" s="746">
        <v>43454</v>
      </c>
      <c r="B492" s="742">
        <v>18</v>
      </c>
      <c r="C492" s="742">
        <v>20</v>
      </c>
      <c r="D492" s="742">
        <v>16</v>
      </c>
      <c r="E492" s="742">
        <v>17.100000000000001</v>
      </c>
      <c r="F492" s="742"/>
      <c r="G492" s="742">
        <v>4</v>
      </c>
    </row>
    <row r="493" spans="1:7">
      <c r="A493" s="746">
        <v>43455</v>
      </c>
      <c r="B493" s="742">
        <v>18</v>
      </c>
      <c r="C493" s="742">
        <v>20</v>
      </c>
      <c r="D493" s="742">
        <v>16</v>
      </c>
      <c r="E493" s="742">
        <v>17.2</v>
      </c>
      <c r="F493" s="742"/>
      <c r="G493" s="742">
        <v>4</v>
      </c>
    </row>
    <row r="494" spans="1:7">
      <c r="A494" s="746">
        <v>43456</v>
      </c>
      <c r="B494" s="742">
        <v>18</v>
      </c>
      <c r="C494" s="742">
        <v>20</v>
      </c>
      <c r="D494" s="742">
        <v>16</v>
      </c>
      <c r="E494" s="742">
        <v>17.2</v>
      </c>
      <c r="F494" s="742"/>
      <c r="G494" s="742">
        <v>4</v>
      </c>
    </row>
    <row r="495" spans="1:7">
      <c r="A495" s="746">
        <v>43460</v>
      </c>
      <c r="B495" s="742">
        <v>18</v>
      </c>
      <c r="C495" s="742">
        <v>20</v>
      </c>
      <c r="D495" s="742">
        <v>16</v>
      </c>
      <c r="E495" s="742">
        <v>16.8</v>
      </c>
      <c r="F495" s="742"/>
      <c r="G495" s="742">
        <v>4</v>
      </c>
    </row>
    <row r="496" spans="1:7">
      <c r="A496" s="746">
        <v>43461</v>
      </c>
      <c r="B496" s="742">
        <v>18</v>
      </c>
      <c r="C496" s="742">
        <v>20</v>
      </c>
      <c r="D496" s="742">
        <v>16</v>
      </c>
      <c r="E496" s="742">
        <v>17.100000000000001</v>
      </c>
      <c r="F496" s="742"/>
      <c r="G496" s="742">
        <v>4</v>
      </c>
    </row>
    <row r="497" spans="1:7">
      <c r="A497" s="746">
        <v>43462</v>
      </c>
      <c r="B497" s="742">
        <v>18</v>
      </c>
      <c r="C497" s="742">
        <v>20</v>
      </c>
      <c r="D497" s="742">
        <v>16</v>
      </c>
      <c r="E497" s="742" t="e">
        <v>#N/A</v>
      </c>
      <c r="F497" s="742"/>
      <c r="G497" s="742">
        <v>4</v>
      </c>
    </row>
    <row r="498" spans="1:7">
      <c r="A498" s="746">
        <v>43463</v>
      </c>
      <c r="B498" s="742">
        <v>18</v>
      </c>
      <c r="C498" s="742">
        <v>20</v>
      </c>
      <c r="D498" s="742">
        <v>16</v>
      </c>
      <c r="E498" s="742" t="e">
        <v>#N/A</v>
      </c>
      <c r="F498" s="742"/>
      <c r="G498" s="742">
        <v>4</v>
      </c>
    </row>
    <row r="499" spans="1:7">
      <c r="A499" s="746">
        <v>43468</v>
      </c>
      <c r="B499" s="742">
        <v>18</v>
      </c>
      <c r="C499" s="742">
        <v>20</v>
      </c>
      <c r="D499" s="742">
        <v>16</v>
      </c>
      <c r="E499" s="742">
        <v>17.100000000000001</v>
      </c>
      <c r="F499" s="742"/>
      <c r="G499" s="742">
        <v>4</v>
      </c>
    </row>
    <row r="500" spans="1:7">
      <c r="A500" s="746">
        <v>43469</v>
      </c>
      <c r="B500" s="742">
        <v>18</v>
      </c>
      <c r="C500" s="742">
        <v>20</v>
      </c>
      <c r="D500" s="742">
        <v>16</v>
      </c>
      <c r="E500" s="742">
        <v>17.3</v>
      </c>
      <c r="F500" s="742"/>
      <c r="G500" s="742">
        <v>4</v>
      </c>
    </row>
    <row r="501" spans="1:7">
      <c r="A501" s="746">
        <v>43473</v>
      </c>
      <c r="B501" s="742">
        <v>18</v>
      </c>
      <c r="C501" s="742">
        <v>20</v>
      </c>
      <c r="D501" s="742">
        <v>16</v>
      </c>
      <c r="E501" s="742">
        <v>17.399999999999999</v>
      </c>
      <c r="F501" s="742"/>
      <c r="G501" s="742">
        <v>4</v>
      </c>
    </row>
    <row r="502" spans="1:7">
      <c r="A502" s="746">
        <v>43474</v>
      </c>
      <c r="B502" s="742">
        <v>18</v>
      </c>
      <c r="C502" s="742">
        <v>20</v>
      </c>
      <c r="D502" s="742">
        <v>16</v>
      </c>
      <c r="E502" s="742">
        <v>17.399999999999999</v>
      </c>
      <c r="F502" s="742"/>
      <c r="G502" s="742">
        <v>4</v>
      </c>
    </row>
    <row r="503" spans="1:7">
      <c r="A503" s="746">
        <v>43475</v>
      </c>
      <c r="B503" s="742">
        <v>18</v>
      </c>
      <c r="C503" s="742">
        <v>20</v>
      </c>
      <c r="D503" s="742">
        <v>16</v>
      </c>
      <c r="E503" s="742">
        <v>17.3</v>
      </c>
      <c r="F503" s="742"/>
      <c r="G503" s="742">
        <v>4</v>
      </c>
    </row>
    <row r="504" spans="1:7">
      <c r="A504" s="746">
        <v>43476</v>
      </c>
      <c r="B504" s="742">
        <v>18</v>
      </c>
      <c r="C504" s="742">
        <v>20</v>
      </c>
      <c r="D504" s="742">
        <v>16</v>
      </c>
      <c r="E504" s="742">
        <v>17.399999999999999</v>
      </c>
      <c r="F504" s="742"/>
      <c r="G504" s="742">
        <v>4</v>
      </c>
    </row>
    <row r="505" spans="1:7">
      <c r="A505" s="746">
        <v>43477</v>
      </c>
      <c r="B505" s="742">
        <v>18</v>
      </c>
      <c r="C505" s="742">
        <v>20</v>
      </c>
      <c r="D505" s="742">
        <v>16</v>
      </c>
      <c r="E505" s="742" t="e">
        <v>#N/A</v>
      </c>
      <c r="F505" s="742"/>
      <c r="G505" s="742">
        <v>4</v>
      </c>
    </row>
    <row r="506" spans="1:7">
      <c r="A506" s="746">
        <v>43479</v>
      </c>
      <c r="B506" s="742">
        <v>18</v>
      </c>
      <c r="C506" s="742">
        <v>20</v>
      </c>
      <c r="D506" s="742">
        <v>16</v>
      </c>
      <c r="E506" s="742">
        <v>17.100000000000001</v>
      </c>
      <c r="F506" s="742"/>
      <c r="G506" s="742">
        <v>4</v>
      </c>
    </row>
    <row r="507" spans="1:7">
      <c r="A507" s="746">
        <v>43480</v>
      </c>
      <c r="B507" s="742">
        <v>18</v>
      </c>
      <c r="C507" s="742">
        <v>20</v>
      </c>
      <c r="D507" s="742">
        <v>16</v>
      </c>
      <c r="E507" s="742">
        <v>17.100000000000001</v>
      </c>
      <c r="F507" s="742"/>
      <c r="G507" s="742">
        <v>4</v>
      </c>
    </row>
    <row r="508" spans="1:7">
      <c r="A508" s="746">
        <v>43481</v>
      </c>
      <c r="B508" s="742">
        <v>18</v>
      </c>
      <c r="C508" s="742">
        <v>20</v>
      </c>
      <c r="D508" s="742">
        <v>16</v>
      </c>
      <c r="E508" s="742">
        <v>17.399999999999999</v>
      </c>
      <c r="F508" s="742"/>
      <c r="G508" s="742">
        <v>4</v>
      </c>
    </row>
    <row r="509" spans="1:7">
      <c r="A509" s="746">
        <v>43482</v>
      </c>
      <c r="B509" s="742">
        <v>18</v>
      </c>
      <c r="C509" s="742">
        <v>20</v>
      </c>
      <c r="D509" s="742">
        <v>16</v>
      </c>
      <c r="E509" s="742">
        <v>17.2</v>
      </c>
      <c r="F509" s="742"/>
      <c r="G509" s="742">
        <v>4</v>
      </c>
    </row>
    <row r="510" spans="1:7">
      <c r="A510" s="746">
        <v>43483</v>
      </c>
      <c r="B510" s="742">
        <v>18</v>
      </c>
      <c r="C510" s="742">
        <v>20</v>
      </c>
      <c r="D510" s="742">
        <v>16</v>
      </c>
      <c r="E510" s="742">
        <v>16.600000000000001</v>
      </c>
      <c r="F510" s="742"/>
      <c r="G510" s="742">
        <v>4</v>
      </c>
    </row>
    <row r="511" spans="1:7">
      <c r="A511" s="746">
        <v>43486</v>
      </c>
      <c r="B511" s="742">
        <v>18</v>
      </c>
      <c r="C511" s="742">
        <v>20</v>
      </c>
      <c r="D511" s="742">
        <v>16</v>
      </c>
      <c r="E511" s="742">
        <v>16.399999999999999</v>
      </c>
      <c r="F511" s="742"/>
      <c r="G511" s="742">
        <v>4</v>
      </c>
    </row>
    <row r="512" spans="1:7">
      <c r="A512" s="746">
        <v>43487</v>
      </c>
      <c r="B512" s="742">
        <v>18</v>
      </c>
      <c r="C512" s="742">
        <v>20</v>
      </c>
      <c r="D512" s="742">
        <v>16</v>
      </c>
      <c r="E512" s="742">
        <v>16.5</v>
      </c>
      <c r="F512" s="742"/>
      <c r="G512" s="742">
        <v>4</v>
      </c>
    </row>
    <row r="513" spans="1:7">
      <c r="A513" s="746">
        <v>43488</v>
      </c>
      <c r="B513" s="742">
        <v>18</v>
      </c>
      <c r="C513" s="742">
        <v>20</v>
      </c>
      <c r="D513" s="742">
        <v>16</v>
      </c>
      <c r="E513" s="742">
        <v>16.399999999999999</v>
      </c>
      <c r="F513" s="742"/>
      <c r="G513" s="742">
        <v>4</v>
      </c>
    </row>
    <row r="514" spans="1:7">
      <c r="A514" s="746">
        <v>43489</v>
      </c>
      <c r="B514" s="742">
        <v>18</v>
      </c>
      <c r="C514" s="742">
        <v>20</v>
      </c>
      <c r="D514" s="742">
        <v>16</v>
      </c>
      <c r="E514" s="742">
        <v>16.399999999999999</v>
      </c>
      <c r="F514" s="742"/>
      <c r="G514" s="742">
        <v>4</v>
      </c>
    </row>
    <row r="515" spans="1:7">
      <c r="A515" s="746">
        <v>43490</v>
      </c>
      <c r="B515" s="742">
        <v>18</v>
      </c>
      <c r="C515" s="742">
        <v>20</v>
      </c>
      <c r="D515" s="742">
        <v>16</v>
      </c>
      <c r="E515" s="742">
        <v>16.2</v>
      </c>
      <c r="F515" s="742"/>
      <c r="G515" s="742">
        <v>4</v>
      </c>
    </row>
    <row r="516" spans="1:7">
      <c r="A516" s="746">
        <v>43493</v>
      </c>
      <c r="B516" s="742">
        <v>18</v>
      </c>
      <c r="C516" s="742">
        <v>20</v>
      </c>
      <c r="D516" s="742">
        <v>16</v>
      </c>
      <c r="E516" s="742">
        <v>16.399999999999999</v>
      </c>
      <c r="F516" s="742"/>
      <c r="G516" s="742">
        <v>4</v>
      </c>
    </row>
    <row r="517" spans="1:7">
      <c r="A517" s="746">
        <v>43494</v>
      </c>
      <c r="B517" s="742">
        <v>18</v>
      </c>
      <c r="C517" s="742">
        <v>20</v>
      </c>
      <c r="D517" s="742">
        <v>16</v>
      </c>
      <c r="E517" s="742">
        <v>16.3</v>
      </c>
      <c r="F517" s="742"/>
      <c r="G517" s="742">
        <v>4</v>
      </c>
    </row>
    <row r="518" spans="1:7">
      <c r="A518" s="746">
        <v>43495</v>
      </c>
      <c r="B518" s="742">
        <v>18</v>
      </c>
      <c r="C518" s="742">
        <v>20</v>
      </c>
      <c r="D518" s="742">
        <v>16</v>
      </c>
      <c r="E518" s="742">
        <v>16.3</v>
      </c>
      <c r="F518" s="742"/>
      <c r="G518" s="742">
        <v>4</v>
      </c>
    </row>
    <row r="519" spans="1:7">
      <c r="A519" s="746">
        <v>43496</v>
      </c>
      <c r="B519" s="742">
        <v>18</v>
      </c>
      <c r="C519" s="742">
        <v>20</v>
      </c>
      <c r="D519" s="742">
        <v>16</v>
      </c>
      <c r="E519" s="742">
        <v>16.7</v>
      </c>
      <c r="F519" s="742"/>
      <c r="G519" s="742">
        <v>4</v>
      </c>
    </row>
    <row r="520" spans="1:7">
      <c r="A520" s="746">
        <v>43497</v>
      </c>
      <c r="B520" s="742">
        <v>18</v>
      </c>
      <c r="C520" s="742">
        <v>20</v>
      </c>
      <c r="D520" s="742">
        <v>16</v>
      </c>
      <c r="E520" s="742">
        <v>16.2</v>
      </c>
      <c r="F520" s="742"/>
      <c r="G520" s="742">
        <v>4</v>
      </c>
    </row>
    <row r="521" spans="1:7">
      <c r="A521" s="746">
        <v>43500</v>
      </c>
      <c r="B521" s="742">
        <v>18</v>
      </c>
      <c r="C521" s="742">
        <v>20</v>
      </c>
      <c r="D521" s="742">
        <v>16</v>
      </c>
      <c r="E521" s="742">
        <v>16.2</v>
      </c>
      <c r="F521" s="742"/>
      <c r="G521" s="742">
        <v>4</v>
      </c>
    </row>
    <row r="522" spans="1:7">
      <c r="A522" s="746">
        <v>43501</v>
      </c>
      <c r="B522" s="742">
        <v>18</v>
      </c>
      <c r="C522" s="742">
        <v>20</v>
      </c>
      <c r="D522" s="742">
        <v>16</v>
      </c>
      <c r="E522" s="742">
        <v>16.399999999999999</v>
      </c>
      <c r="F522" s="742"/>
      <c r="G522" s="742">
        <v>4</v>
      </c>
    </row>
    <row r="523" spans="1:7">
      <c r="A523" s="746">
        <v>43502</v>
      </c>
      <c r="B523" s="742">
        <v>18</v>
      </c>
      <c r="C523" s="742">
        <v>20</v>
      </c>
      <c r="D523" s="742">
        <v>16</v>
      </c>
      <c r="E523" s="742">
        <v>16.5</v>
      </c>
      <c r="F523" s="742"/>
      <c r="G523" s="742">
        <v>4</v>
      </c>
    </row>
    <row r="524" spans="1:7">
      <c r="A524" s="746">
        <v>43503</v>
      </c>
      <c r="B524" s="742">
        <v>18</v>
      </c>
      <c r="C524" s="742">
        <v>20</v>
      </c>
      <c r="D524" s="742">
        <v>16</v>
      </c>
      <c r="E524" s="742">
        <v>16.399999999999999</v>
      </c>
      <c r="F524" s="742"/>
      <c r="G524" s="742">
        <v>4</v>
      </c>
    </row>
    <row r="525" spans="1:7">
      <c r="A525" s="746">
        <v>43504</v>
      </c>
      <c r="B525" s="742">
        <v>18</v>
      </c>
      <c r="C525" s="742">
        <v>20</v>
      </c>
      <c r="D525" s="742">
        <v>16</v>
      </c>
      <c r="E525" s="742">
        <v>16.3</v>
      </c>
      <c r="F525" s="742"/>
      <c r="G525" s="742">
        <v>4</v>
      </c>
    </row>
    <row r="526" spans="1:7">
      <c r="A526" s="746">
        <v>43507</v>
      </c>
      <c r="B526" s="742">
        <v>18</v>
      </c>
      <c r="C526" s="742">
        <v>20</v>
      </c>
      <c r="D526" s="742">
        <v>16</v>
      </c>
      <c r="E526" s="742">
        <v>16.399999999999999</v>
      </c>
      <c r="F526" s="742"/>
      <c r="G526" s="742">
        <v>4</v>
      </c>
    </row>
    <row r="527" spans="1:7">
      <c r="A527" s="746">
        <v>43508</v>
      </c>
      <c r="B527" s="742">
        <v>18</v>
      </c>
      <c r="C527" s="742">
        <v>20</v>
      </c>
      <c r="D527" s="742">
        <v>16</v>
      </c>
      <c r="E527" s="742">
        <v>16.5</v>
      </c>
      <c r="F527" s="742"/>
      <c r="G527" s="742">
        <v>4</v>
      </c>
    </row>
    <row r="528" spans="1:7">
      <c r="A528" s="746">
        <v>43509</v>
      </c>
      <c r="B528" s="742">
        <v>18</v>
      </c>
      <c r="C528" s="742">
        <v>20</v>
      </c>
      <c r="D528" s="742">
        <v>16</v>
      </c>
      <c r="E528" s="742">
        <v>16.399999999999999</v>
      </c>
      <c r="F528" s="742"/>
      <c r="G528" s="742">
        <v>4</v>
      </c>
    </row>
    <row r="529" spans="1:7">
      <c r="A529" s="746">
        <v>43510</v>
      </c>
      <c r="B529" s="742">
        <v>18</v>
      </c>
      <c r="C529" s="742">
        <v>20</v>
      </c>
      <c r="D529" s="742">
        <v>16</v>
      </c>
      <c r="E529" s="742">
        <v>16.399999999999999</v>
      </c>
      <c r="F529" s="742"/>
      <c r="G529" s="742">
        <v>4</v>
      </c>
    </row>
    <row r="530" spans="1:7">
      <c r="A530" s="746">
        <v>43511</v>
      </c>
      <c r="B530" s="742">
        <v>18</v>
      </c>
      <c r="C530" s="742">
        <v>20</v>
      </c>
      <c r="D530" s="742">
        <v>16</v>
      </c>
      <c r="E530" s="742">
        <v>16.399999999999999</v>
      </c>
      <c r="F530" s="742"/>
      <c r="G530" s="742">
        <v>4</v>
      </c>
    </row>
    <row r="531" spans="1:7">
      <c r="A531" s="746">
        <v>43514</v>
      </c>
      <c r="B531" s="742">
        <v>18</v>
      </c>
      <c r="C531" s="742">
        <v>20</v>
      </c>
      <c r="D531" s="742">
        <v>16</v>
      </c>
      <c r="E531" s="742">
        <v>16.399999999999999</v>
      </c>
      <c r="F531" s="742"/>
      <c r="G531" s="742">
        <v>4</v>
      </c>
    </row>
    <row r="532" spans="1:7">
      <c r="A532" s="746">
        <v>43515</v>
      </c>
      <c r="B532" s="742">
        <v>18</v>
      </c>
      <c r="C532" s="742">
        <v>20</v>
      </c>
      <c r="D532" s="742">
        <v>16</v>
      </c>
      <c r="E532" s="742">
        <v>16.5</v>
      </c>
      <c r="F532" s="742"/>
      <c r="G532" s="742">
        <v>4</v>
      </c>
    </row>
    <row r="533" spans="1:7">
      <c r="A533" s="746">
        <v>43516</v>
      </c>
      <c r="B533" s="742">
        <v>18</v>
      </c>
      <c r="C533" s="742">
        <v>20</v>
      </c>
      <c r="D533" s="742">
        <v>16</v>
      </c>
      <c r="E533" s="742">
        <v>16.600000000000001</v>
      </c>
      <c r="F533" s="742"/>
      <c r="G533" s="742">
        <v>4</v>
      </c>
    </row>
    <row r="534" spans="1:7">
      <c r="A534" s="746">
        <v>43517</v>
      </c>
      <c r="B534" s="742">
        <v>18</v>
      </c>
      <c r="C534" s="742">
        <v>20</v>
      </c>
      <c r="D534" s="742">
        <v>16</v>
      </c>
      <c r="E534" s="742">
        <v>16.7</v>
      </c>
      <c r="F534" s="742"/>
      <c r="G534" s="742">
        <v>4</v>
      </c>
    </row>
    <row r="535" spans="1:7">
      <c r="A535" s="746">
        <v>43518</v>
      </c>
      <c r="B535" s="742">
        <v>18</v>
      </c>
      <c r="C535" s="742">
        <v>20</v>
      </c>
      <c r="D535" s="742">
        <v>16</v>
      </c>
      <c r="E535" s="742">
        <v>16.600000000000001</v>
      </c>
      <c r="F535" s="742"/>
      <c r="G535" s="742">
        <v>4</v>
      </c>
    </row>
    <row r="536" spans="1:7">
      <c r="A536" s="746">
        <v>43521</v>
      </c>
      <c r="B536" s="742">
        <v>18</v>
      </c>
      <c r="C536" s="742">
        <v>20</v>
      </c>
      <c r="D536" s="742">
        <v>16</v>
      </c>
      <c r="E536" s="742">
        <v>16.5</v>
      </c>
      <c r="F536" s="742"/>
      <c r="G536" s="742">
        <v>4</v>
      </c>
    </row>
    <row r="537" spans="1:7">
      <c r="A537" s="746">
        <v>43522</v>
      </c>
      <c r="B537" s="742">
        <v>18</v>
      </c>
      <c r="C537" s="742">
        <v>20</v>
      </c>
      <c r="D537" s="742">
        <v>16</v>
      </c>
      <c r="E537" s="742">
        <v>16.399999999999999</v>
      </c>
      <c r="F537" s="742"/>
      <c r="G537" s="742">
        <v>4</v>
      </c>
    </row>
    <row r="538" spans="1:7">
      <c r="A538" s="746">
        <v>43523</v>
      </c>
      <c r="B538" s="742">
        <v>18</v>
      </c>
      <c r="C538" s="742">
        <v>20</v>
      </c>
      <c r="D538" s="742">
        <v>16</v>
      </c>
      <c r="E538" s="742">
        <v>16.3</v>
      </c>
      <c r="F538" s="742"/>
      <c r="G538" s="742">
        <v>4</v>
      </c>
    </row>
    <row r="539" spans="1:7">
      <c r="A539" s="746">
        <v>43524</v>
      </c>
      <c r="B539" s="742">
        <v>18</v>
      </c>
      <c r="C539" s="742">
        <v>20</v>
      </c>
      <c r="D539" s="742">
        <v>16</v>
      </c>
      <c r="E539" s="742" t="e">
        <v>#N/A</v>
      </c>
      <c r="F539" s="742"/>
      <c r="G539" s="742">
        <v>4</v>
      </c>
    </row>
    <row r="540" spans="1:7">
      <c r="A540" s="746">
        <v>43525</v>
      </c>
      <c r="B540" s="742">
        <v>18</v>
      </c>
      <c r="C540" s="742">
        <v>20</v>
      </c>
      <c r="D540" s="742">
        <v>16</v>
      </c>
      <c r="E540" s="742">
        <v>16.399999999999999</v>
      </c>
      <c r="F540" s="742"/>
      <c r="G540" s="742">
        <v>4</v>
      </c>
    </row>
    <row r="541" spans="1:7">
      <c r="A541" s="746">
        <v>43528</v>
      </c>
      <c r="B541" s="742">
        <v>18</v>
      </c>
      <c r="C541" s="742">
        <v>20</v>
      </c>
      <c r="D541" s="742">
        <v>16</v>
      </c>
      <c r="E541" s="742">
        <v>16.399999999999999</v>
      </c>
      <c r="F541" s="742"/>
      <c r="G541" s="742">
        <v>4</v>
      </c>
    </row>
    <row r="542" spans="1:7">
      <c r="A542" s="746">
        <v>43529</v>
      </c>
      <c r="B542" s="742">
        <v>18</v>
      </c>
      <c r="C542" s="742">
        <v>20</v>
      </c>
      <c r="D542" s="742">
        <v>16</v>
      </c>
      <c r="E542" s="742">
        <v>16.399999999999999</v>
      </c>
      <c r="F542" s="742"/>
      <c r="G542" s="742">
        <v>4</v>
      </c>
    </row>
    <row r="543" spans="1:7">
      <c r="A543" s="746">
        <v>43530</v>
      </c>
      <c r="B543" s="742">
        <v>18</v>
      </c>
      <c r="C543" s="742">
        <v>20</v>
      </c>
      <c r="D543" s="742">
        <v>16</v>
      </c>
      <c r="E543" s="742">
        <v>16.399999999999999</v>
      </c>
      <c r="F543" s="742"/>
      <c r="G543" s="742">
        <v>4</v>
      </c>
    </row>
    <row r="544" spans="1:7">
      <c r="A544" s="746">
        <v>43531</v>
      </c>
      <c r="B544" s="742">
        <v>18</v>
      </c>
      <c r="C544" s="742">
        <v>20</v>
      </c>
      <c r="D544" s="742">
        <v>16</v>
      </c>
      <c r="E544" s="742">
        <v>16.5</v>
      </c>
      <c r="F544" s="742"/>
      <c r="G544" s="742">
        <v>4</v>
      </c>
    </row>
    <row r="545" spans="1:7">
      <c r="A545" s="746">
        <v>43535</v>
      </c>
      <c r="B545" s="742">
        <v>18</v>
      </c>
      <c r="C545" s="742">
        <v>20</v>
      </c>
      <c r="D545" s="742">
        <v>16</v>
      </c>
      <c r="E545" s="742">
        <v>16.5</v>
      </c>
      <c r="F545" s="742"/>
      <c r="G545" s="742">
        <v>4</v>
      </c>
    </row>
    <row r="546" spans="1:7">
      <c r="A546" s="746">
        <v>43536</v>
      </c>
      <c r="B546" s="742">
        <v>18</v>
      </c>
      <c r="C546" s="742">
        <v>20</v>
      </c>
      <c r="D546" s="742">
        <v>16</v>
      </c>
      <c r="E546" s="742">
        <v>16.600000000000001</v>
      </c>
      <c r="F546" s="742"/>
      <c r="G546" s="742">
        <v>4</v>
      </c>
    </row>
    <row r="547" spans="1:7">
      <c r="A547" s="746">
        <v>43537</v>
      </c>
      <c r="B547" s="742">
        <v>18</v>
      </c>
      <c r="C547" s="742">
        <v>20</v>
      </c>
      <c r="D547" s="742">
        <v>16</v>
      </c>
      <c r="E547" s="742">
        <v>16.5</v>
      </c>
      <c r="F547" s="742"/>
      <c r="G547" s="742">
        <v>4</v>
      </c>
    </row>
    <row r="548" spans="1:7">
      <c r="A548" s="746">
        <v>43538</v>
      </c>
      <c r="B548" s="742">
        <v>18</v>
      </c>
      <c r="C548" s="742">
        <v>20</v>
      </c>
      <c r="D548" s="742">
        <v>16</v>
      </c>
      <c r="E548" s="742">
        <v>16.5</v>
      </c>
      <c r="F548" s="742"/>
      <c r="G548" s="742">
        <v>4</v>
      </c>
    </row>
    <row r="549" spans="1:7">
      <c r="A549" s="746">
        <v>43539</v>
      </c>
      <c r="B549" s="742">
        <v>18</v>
      </c>
      <c r="C549" s="742">
        <v>20</v>
      </c>
      <c r="D549" s="742">
        <v>16</v>
      </c>
      <c r="E549" s="742">
        <v>16.5</v>
      </c>
      <c r="F549" s="742"/>
      <c r="G549" s="742">
        <v>4</v>
      </c>
    </row>
    <row r="550" spans="1:7">
      <c r="A550" s="746">
        <v>43542</v>
      </c>
      <c r="B550" s="742">
        <v>18</v>
      </c>
      <c r="C550" s="742">
        <v>20</v>
      </c>
      <c r="D550" s="742">
        <v>16</v>
      </c>
      <c r="E550" s="742">
        <v>16.399999999999999</v>
      </c>
      <c r="F550" s="742"/>
      <c r="G550" s="742">
        <v>4</v>
      </c>
    </row>
    <row r="551" spans="1:7">
      <c r="A551" s="746">
        <v>43543</v>
      </c>
      <c r="B551" s="742">
        <v>18</v>
      </c>
      <c r="C551" s="742">
        <v>20</v>
      </c>
      <c r="D551" s="742">
        <v>16</v>
      </c>
      <c r="E551" s="742">
        <v>16.5</v>
      </c>
      <c r="F551" s="742"/>
      <c r="G551" s="742">
        <v>4</v>
      </c>
    </row>
    <row r="552" spans="1:7">
      <c r="A552" s="746">
        <v>43544</v>
      </c>
      <c r="B552" s="742">
        <v>18</v>
      </c>
      <c r="C552" s="742">
        <v>20</v>
      </c>
      <c r="D552" s="742">
        <v>16</v>
      </c>
      <c r="E552" s="742">
        <v>16.399999999999999</v>
      </c>
      <c r="F552" s="742"/>
      <c r="G552" s="742">
        <v>4</v>
      </c>
    </row>
    <row r="553" spans="1:7">
      <c r="A553" s="746">
        <v>43545</v>
      </c>
      <c r="B553" s="742">
        <v>18</v>
      </c>
      <c r="C553" s="742">
        <v>20</v>
      </c>
      <c r="D553" s="742">
        <v>16</v>
      </c>
      <c r="E553" s="742">
        <v>16.5</v>
      </c>
      <c r="F553" s="742"/>
      <c r="G553" s="742">
        <v>4</v>
      </c>
    </row>
    <row r="554" spans="1:7">
      <c r="A554" s="746">
        <v>43546</v>
      </c>
      <c r="B554" s="742">
        <v>18</v>
      </c>
      <c r="C554" s="742">
        <v>20</v>
      </c>
      <c r="D554" s="742">
        <v>16</v>
      </c>
      <c r="E554" s="742">
        <v>16.5</v>
      </c>
      <c r="F554" s="742"/>
      <c r="G554" s="742">
        <v>4</v>
      </c>
    </row>
    <row r="555" spans="1:7">
      <c r="A555" s="746">
        <v>43549</v>
      </c>
      <c r="B555" s="742">
        <v>18</v>
      </c>
      <c r="C555" s="742">
        <v>20</v>
      </c>
      <c r="D555" s="742">
        <v>16</v>
      </c>
      <c r="E555" s="742">
        <v>16.5</v>
      </c>
      <c r="F555" s="742"/>
      <c r="G555" s="742">
        <v>4</v>
      </c>
    </row>
    <row r="556" spans="1:7">
      <c r="A556" s="746">
        <v>43550</v>
      </c>
      <c r="B556" s="742">
        <v>18</v>
      </c>
      <c r="C556" s="742">
        <v>20</v>
      </c>
      <c r="D556" s="742">
        <v>16</v>
      </c>
      <c r="E556" s="742">
        <v>16.5</v>
      </c>
      <c r="F556" s="742"/>
      <c r="G556" s="742">
        <v>4</v>
      </c>
    </row>
    <row r="557" spans="1:7">
      <c r="A557" s="746">
        <v>43551</v>
      </c>
      <c r="B557" s="742">
        <v>18</v>
      </c>
      <c r="C557" s="742">
        <v>20</v>
      </c>
      <c r="D557" s="742">
        <v>16</v>
      </c>
      <c r="E557" s="742">
        <v>16.5</v>
      </c>
      <c r="F557" s="742"/>
      <c r="G557" s="742">
        <v>4</v>
      </c>
    </row>
    <row r="558" spans="1:7">
      <c r="A558" s="746">
        <v>43552</v>
      </c>
      <c r="B558" s="742">
        <v>18</v>
      </c>
      <c r="C558" s="742">
        <v>20</v>
      </c>
      <c r="D558" s="742">
        <v>16</v>
      </c>
      <c r="E558" s="742">
        <v>16.399999999999999</v>
      </c>
      <c r="F558" s="742"/>
      <c r="G558" s="742">
        <v>4</v>
      </c>
    </row>
    <row r="559" spans="1:7">
      <c r="A559" s="746">
        <v>43553</v>
      </c>
      <c r="B559" s="742">
        <v>18</v>
      </c>
      <c r="C559" s="742">
        <v>20</v>
      </c>
      <c r="D559" s="742">
        <v>16</v>
      </c>
      <c r="E559" s="742">
        <v>16.600000000000001</v>
      </c>
      <c r="F559" s="742"/>
      <c r="G559" s="742">
        <v>4</v>
      </c>
    </row>
    <row r="560" spans="1:7">
      <c r="A560" s="746">
        <v>43556</v>
      </c>
      <c r="B560" s="742">
        <v>18</v>
      </c>
      <c r="C560" s="742">
        <v>20</v>
      </c>
      <c r="D560" s="742">
        <v>16</v>
      </c>
      <c r="E560" s="742">
        <v>16.399999999999999</v>
      </c>
      <c r="F560" s="742"/>
      <c r="G560" s="742">
        <v>4</v>
      </c>
    </row>
    <row r="561" spans="1:7">
      <c r="A561" s="746">
        <v>43557</v>
      </c>
      <c r="B561" s="742">
        <v>18</v>
      </c>
      <c r="C561" s="742">
        <v>20</v>
      </c>
      <c r="D561" s="742">
        <v>16</v>
      </c>
      <c r="E561" s="742">
        <v>16.3</v>
      </c>
      <c r="F561" s="742"/>
      <c r="G561" s="742">
        <v>4</v>
      </c>
    </row>
    <row r="562" spans="1:7">
      <c r="A562" s="746">
        <v>43558</v>
      </c>
      <c r="B562" s="742">
        <v>18</v>
      </c>
      <c r="C562" s="742">
        <v>20</v>
      </c>
      <c r="D562" s="742">
        <v>16</v>
      </c>
      <c r="E562" s="742" t="e">
        <v>#N/A</v>
      </c>
      <c r="F562" s="742"/>
      <c r="G562" s="742">
        <v>4</v>
      </c>
    </row>
    <row r="563" spans="1:7">
      <c r="A563" s="746">
        <v>43559</v>
      </c>
      <c r="B563" s="742">
        <v>18</v>
      </c>
      <c r="C563" s="742">
        <v>20</v>
      </c>
      <c r="D563" s="742">
        <v>16</v>
      </c>
      <c r="E563" s="742">
        <v>16.100000000000001</v>
      </c>
      <c r="F563" s="742"/>
      <c r="G563" s="742">
        <v>4</v>
      </c>
    </row>
    <row r="564" spans="1:7">
      <c r="A564" s="746">
        <v>43560</v>
      </c>
      <c r="B564" s="742">
        <v>18</v>
      </c>
      <c r="C564" s="742">
        <v>20</v>
      </c>
      <c r="D564" s="742">
        <v>16</v>
      </c>
      <c r="E564" s="742">
        <v>16.3</v>
      </c>
      <c r="F564" s="742"/>
      <c r="G564" s="742">
        <v>4</v>
      </c>
    </row>
    <row r="565" spans="1:7">
      <c r="A565" s="746">
        <v>43563</v>
      </c>
      <c r="B565" s="742">
        <v>18</v>
      </c>
      <c r="C565" s="742">
        <v>20</v>
      </c>
      <c r="D565" s="742">
        <v>16</v>
      </c>
      <c r="E565" s="742">
        <v>16.3</v>
      </c>
      <c r="F565" s="742"/>
      <c r="G565" s="742">
        <v>4</v>
      </c>
    </row>
    <row r="566" spans="1:7">
      <c r="A566" s="746">
        <v>43564</v>
      </c>
      <c r="B566" s="742">
        <v>18</v>
      </c>
      <c r="C566" s="742">
        <v>20</v>
      </c>
      <c r="D566" s="742">
        <v>16</v>
      </c>
      <c r="E566" s="742">
        <v>16.399999999999999</v>
      </c>
      <c r="F566" s="742"/>
      <c r="G566" s="742">
        <v>4</v>
      </c>
    </row>
    <row r="567" spans="1:7">
      <c r="A567" s="746">
        <v>43565</v>
      </c>
      <c r="B567" s="742">
        <v>18</v>
      </c>
      <c r="C567" s="742">
        <v>20</v>
      </c>
      <c r="D567" s="742">
        <v>16</v>
      </c>
      <c r="E567" s="742">
        <v>16.399999999999999</v>
      </c>
      <c r="F567" s="742"/>
      <c r="G567" s="742">
        <v>4</v>
      </c>
    </row>
    <row r="568" spans="1:7">
      <c r="A568" s="746">
        <v>43566</v>
      </c>
      <c r="B568" s="742">
        <v>18</v>
      </c>
      <c r="C568" s="742">
        <v>20</v>
      </c>
      <c r="D568" s="742">
        <v>16</v>
      </c>
      <c r="E568" s="742">
        <v>16.3</v>
      </c>
      <c r="F568" s="742"/>
      <c r="G568" s="742">
        <v>4</v>
      </c>
    </row>
    <row r="569" spans="1:7">
      <c r="A569" s="746">
        <v>43567</v>
      </c>
      <c r="B569" s="742">
        <v>18</v>
      </c>
      <c r="C569" s="742">
        <v>20</v>
      </c>
      <c r="D569" s="742">
        <v>16</v>
      </c>
      <c r="E569" s="742">
        <v>16.3</v>
      </c>
      <c r="F569" s="742"/>
      <c r="G569" s="742">
        <v>4</v>
      </c>
    </row>
    <row r="570" spans="1:7">
      <c r="A570" s="746">
        <v>43570</v>
      </c>
      <c r="B570" s="742">
        <v>18</v>
      </c>
      <c r="C570" s="742">
        <v>20</v>
      </c>
      <c r="D570" s="742">
        <v>16</v>
      </c>
      <c r="E570" s="742">
        <v>16.399999999999999</v>
      </c>
      <c r="F570" s="742"/>
      <c r="G570" s="742">
        <v>4</v>
      </c>
    </row>
    <row r="571" spans="1:7">
      <c r="A571" s="746">
        <v>43571</v>
      </c>
      <c r="B571" s="742">
        <v>18</v>
      </c>
      <c r="C571" s="742">
        <v>20</v>
      </c>
      <c r="D571" s="742">
        <v>16</v>
      </c>
      <c r="E571" s="742">
        <v>16.2</v>
      </c>
      <c r="F571" s="742"/>
      <c r="G571" s="742">
        <v>4</v>
      </c>
    </row>
    <row r="572" spans="1:7">
      <c r="A572" s="746">
        <v>43572</v>
      </c>
      <c r="B572" s="742">
        <v>18</v>
      </c>
      <c r="C572" s="742">
        <v>20</v>
      </c>
      <c r="D572" s="742">
        <v>16</v>
      </c>
      <c r="E572" s="742">
        <v>16.399999999999999</v>
      </c>
      <c r="F572" s="742"/>
      <c r="G572" s="742">
        <v>4</v>
      </c>
    </row>
    <row r="573" spans="1:7">
      <c r="A573" s="746">
        <v>43573</v>
      </c>
      <c r="B573" s="742">
        <v>18</v>
      </c>
      <c r="C573" s="742">
        <v>20</v>
      </c>
      <c r="D573" s="742">
        <v>16</v>
      </c>
      <c r="E573" s="742">
        <v>16.399999999999999</v>
      </c>
      <c r="F573" s="742"/>
      <c r="G573" s="742">
        <v>4</v>
      </c>
    </row>
    <row r="574" spans="1:7">
      <c r="A574" s="746">
        <v>43574</v>
      </c>
      <c r="B574" s="742">
        <v>18</v>
      </c>
      <c r="C574" s="742">
        <v>20</v>
      </c>
      <c r="D574" s="742">
        <v>16</v>
      </c>
      <c r="E574" s="742">
        <v>16.399999999999999</v>
      </c>
      <c r="F574" s="742"/>
      <c r="G574" s="742">
        <v>4</v>
      </c>
    </row>
    <row r="575" spans="1:7">
      <c r="A575" s="746">
        <v>43577</v>
      </c>
      <c r="B575" s="742">
        <v>18</v>
      </c>
      <c r="C575" s="742">
        <v>20</v>
      </c>
      <c r="D575" s="742">
        <v>16</v>
      </c>
      <c r="E575" s="742">
        <v>16.399999999999999</v>
      </c>
      <c r="F575" s="742"/>
      <c r="G575" s="742">
        <v>4</v>
      </c>
    </row>
    <row r="576" spans="1:7">
      <c r="A576" s="746">
        <v>43578</v>
      </c>
      <c r="B576" s="742">
        <v>18</v>
      </c>
      <c r="C576" s="742">
        <v>20</v>
      </c>
      <c r="D576" s="742">
        <v>16</v>
      </c>
      <c r="E576" s="742">
        <v>16.399999999999999</v>
      </c>
      <c r="F576" s="742"/>
      <c r="G576" s="742">
        <v>4</v>
      </c>
    </row>
    <row r="577" spans="1:7">
      <c r="A577" s="746">
        <v>43579</v>
      </c>
      <c r="B577" s="742">
        <v>18</v>
      </c>
      <c r="C577" s="742">
        <v>20</v>
      </c>
      <c r="D577" s="742">
        <v>16</v>
      </c>
      <c r="E577" s="742">
        <v>16.5</v>
      </c>
      <c r="F577" s="742"/>
      <c r="G577" s="742">
        <v>4</v>
      </c>
    </row>
    <row r="578" spans="1:7">
      <c r="A578" s="746">
        <v>43580</v>
      </c>
      <c r="B578" s="742">
        <v>18</v>
      </c>
      <c r="C578" s="742">
        <v>20</v>
      </c>
      <c r="D578" s="742">
        <v>16</v>
      </c>
      <c r="E578" s="742">
        <v>16.5</v>
      </c>
      <c r="F578" s="742"/>
      <c r="G578" s="742">
        <v>4</v>
      </c>
    </row>
    <row r="579" spans="1:7">
      <c r="A579" s="746">
        <v>43581</v>
      </c>
      <c r="B579" s="742">
        <v>17.5</v>
      </c>
      <c r="C579" s="742">
        <v>19.5</v>
      </c>
      <c r="D579" s="742">
        <v>15.5</v>
      </c>
      <c r="E579" s="742">
        <v>16.600000000000001</v>
      </c>
      <c r="F579" s="742"/>
      <c r="G579" s="742">
        <v>4</v>
      </c>
    </row>
    <row r="580" spans="1:7">
      <c r="A580" s="746">
        <v>43587</v>
      </c>
      <c r="B580" s="742">
        <v>17.5</v>
      </c>
      <c r="C580" s="742">
        <v>19.5</v>
      </c>
      <c r="D580" s="742">
        <v>15.5</v>
      </c>
      <c r="E580" s="742">
        <v>16.3</v>
      </c>
      <c r="F580" s="742"/>
      <c r="G580" s="742">
        <v>4</v>
      </c>
    </row>
    <row r="581" spans="1:7">
      <c r="A581" s="746">
        <v>43588</v>
      </c>
      <c r="B581" s="742">
        <v>17.5</v>
      </c>
      <c r="C581" s="742">
        <v>19.5</v>
      </c>
      <c r="D581" s="742">
        <v>15.5</v>
      </c>
      <c r="E581" s="742">
        <v>16.3</v>
      </c>
      <c r="F581" s="742"/>
      <c r="G581" s="742">
        <v>4</v>
      </c>
    </row>
    <row r="582" spans="1:7">
      <c r="A582" s="746">
        <v>43591</v>
      </c>
      <c r="B582" s="742">
        <v>17.5</v>
      </c>
      <c r="C582" s="742">
        <v>19.5</v>
      </c>
      <c r="D582" s="742">
        <v>15.5</v>
      </c>
      <c r="E582" s="742">
        <v>16.2</v>
      </c>
      <c r="F582" s="742"/>
      <c r="G582" s="742">
        <v>4</v>
      </c>
    </row>
    <row r="583" spans="1:7">
      <c r="A583" s="746">
        <v>43592</v>
      </c>
      <c r="B583" s="742">
        <v>17.5</v>
      </c>
      <c r="C583" s="742">
        <v>19.5</v>
      </c>
      <c r="D583" s="742">
        <v>15.5</v>
      </c>
      <c r="E583" s="742">
        <v>16.3</v>
      </c>
      <c r="F583" s="742"/>
      <c r="G583" s="742">
        <v>4</v>
      </c>
    </row>
    <row r="584" spans="1:7">
      <c r="A584" s="746">
        <v>43593</v>
      </c>
      <c r="B584" s="742">
        <v>17.5</v>
      </c>
      <c r="C584" s="742">
        <v>19.5</v>
      </c>
      <c r="D584" s="742">
        <v>15.5</v>
      </c>
      <c r="E584" s="742">
        <v>16.100000000000001</v>
      </c>
      <c r="F584" s="742"/>
      <c r="G584" s="742">
        <v>4</v>
      </c>
    </row>
    <row r="585" spans="1:7">
      <c r="A585" s="746">
        <v>43595</v>
      </c>
      <c r="B585" s="742">
        <v>17.5</v>
      </c>
      <c r="C585" s="742">
        <v>19.5</v>
      </c>
      <c r="D585" s="742">
        <v>15.5</v>
      </c>
      <c r="E585" s="742">
        <v>16.2</v>
      </c>
      <c r="F585" s="742"/>
      <c r="G585" s="742">
        <v>4</v>
      </c>
    </row>
    <row r="586" spans="1:7">
      <c r="A586" s="746">
        <v>43596</v>
      </c>
      <c r="B586" s="742">
        <v>17.5</v>
      </c>
      <c r="C586" s="742">
        <v>19.5</v>
      </c>
      <c r="D586" s="742">
        <v>15.5</v>
      </c>
      <c r="E586" s="742">
        <v>16.100000000000001</v>
      </c>
      <c r="F586" s="742"/>
      <c r="G586" s="742">
        <v>4</v>
      </c>
    </row>
    <row r="587" spans="1:7">
      <c r="A587" s="746">
        <v>43598</v>
      </c>
      <c r="B587" s="742">
        <v>17.5</v>
      </c>
      <c r="C587" s="742">
        <v>19.5</v>
      </c>
      <c r="D587" s="742">
        <v>15.5</v>
      </c>
      <c r="E587" s="742">
        <v>16.100000000000001</v>
      </c>
      <c r="F587" s="742"/>
      <c r="G587" s="742">
        <v>4</v>
      </c>
    </row>
    <row r="588" spans="1:7">
      <c r="A588" s="746">
        <v>43599</v>
      </c>
      <c r="B588" s="742">
        <v>17.5</v>
      </c>
      <c r="C588" s="742">
        <v>19.5</v>
      </c>
      <c r="D588" s="742">
        <v>15.5</v>
      </c>
      <c r="E588" s="742">
        <v>16.100000000000001</v>
      </c>
      <c r="F588" s="742"/>
      <c r="G588" s="742">
        <v>4</v>
      </c>
    </row>
    <row r="589" spans="1:7">
      <c r="A589" s="746">
        <v>43600</v>
      </c>
      <c r="B589" s="742">
        <v>17.5</v>
      </c>
      <c r="C589" s="742">
        <v>19.5</v>
      </c>
      <c r="D589" s="742">
        <v>15.5</v>
      </c>
      <c r="E589" s="742">
        <v>16.100000000000001</v>
      </c>
      <c r="F589" s="742"/>
      <c r="G589" s="742">
        <v>4</v>
      </c>
    </row>
    <row r="590" spans="1:7">
      <c r="A590" s="746">
        <v>43601</v>
      </c>
      <c r="B590" s="742">
        <v>17.5</v>
      </c>
      <c r="C590" s="742">
        <v>19.5</v>
      </c>
      <c r="D590" s="742">
        <v>15.5</v>
      </c>
      <c r="E590" s="742">
        <v>16</v>
      </c>
      <c r="F590" s="742"/>
      <c r="G590" s="742">
        <v>4</v>
      </c>
    </row>
    <row r="591" spans="1:7">
      <c r="A591" s="746">
        <v>43602</v>
      </c>
      <c r="B591" s="742">
        <v>17.5</v>
      </c>
      <c r="C591" s="742">
        <v>19.5</v>
      </c>
      <c r="D591" s="742">
        <v>15.5</v>
      </c>
      <c r="E591" s="742">
        <v>16</v>
      </c>
      <c r="F591" s="742"/>
      <c r="G591" s="742">
        <v>4</v>
      </c>
    </row>
    <row r="592" spans="1:7">
      <c r="A592" s="746">
        <v>43605</v>
      </c>
      <c r="B592" s="742">
        <v>17.5</v>
      </c>
      <c r="C592" s="742">
        <v>19.5</v>
      </c>
      <c r="D592" s="742">
        <v>15.5</v>
      </c>
      <c r="E592" s="742">
        <v>16</v>
      </c>
      <c r="F592" s="742"/>
      <c r="G592" s="742">
        <v>4</v>
      </c>
    </row>
    <row r="593" spans="1:7">
      <c r="A593" s="746">
        <v>43606</v>
      </c>
      <c r="B593" s="742">
        <v>17.5</v>
      </c>
      <c r="C593" s="742">
        <v>19.5</v>
      </c>
      <c r="D593" s="742">
        <v>15.5</v>
      </c>
      <c r="E593" s="742">
        <v>16.100000000000001</v>
      </c>
      <c r="F593" s="742"/>
      <c r="G593" s="742">
        <v>4</v>
      </c>
    </row>
    <row r="594" spans="1:7">
      <c r="A594" s="746">
        <v>43607</v>
      </c>
      <c r="B594" s="742">
        <v>17.5</v>
      </c>
      <c r="C594" s="742">
        <v>19.5</v>
      </c>
      <c r="D594" s="742">
        <v>15.5</v>
      </c>
      <c r="E594" s="742">
        <v>16.100000000000001</v>
      </c>
      <c r="F594" s="742"/>
      <c r="G594" s="742">
        <v>4</v>
      </c>
    </row>
    <row r="595" spans="1:7">
      <c r="A595" s="746">
        <v>43608</v>
      </c>
      <c r="B595" s="742">
        <v>17.5</v>
      </c>
      <c r="C595" s="742">
        <v>19.5</v>
      </c>
      <c r="D595" s="742">
        <v>15.5</v>
      </c>
      <c r="E595" s="742">
        <v>16.100000000000001</v>
      </c>
      <c r="F595" s="742"/>
      <c r="G595" s="742">
        <v>4</v>
      </c>
    </row>
    <row r="596" spans="1:7">
      <c r="A596" s="746">
        <v>43609</v>
      </c>
      <c r="B596" s="742">
        <v>17.5</v>
      </c>
      <c r="C596" s="742">
        <v>19.5</v>
      </c>
      <c r="D596" s="742">
        <v>15.5</v>
      </c>
      <c r="E596" s="742">
        <v>16.3</v>
      </c>
      <c r="F596" s="742"/>
      <c r="G596" s="742">
        <v>4</v>
      </c>
    </row>
    <row r="597" spans="1:7">
      <c r="A597" s="746">
        <v>43612</v>
      </c>
      <c r="B597" s="742">
        <v>17.5</v>
      </c>
      <c r="C597" s="742">
        <v>19.5</v>
      </c>
      <c r="D597" s="742">
        <v>15.5</v>
      </c>
      <c r="E597" s="742">
        <v>16.3</v>
      </c>
      <c r="F597" s="742"/>
      <c r="G597" s="742">
        <v>4</v>
      </c>
    </row>
    <row r="598" spans="1:7">
      <c r="A598" s="746">
        <v>43613</v>
      </c>
      <c r="B598" s="742">
        <v>17.5</v>
      </c>
      <c r="C598" s="742">
        <v>19.5</v>
      </c>
      <c r="D598" s="742">
        <v>15.5</v>
      </c>
      <c r="E598" s="742">
        <v>16.2</v>
      </c>
      <c r="F598" s="742"/>
      <c r="G598" s="742">
        <v>4</v>
      </c>
    </row>
    <row r="599" spans="1:7">
      <c r="A599" s="746">
        <v>43614</v>
      </c>
      <c r="B599" s="742">
        <v>17.5</v>
      </c>
      <c r="C599" s="742">
        <v>19.5</v>
      </c>
      <c r="D599" s="742">
        <v>15.5</v>
      </c>
      <c r="E599" s="742">
        <v>16.2</v>
      </c>
      <c r="F599" s="742"/>
      <c r="G599" s="742">
        <v>4</v>
      </c>
    </row>
    <row r="600" spans="1:7">
      <c r="A600" s="746">
        <v>43615</v>
      </c>
      <c r="B600" s="742">
        <v>17.5</v>
      </c>
      <c r="C600" s="742">
        <v>19.5</v>
      </c>
      <c r="D600" s="742">
        <v>15.5</v>
      </c>
      <c r="E600" s="742">
        <v>16.2</v>
      </c>
      <c r="F600" s="742"/>
      <c r="G600" s="742">
        <v>4</v>
      </c>
    </row>
    <row r="601" spans="1:7">
      <c r="A601" s="746">
        <v>43616</v>
      </c>
      <c r="B601" s="742">
        <v>17.5</v>
      </c>
      <c r="C601" s="742">
        <v>19.5</v>
      </c>
      <c r="D601" s="742">
        <v>15.5</v>
      </c>
      <c r="E601" s="742">
        <v>16.2</v>
      </c>
      <c r="F601" s="742"/>
      <c r="G601" s="742">
        <v>4</v>
      </c>
    </row>
    <row r="602" spans="1:7">
      <c r="A602" s="746">
        <v>43619</v>
      </c>
      <c r="B602" s="742">
        <v>17.5</v>
      </c>
      <c r="C602" s="742">
        <v>19.5</v>
      </c>
      <c r="D602" s="742">
        <v>15.5</v>
      </c>
      <c r="E602" s="742">
        <v>16.100000000000001</v>
      </c>
      <c r="F602" s="742"/>
      <c r="G602" s="742">
        <v>4</v>
      </c>
    </row>
    <row r="603" spans="1:7">
      <c r="A603" s="746">
        <v>43620</v>
      </c>
      <c r="B603" s="742">
        <v>17.5</v>
      </c>
      <c r="C603" s="742">
        <v>19.5</v>
      </c>
      <c r="D603" s="742">
        <v>15.5</v>
      </c>
      <c r="E603" s="742">
        <v>15.9</v>
      </c>
      <c r="F603" s="742"/>
      <c r="G603" s="742">
        <v>4</v>
      </c>
    </row>
    <row r="604" spans="1:7">
      <c r="A604" s="746">
        <v>43621</v>
      </c>
      <c r="B604" s="742">
        <v>17.5</v>
      </c>
      <c r="C604" s="742">
        <v>19.5</v>
      </c>
      <c r="D604" s="742">
        <v>15.5</v>
      </c>
      <c r="E604" s="742">
        <v>15.9</v>
      </c>
      <c r="F604" s="742"/>
      <c r="G604" s="742">
        <v>4</v>
      </c>
    </row>
    <row r="605" spans="1:7">
      <c r="A605" s="746">
        <v>43622</v>
      </c>
      <c r="B605" s="742">
        <v>17.5</v>
      </c>
      <c r="C605" s="742">
        <v>19.5</v>
      </c>
      <c r="D605" s="742">
        <v>15.5</v>
      </c>
      <c r="E605" s="742">
        <v>16</v>
      </c>
      <c r="F605" s="742"/>
      <c r="G605" s="742">
        <v>4</v>
      </c>
    </row>
    <row r="606" spans="1:7">
      <c r="A606" s="746">
        <v>43623</v>
      </c>
      <c r="B606" s="742">
        <v>17.5</v>
      </c>
      <c r="C606" s="742">
        <v>19.5</v>
      </c>
      <c r="D606" s="742">
        <v>15.5</v>
      </c>
      <c r="E606" s="742">
        <v>16</v>
      </c>
      <c r="F606" s="742"/>
      <c r="G606" s="742">
        <v>4</v>
      </c>
    </row>
    <row r="607" spans="1:7">
      <c r="A607" s="746">
        <v>43626</v>
      </c>
      <c r="B607" s="742">
        <v>17.5</v>
      </c>
      <c r="C607" s="742">
        <v>19.5</v>
      </c>
      <c r="D607" s="742">
        <v>15.5</v>
      </c>
      <c r="E607" s="742">
        <v>16.100000000000001</v>
      </c>
      <c r="F607" s="742"/>
      <c r="G607" s="742">
        <v>4</v>
      </c>
    </row>
    <row r="608" spans="1:7">
      <c r="A608" s="746">
        <v>43627</v>
      </c>
      <c r="B608" s="742">
        <v>17.5</v>
      </c>
      <c r="C608" s="742">
        <v>19.5</v>
      </c>
      <c r="D608" s="742">
        <v>15.5</v>
      </c>
      <c r="E608" s="742">
        <v>16.2</v>
      </c>
      <c r="F608" s="742"/>
      <c r="G608" s="742">
        <v>4</v>
      </c>
    </row>
    <row r="609" spans="1:7">
      <c r="A609" s="746">
        <v>43628</v>
      </c>
      <c r="B609" s="742">
        <v>17.5</v>
      </c>
      <c r="C609" s="742">
        <v>19.5</v>
      </c>
      <c r="D609" s="742">
        <v>15.5</v>
      </c>
      <c r="E609" s="742">
        <v>16.2</v>
      </c>
      <c r="F609" s="742"/>
      <c r="G609" s="742">
        <v>4</v>
      </c>
    </row>
    <row r="610" spans="1:7">
      <c r="A610" s="746">
        <v>43629</v>
      </c>
      <c r="B610" s="742">
        <v>17.5</v>
      </c>
      <c r="C610" s="742">
        <v>19.5</v>
      </c>
      <c r="D610" s="742">
        <v>15.5</v>
      </c>
      <c r="E610" s="742">
        <v>16.3</v>
      </c>
      <c r="F610" s="742"/>
      <c r="G610" s="742">
        <v>4</v>
      </c>
    </row>
    <row r="611" spans="1:7">
      <c r="A611" s="746">
        <v>43630</v>
      </c>
      <c r="B611" s="742">
        <v>17.5</v>
      </c>
      <c r="C611" s="742">
        <v>19.5</v>
      </c>
      <c r="D611" s="742">
        <v>15.5</v>
      </c>
      <c r="E611" s="742">
        <v>16.2</v>
      </c>
      <c r="F611" s="742"/>
      <c r="G611" s="742">
        <v>4</v>
      </c>
    </row>
    <row r="612" spans="1:7">
      <c r="A612" s="746">
        <v>43634</v>
      </c>
      <c r="B612" s="742">
        <v>17.5</v>
      </c>
      <c r="C612" s="742">
        <v>19.5</v>
      </c>
      <c r="D612" s="742">
        <v>15.5</v>
      </c>
      <c r="E612" s="742">
        <v>16.2</v>
      </c>
      <c r="F612" s="742"/>
      <c r="G612" s="742">
        <v>4</v>
      </c>
    </row>
    <row r="613" spans="1:7">
      <c r="A613" s="746">
        <v>43635</v>
      </c>
      <c r="B613" s="742">
        <v>17.5</v>
      </c>
      <c r="C613" s="742">
        <v>19.5</v>
      </c>
      <c r="D613" s="742">
        <v>15.5</v>
      </c>
      <c r="E613" s="742">
        <v>16.2</v>
      </c>
      <c r="F613" s="742"/>
      <c r="G613" s="742">
        <v>4</v>
      </c>
    </row>
    <row r="614" spans="1:7">
      <c r="A614" s="746">
        <v>43636</v>
      </c>
      <c r="B614" s="742">
        <v>17.5</v>
      </c>
      <c r="C614" s="742">
        <v>19.5</v>
      </c>
      <c r="D614" s="742">
        <v>15.5</v>
      </c>
      <c r="E614" s="742">
        <v>16.2</v>
      </c>
      <c r="F614" s="742"/>
      <c r="G614" s="742">
        <v>4</v>
      </c>
    </row>
    <row r="615" spans="1:7">
      <c r="A615" s="746">
        <v>43637</v>
      </c>
      <c r="B615" s="742">
        <v>17.5</v>
      </c>
      <c r="C615" s="742">
        <v>19.5</v>
      </c>
      <c r="D615" s="742">
        <v>15.5</v>
      </c>
      <c r="E615" s="742">
        <v>16</v>
      </c>
      <c r="F615" s="742"/>
      <c r="G615" s="742">
        <v>4</v>
      </c>
    </row>
    <row r="616" spans="1:7">
      <c r="A616" s="746">
        <v>43640</v>
      </c>
      <c r="B616" s="742">
        <v>17.5</v>
      </c>
      <c r="C616" s="742">
        <v>19.5</v>
      </c>
      <c r="D616" s="742">
        <v>15.5</v>
      </c>
      <c r="E616" s="742">
        <v>16.100000000000001</v>
      </c>
      <c r="F616" s="742"/>
      <c r="G616" s="742">
        <v>4</v>
      </c>
    </row>
    <row r="617" spans="1:7">
      <c r="A617" s="746">
        <v>43641</v>
      </c>
      <c r="B617" s="742">
        <v>17.5</v>
      </c>
      <c r="C617" s="742">
        <v>19.5</v>
      </c>
      <c r="D617" s="742">
        <v>15.5</v>
      </c>
      <c r="E617" s="742">
        <v>16.100000000000001</v>
      </c>
      <c r="F617" s="742"/>
      <c r="G617" s="742">
        <v>4</v>
      </c>
    </row>
    <row r="618" spans="1:7">
      <c r="A618" s="746">
        <v>43642</v>
      </c>
      <c r="B618" s="742">
        <v>17.5</v>
      </c>
      <c r="C618" s="742">
        <v>19.5</v>
      </c>
      <c r="D618" s="742">
        <v>15.5</v>
      </c>
      <c r="E618" s="742">
        <v>16.100000000000001</v>
      </c>
      <c r="F618" s="742"/>
      <c r="G618" s="742">
        <v>4</v>
      </c>
    </row>
    <row r="619" spans="1:7">
      <c r="A619" s="746">
        <v>43643</v>
      </c>
      <c r="B619" s="742">
        <v>17.5</v>
      </c>
      <c r="C619" s="742">
        <v>19.5</v>
      </c>
      <c r="D619" s="742">
        <v>15.5</v>
      </c>
      <c r="E619" s="742">
        <v>15.9</v>
      </c>
      <c r="F619" s="742"/>
      <c r="G619" s="742">
        <v>4</v>
      </c>
    </row>
    <row r="620" spans="1:7">
      <c r="A620" s="746">
        <v>43647</v>
      </c>
      <c r="B620" s="742">
        <v>17.5</v>
      </c>
      <c r="C620" s="742">
        <v>19.5</v>
      </c>
      <c r="D620" s="742">
        <v>15.5</v>
      </c>
      <c r="E620" s="742">
        <v>16.100000000000001</v>
      </c>
      <c r="F620" s="742"/>
      <c r="G620" s="742">
        <v>4</v>
      </c>
    </row>
    <row r="621" spans="1:7">
      <c r="A621" s="746">
        <v>43648</v>
      </c>
      <c r="B621" s="742">
        <v>17.5</v>
      </c>
      <c r="C621" s="742">
        <v>19.5</v>
      </c>
      <c r="D621" s="742">
        <v>15.5</v>
      </c>
      <c r="E621" s="742">
        <v>16.2</v>
      </c>
      <c r="F621" s="742"/>
      <c r="G621" s="742">
        <v>4</v>
      </c>
    </row>
    <row r="622" spans="1:7">
      <c r="A622" s="746">
        <v>43649</v>
      </c>
      <c r="B622" s="742">
        <v>17.5</v>
      </c>
      <c r="C622" s="742">
        <v>19.5</v>
      </c>
      <c r="D622" s="742">
        <v>15.5</v>
      </c>
      <c r="E622" s="742">
        <v>16.100000000000001</v>
      </c>
      <c r="F622" s="742"/>
      <c r="G622" s="742">
        <v>4</v>
      </c>
    </row>
    <row r="623" spans="1:7">
      <c r="A623" s="746">
        <v>43650</v>
      </c>
      <c r="B623" s="742">
        <v>17.5</v>
      </c>
      <c r="C623" s="742">
        <v>19.5</v>
      </c>
      <c r="D623" s="742">
        <v>15.5</v>
      </c>
      <c r="E623" s="742">
        <v>16.100000000000001</v>
      </c>
      <c r="F623" s="742"/>
      <c r="G623" s="742">
        <v>4</v>
      </c>
    </row>
    <row r="624" spans="1:7">
      <c r="A624" s="746">
        <v>43651</v>
      </c>
      <c r="B624" s="742">
        <v>17.5</v>
      </c>
      <c r="C624" s="742">
        <v>19.5</v>
      </c>
      <c r="D624" s="742">
        <v>15.5</v>
      </c>
      <c r="E624" s="742">
        <v>16.600000000000001</v>
      </c>
      <c r="F624" s="742"/>
      <c r="G624" s="742">
        <v>4</v>
      </c>
    </row>
    <row r="625" spans="1:7">
      <c r="A625" s="746">
        <v>43654</v>
      </c>
      <c r="B625" s="742">
        <v>17.5</v>
      </c>
      <c r="C625" s="742">
        <v>19.5</v>
      </c>
      <c r="D625" s="742">
        <v>15.5</v>
      </c>
      <c r="E625" s="742">
        <v>16</v>
      </c>
      <c r="F625" s="742"/>
      <c r="G625" s="742">
        <v>4</v>
      </c>
    </row>
    <row r="626" spans="1:7">
      <c r="A626" s="746">
        <v>43655</v>
      </c>
      <c r="B626" s="742">
        <v>17.5</v>
      </c>
      <c r="C626" s="742">
        <v>19.5</v>
      </c>
      <c r="D626" s="742">
        <v>15.5</v>
      </c>
      <c r="E626" s="742">
        <v>16.2</v>
      </c>
      <c r="F626" s="742"/>
      <c r="G626" s="742">
        <v>4</v>
      </c>
    </row>
    <row r="627" spans="1:7">
      <c r="A627" s="746">
        <v>43656</v>
      </c>
      <c r="B627" s="742">
        <v>17.5</v>
      </c>
      <c r="C627" s="742">
        <v>19.5</v>
      </c>
      <c r="D627" s="742">
        <v>15.5</v>
      </c>
      <c r="E627" s="742">
        <v>16.100000000000001</v>
      </c>
      <c r="F627" s="742"/>
      <c r="G627" s="742">
        <v>4</v>
      </c>
    </row>
    <row r="628" spans="1:7">
      <c r="A628" s="746">
        <v>43657</v>
      </c>
      <c r="B628" s="742">
        <v>17.5</v>
      </c>
      <c r="C628" s="742">
        <v>19.5</v>
      </c>
      <c r="D628" s="742">
        <v>15.5</v>
      </c>
      <c r="E628" s="742">
        <v>16</v>
      </c>
      <c r="F628" s="742"/>
      <c r="G628" s="742">
        <v>4</v>
      </c>
    </row>
    <row r="629" spans="1:7">
      <c r="A629" s="746">
        <v>43658</v>
      </c>
      <c r="B629" s="742">
        <v>17.5</v>
      </c>
      <c r="C629" s="742">
        <v>19.5</v>
      </c>
      <c r="D629" s="742">
        <v>15.5</v>
      </c>
      <c r="E629" s="742">
        <v>16</v>
      </c>
      <c r="F629" s="742"/>
      <c r="G629" s="742">
        <v>4</v>
      </c>
    </row>
    <row r="630" spans="1:7">
      <c r="A630" s="746">
        <v>43661</v>
      </c>
      <c r="B630" s="742">
        <v>17.5</v>
      </c>
      <c r="C630" s="742">
        <v>19.5</v>
      </c>
      <c r="D630" s="742">
        <v>15.5</v>
      </c>
      <c r="E630" s="742">
        <v>16</v>
      </c>
      <c r="F630" s="742"/>
      <c r="G630" s="742">
        <v>4</v>
      </c>
    </row>
    <row r="631" spans="1:7">
      <c r="A631" s="746">
        <v>43662</v>
      </c>
      <c r="B631" s="742">
        <v>17.5</v>
      </c>
      <c r="C631" s="742">
        <v>19.5</v>
      </c>
      <c r="D631" s="742">
        <v>15.5</v>
      </c>
      <c r="E631" s="742">
        <v>16</v>
      </c>
      <c r="F631" s="742"/>
      <c r="G631" s="742">
        <v>4</v>
      </c>
    </row>
    <row r="632" spans="1:7">
      <c r="A632" s="746">
        <v>43663</v>
      </c>
      <c r="B632" s="742">
        <v>17.5</v>
      </c>
      <c r="C632" s="742">
        <v>19.5</v>
      </c>
      <c r="D632" s="742">
        <v>15.5</v>
      </c>
      <c r="E632" s="742">
        <v>16</v>
      </c>
      <c r="F632" s="742"/>
      <c r="G632" s="742">
        <v>4</v>
      </c>
    </row>
    <row r="633" spans="1:7">
      <c r="A633" s="746">
        <v>43664</v>
      </c>
      <c r="B633" s="742">
        <v>17.5</v>
      </c>
      <c r="C633" s="742">
        <v>19.5</v>
      </c>
      <c r="D633" s="742">
        <v>15.5</v>
      </c>
      <c r="E633" s="742">
        <v>15.9</v>
      </c>
      <c r="F633" s="742"/>
      <c r="G633" s="742">
        <v>4</v>
      </c>
    </row>
    <row r="634" spans="1:7">
      <c r="A634" s="746">
        <v>43665</v>
      </c>
      <c r="B634" s="742">
        <v>17</v>
      </c>
      <c r="C634" s="742">
        <v>19</v>
      </c>
      <c r="D634" s="742">
        <v>15</v>
      </c>
      <c r="E634" s="742">
        <v>15.6</v>
      </c>
      <c r="F634" s="742"/>
      <c r="G634" s="742">
        <v>4</v>
      </c>
    </row>
    <row r="635" spans="1:7">
      <c r="A635" s="746">
        <v>43668</v>
      </c>
      <c r="B635" s="742">
        <v>17</v>
      </c>
      <c r="C635" s="742">
        <v>19</v>
      </c>
      <c r="D635" s="742">
        <v>15</v>
      </c>
      <c r="E635" s="742">
        <v>15.6</v>
      </c>
      <c r="F635" s="742"/>
      <c r="G635" s="742">
        <v>4</v>
      </c>
    </row>
    <row r="636" spans="1:7">
      <c r="A636" s="746">
        <v>43669</v>
      </c>
      <c r="B636" s="742">
        <v>17</v>
      </c>
      <c r="C636" s="742">
        <v>19</v>
      </c>
      <c r="D636" s="742">
        <v>15</v>
      </c>
      <c r="E636" s="742">
        <v>15.6</v>
      </c>
      <c r="F636" s="742"/>
      <c r="G636" s="742">
        <v>4</v>
      </c>
    </row>
    <row r="637" spans="1:7">
      <c r="A637" s="746">
        <v>43670</v>
      </c>
      <c r="B637" s="742">
        <v>17</v>
      </c>
      <c r="C637" s="742">
        <v>19</v>
      </c>
      <c r="D637" s="742">
        <v>15</v>
      </c>
      <c r="E637" s="742">
        <v>15.6</v>
      </c>
      <c r="F637" s="742"/>
      <c r="G637" s="742">
        <v>4</v>
      </c>
    </row>
    <row r="638" spans="1:7">
      <c r="A638" s="746">
        <v>43671</v>
      </c>
      <c r="B638" s="742">
        <v>17</v>
      </c>
      <c r="C638" s="742">
        <v>19</v>
      </c>
      <c r="D638" s="742">
        <v>15</v>
      </c>
      <c r="E638" s="742">
        <v>15.6</v>
      </c>
      <c r="F638" s="742"/>
      <c r="G638" s="742">
        <v>4</v>
      </c>
    </row>
    <row r="639" spans="1:7">
      <c r="A639" s="746">
        <v>43672</v>
      </c>
      <c r="B639" s="742">
        <v>17</v>
      </c>
      <c r="C639" s="742">
        <v>19</v>
      </c>
      <c r="D639" s="742">
        <v>15</v>
      </c>
      <c r="E639" s="742">
        <v>15.6</v>
      </c>
      <c r="F639" s="742"/>
      <c r="G639" s="742">
        <v>4</v>
      </c>
    </row>
    <row r="640" spans="1:7">
      <c r="A640" s="746">
        <v>43675</v>
      </c>
      <c r="B640" s="742">
        <v>17</v>
      </c>
      <c r="C640" s="742">
        <v>19</v>
      </c>
      <c r="D640" s="742">
        <v>15</v>
      </c>
      <c r="E640" s="742">
        <v>15.7</v>
      </c>
      <c r="F640" s="742"/>
      <c r="G640" s="742">
        <v>4</v>
      </c>
    </row>
    <row r="641" spans="1:7">
      <c r="A641" s="746">
        <v>43676</v>
      </c>
      <c r="B641" s="742">
        <v>17</v>
      </c>
      <c r="C641" s="742">
        <v>19</v>
      </c>
      <c r="D641" s="742">
        <v>15</v>
      </c>
      <c r="E641" s="742">
        <v>15.6</v>
      </c>
      <c r="F641" s="742"/>
      <c r="G641" s="742">
        <v>4</v>
      </c>
    </row>
    <row r="642" spans="1:7">
      <c r="A642" s="746">
        <v>43677</v>
      </c>
      <c r="B642" s="742">
        <v>17</v>
      </c>
      <c r="C642" s="742">
        <v>19</v>
      </c>
      <c r="D642" s="742">
        <v>15</v>
      </c>
      <c r="E642" s="742">
        <v>15.9</v>
      </c>
      <c r="F642" s="742"/>
      <c r="G642" s="742">
        <v>4</v>
      </c>
    </row>
    <row r="643" spans="1:7">
      <c r="A643" s="746">
        <v>43678</v>
      </c>
      <c r="B643" s="742">
        <v>17</v>
      </c>
      <c r="C643" s="742">
        <v>19</v>
      </c>
      <c r="D643" s="742">
        <v>15</v>
      </c>
      <c r="E643" s="742">
        <v>15.8</v>
      </c>
      <c r="F643" s="742"/>
      <c r="G643" s="742">
        <v>4</v>
      </c>
    </row>
    <row r="644" spans="1:7">
      <c r="A644" s="746">
        <v>43679</v>
      </c>
      <c r="B644" s="742">
        <v>17</v>
      </c>
      <c r="C644" s="742">
        <v>19</v>
      </c>
      <c r="D644" s="742">
        <v>15</v>
      </c>
      <c r="E644" s="742">
        <v>15.7</v>
      </c>
      <c r="F644" s="742"/>
      <c r="G644" s="742">
        <v>4</v>
      </c>
    </row>
    <row r="645" spans="1:7">
      <c r="A645" s="746">
        <v>43682</v>
      </c>
      <c r="B645" s="742">
        <v>17</v>
      </c>
      <c r="C645" s="742">
        <v>19</v>
      </c>
      <c r="D645" s="742">
        <v>15</v>
      </c>
      <c r="E645" s="742">
        <v>15.8</v>
      </c>
      <c r="F645" s="742"/>
      <c r="G645" s="742">
        <v>4</v>
      </c>
    </row>
    <row r="646" spans="1:7">
      <c r="A646" s="746">
        <v>43683</v>
      </c>
      <c r="B646" s="742">
        <v>17</v>
      </c>
      <c r="C646" s="742">
        <v>19</v>
      </c>
      <c r="D646" s="742">
        <v>15</v>
      </c>
      <c r="E646" s="742">
        <v>15.7</v>
      </c>
      <c r="F646" s="742"/>
      <c r="G646" s="742">
        <v>4</v>
      </c>
    </row>
    <row r="647" spans="1:7">
      <c r="A647" s="746">
        <v>43684</v>
      </c>
      <c r="B647" s="742">
        <v>17</v>
      </c>
      <c r="C647" s="742">
        <v>19</v>
      </c>
      <c r="D647" s="742">
        <v>15</v>
      </c>
      <c r="E647" s="742">
        <v>15.6</v>
      </c>
      <c r="F647" s="742"/>
      <c r="G647" s="742">
        <v>4</v>
      </c>
    </row>
    <row r="648" spans="1:7">
      <c r="A648" s="746">
        <v>43685</v>
      </c>
      <c r="B648" s="742">
        <v>17</v>
      </c>
      <c r="C648" s="742">
        <v>19</v>
      </c>
      <c r="D648" s="742">
        <v>15</v>
      </c>
      <c r="E648" s="742">
        <v>15.9</v>
      </c>
      <c r="F648" s="742"/>
      <c r="G648" s="742">
        <v>4</v>
      </c>
    </row>
    <row r="649" spans="1:7">
      <c r="A649" s="746">
        <v>43686</v>
      </c>
      <c r="B649" s="742">
        <v>17</v>
      </c>
      <c r="C649" s="742">
        <v>19</v>
      </c>
      <c r="D649" s="742">
        <v>15</v>
      </c>
      <c r="E649" s="742">
        <v>15.8</v>
      </c>
      <c r="F649" s="742"/>
      <c r="G649" s="742">
        <v>4</v>
      </c>
    </row>
    <row r="650" spans="1:7">
      <c r="A650" s="746">
        <v>43689</v>
      </c>
      <c r="B650" s="742">
        <v>17</v>
      </c>
      <c r="C650" s="742">
        <v>19</v>
      </c>
      <c r="D650" s="742">
        <v>15</v>
      </c>
      <c r="E650" s="742">
        <v>15.7</v>
      </c>
      <c r="F650" s="742"/>
      <c r="G650" s="742">
        <v>4</v>
      </c>
    </row>
    <row r="651" spans="1:7">
      <c r="A651" s="746">
        <v>43690</v>
      </c>
      <c r="B651" s="742">
        <v>17</v>
      </c>
      <c r="C651" s="742">
        <v>19</v>
      </c>
      <c r="D651" s="742">
        <v>15</v>
      </c>
      <c r="E651" s="742">
        <v>15.7</v>
      </c>
      <c r="F651" s="742"/>
      <c r="G651" s="742">
        <v>4</v>
      </c>
    </row>
    <row r="652" spans="1:7">
      <c r="A652" s="746">
        <v>43691</v>
      </c>
      <c r="B652" s="742">
        <v>17</v>
      </c>
      <c r="C652" s="742">
        <v>19</v>
      </c>
      <c r="D652" s="742">
        <v>15</v>
      </c>
      <c r="E652" s="742">
        <v>15.7</v>
      </c>
      <c r="F652" s="742"/>
      <c r="G652" s="742">
        <v>4</v>
      </c>
    </row>
    <row r="653" spans="1:7">
      <c r="A653" s="746">
        <v>43692</v>
      </c>
      <c r="B653" s="742">
        <v>17</v>
      </c>
      <c r="C653" s="742">
        <v>19</v>
      </c>
      <c r="D653" s="742">
        <v>15</v>
      </c>
      <c r="E653" s="742">
        <v>15.6</v>
      </c>
      <c r="F653" s="742"/>
      <c r="G653" s="742">
        <v>4</v>
      </c>
    </row>
    <row r="654" spans="1:7">
      <c r="A654" s="746">
        <v>43693</v>
      </c>
      <c r="B654" s="742">
        <v>17</v>
      </c>
      <c r="C654" s="742">
        <v>19</v>
      </c>
      <c r="D654" s="742">
        <v>15</v>
      </c>
      <c r="E654" s="742">
        <v>15.6</v>
      </c>
      <c r="F654" s="742"/>
      <c r="G654" s="742">
        <v>4</v>
      </c>
    </row>
    <row r="655" spans="1:7">
      <c r="A655" s="746">
        <v>43696</v>
      </c>
      <c r="B655" s="742">
        <v>17</v>
      </c>
      <c r="C655" s="742">
        <v>19</v>
      </c>
      <c r="D655" s="742">
        <v>15</v>
      </c>
      <c r="E655" s="742">
        <v>15.8</v>
      </c>
      <c r="F655" s="742"/>
      <c r="G655" s="742">
        <v>4</v>
      </c>
    </row>
    <row r="656" spans="1:7">
      <c r="A656" s="746">
        <v>43697</v>
      </c>
      <c r="B656" s="742">
        <v>17</v>
      </c>
      <c r="C656" s="742">
        <v>19</v>
      </c>
      <c r="D656" s="742">
        <v>15</v>
      </c>
      <c r="E656" s="742">
        <v>16.100000000000001</v>
      </c>
      <c r="F656" s="742"/>
      <c r="G656" s="742">
        <v>4</v>
      </c>
    </row>
    <row r="657" spans="1:7">
      <c r="A657" s="746">
        <v>43698</v>
      </c>
      <c r="B657" s="742">
        <v>17</v>
      </c>
      <c r="C657" s="742">
        <v>19</v>
      </c>
      <c r="D657" s="742">
        <v>15</v>
      </c>
      <c r="E657" s="742">
        <v>16.100000000000001</v>
      </c>
      <c r="F657" s="742"/>
      <c r="G657" s="742">
        <v>4</v>
      </c>
    </row>
    <row r="658" spans="1:7">
      <c r="A658" s="746">
        <v>43699</v>
      </c>
      <c r="B658" s="742">
        <v>17</v>
      </c>
      <c r="C658" s="742">
        <v>19</v>
      </c>
      <c r="D658" s="742">
        <v>15</v>
      </c>
      <c r="E658" s="742">
        <v>16.600000000000001</v>
      </c>
      <c r="F658" s="742"/>
      <c r="G658" s="742">
        <v>4</v>
      </c>
    </row>
    <row r="659" spans="1:7">
      <c r="A659" s="746">
        <v>43700</v>
      </c>
      <c r="B659" s="742">
        <v>17</v>
      </c>
      <c r="C659" s="742">
        <v>19</v>
      </c>
      <c r="D659" s="742">
        <v>15</v>
      </c>
      <c r="E659" s="742">
        <v>16.5</v>
      </c>
      <c r="F659" s="742"/>
      <c r="G659" s="742">
        <v>4</v>
      </c>
    </row>
    <row r="660" spans="1:7">
      <c r="A660" s="746">
        <v>43704</v>
      </c>
      <c r="B660" s="742">
        <v>17</v>
      </c>
      <c r="C660" s="742">
        <v>19</v>
      </c>
      <c r="D660" s="742">
        <v>15</v>
      </c>
      <c r="E660" s="742">
        <v>16.399999999999999</v>
      </c>
      <c r="F660" s="742"/>
      <c r="G660" s="742">
        <v>4</v>
      </c>
    </row>
    <row r="661" spans="1:7">
      <c r="A661" s="746">
        <v>43705</v>
      </c>
      <c r="B661" s="742">
        <v>17</v>
      </c>
      <c r="C661" s="742">
        <v>19</v>
      </c>
      <c r="D661" s="742">
        <v>15</v>
      </c>
      <c r="E661" s="742">
        <v>16.100000000000001</v>
      </c>
      <c r="F661" s="742"/>
      <c r="G661" s="742">
        <v>4</v>
      </c>
    </row>
    <row r="662" spans="1:7">
      <c r="A662" s="746">
        <v>43706</v>
      </c>
      <c r="B662" s="742">
        <v>17</v>
      </c>
      <c r="C662" s="742">
        <v>19</v>
      </c>
      <c r="D662" s="742">
        <v>15</v>
      </c>
      <c r="E662" s="742">
        <v>16</v>
      </c>
      <c r="F662" s="742"/>
      <c r="G662" s="742">
        <v>4</v>
      </c>
    </row>
    <row r="663" spans="1:7">
      <c r="A663" s="746">
        <v>43707</v>
      </c>
      <c r="B663" s="742">
        <v>17</v>
      </c>
      <c r="C663" s="742">
        <v>19</v>
      </c>
      <c r="D663" s="742">
        <v>15</v>
      </c>
      <c r="E663" s="742" t="e">
        <v>#N/A</v>
      </c>
      <c r="F663" s="742"/>
      <c r="G663" s="742">
        <v>4</v>
      </c>
    </row>
    <row r="664" spans="1:7">
      <c r="A664" s="746">
        <v>43710</v>
      </c>
      <c r="B664" s="742">
        <v>17</v>
      </c>
      <c r="C664" s="742">
        <v>19</v>
      </c>
      <c r="D664" s="742">
        <v>15</v>
      </c>
      <c r="E664" s="742">
        <v>16</v>
      </c>
      <c r="F664" s="742"/>
      <c r="G664" s="742">
        <v>4</v>
      </c>
    </row>
    <row r="665" spans="1:7">
      <c r="A665" s="746">
        <v>43711</v>
      </c>
      <c r="B665" s="742">
        <v>17</v>
      </c>
      <c r="C665" s="742">
        <v>19</v>
      </c>
      <c r="D665" s="742">
        <v>15</v>
      </c>
      <c r="E665" s="742">
        <v>15.9</v>
      </c>
      <c r="F665" s="742"/>
      <c r="G665" s="742">
        <v>4</v>
      </c>
    </row>
    <row r="666" spans="1:7">
      <c r="A666" s="746">
        <v>43712</v>
      </c>
      <c r="B666" s="742">
        <v>17</v>
      </c>
      <c r="C666" s="742">
        <v>19</v>
      </c>
      <c r="D666" s="742">
        <v>15</v>
      </c>
      <c r="E666" s="742">
        <v>15.9</v>
      </c>
      <c r="F666" s="742"/>
      <c r="G666" s="742">
        <v>4</v>
      </c>
    </row>
    <row r="667" spans="1:7">
      <c r="A667" s="746">
        <v>43713</v>
      </c>
      <c r="B667" s="742">
        <v>17</v>
      </c>
      <c r="C667" s="742">
        <v>19</v>
      </c>
      <c r="D667" s="742">
        <v>15</v>
      </c>
      <c r="E667" s="742">
        <v>15.7</v>
      </c>
      <c r="F667" s="742"/>
      <c r="G667" s="742">
        <v>4</v>
      </c>
    </row>
    <row r="668" spans="1:7">
      <c r="A668" s="746">
        <v>43714</v>
      </c>
      <c r="B668" s="742">
        <v>16.5</v>
      </c>
      <c r="C668" s="742">
        <v>18.5</v>
      </c>
      <c r="D668" s="742">
        <v>14.5</v>
      </c>
      <c r="E668" s="742">
        <v>15.2</v>
      </c>
      <c r="F668" s="742"/>
      <c r="G668" s="742">
        <v>4</v>
      </c>
    </row>
    <row r="669" spans="1:7">
      <c r="A669" s="746">
        <v>43717</v>
      </c>
      <c r="B669" s="742">
        <v>16.5</v>
      </c>
      <c r="C669" s="742">
        <v>18.5</v>
      </c>
      <c r="D669" s="742">
        <v>14.5</v>
      </c>
      <c r="E669" s="742">
        <v>15.5</v>
      </c>
      <c r="F669" s="742"/>
      <c r="G669" s="742">
        <v>4</v>
      </c>
    </row>
    <row r="670" spans="1:7">
      <c r="A670" s="746">
        <v>43718</v>
      </c>
      <c r="B670" s="742">
        <v>16.5</v>
      </c>
      <c r="C670" s="742">
        <v>18.5</v>
      </c>
      <c r="D670" s="742">
        <v>14.5</v>
      </c>
      <c r="E670" s="742">
        <v>15.5</v>
      </c>
      <c r="F670" s="742"/>
      <c r="G670" s="742">
        <v>4</v>
      </c>
    </row>
    <row r="671" spans="1:7">
      <c r="A671" s="746">
        <v>43719</v>
      </c>
      <c r="B671" s="742">
        <v>16.5</v>
      </c>
      <c r="C671" s="742">
        <v>18.5</v>
      </c>
      <c r="D671" s="742">
        <v>14.5</v>
      </c>
      <c r="E671" s="742">
        <v>15.7</v>
      </c>
      <c r="F671" s="742"/>
      <c r="G671" s="742">
        <v>4</v>
      </c>
    </row>
    <row r="672" spans="1:7">
      <c r="A672" s="746">
        <v>43720</v>
      </c>
      <c r="B672" s="742">
        <v>16.5</v>
      </c>
      <c r="C672" s="742">
        <v>18.5</v>
      </c>
      <c r="D672" s="742">
        <v>14.5</v>
      </c>
      <c r="E672" s="742">
        <v>15.6</v>
      </c>
      <c r="F672" s="742"/>
      <c r="G672" s="742">
        <v>4</v>
      </c>
    </row>
    <row r="673" spans="1:9">
      <c r="A673" s="746">
        <v>43721</v>
      </c>
      <c r="B673" s="742">
        <v>16.5</v>
      </c>
      <c r="C673" s="742">
        <v>18.5</v>
      </c>
      <c r="D673" s="742">
        <v>14.5</v>
      </c>
      <c r="E673" s="742">
        <v>15.5</v>
      </c>
      <c r="F673" s="742"/>
      <c r="G673" s="742">
        <v>4</v>
      </c>
    </row>
    <row r="674" spans="1:9">
      <c r="A674" s="746">
        <v>43724</v>
      </c>
      <c r="B674" s="742">
        <v>16.5</v>
      </c>
      <c r="C674" s="742">
        <v>18.5</v>
      </c>
      <c r="D674" s="742">
        <v>14.5</v>
      </c>
      <c r="E674" s="742">
        <v>15.3</v>
      </c>
      <c r="F674" s="742"/>
      <c r="G674" s="742">
        <v>4</v>
      </c>
    </row>
    <row r="675" spans="1:9">
      <c r="A675" s="746">
        <v>43725</v>
      </c>
      <c r="B675" s="742">
        <v>16.5</v>
      </c>
      <c r="C675" s="742">
        <v>18.5</v>
      </c>
      <c r="D675" s="742">
        <v>14.5</v>
      </c>
      <c r="E675" s="742">
        <v>15.1</v>
      </c>
      <c r="F675" s="742"/>
      <c r="G675" s="742">
        <v>4</v>
      </c>
    </row>
    <row r="676" spans="1:9">
      <c r="A676" s="746">
        <v>43726</v>
      </c>
      <c r="B676" s="742">
        <v>16.5</v>
      </c>
      <c r="C676" s="742">
        <v>18.5</v>
      </c>
      <c r="D676" s="742">
        <v>14.5</v>
      </c>
      <c r="E676" s="742">
        <v>15.1</v>
      </c>
      <c r="F676" s="742"/>
      <c r="G676" s="742">
        <v>4</v>
      </c>
    </row>
    <row r="677" spans="1:9">
      <c r="A677" s="746">
        <v>43727</v>
      </c>
      <c r="B677" s="742">
        <v>16.5</v>
      </c>
      <c r="C677" s="742">
        <v>18.5</v>
      </c>
      <c r="D677" s="742">
        <v>14.5</v>
      </c>
      <c r="E677" s="742">
        <v>15</v>
      </c>
      <c r="F677" s="742"/>
      <c r="G677" s="742">
        <v>4</v>
      </c>
    </row>
    <row r="678" spans="1:9">
      <c r="A678" s="746">
        <v>43728</v>
      </c>
      <c r="B678" s="742">
        <v>16.5</v>
      </c>
      <c r="C678" s="742">
        <v>18.5</v>
      </c>
      <c r="D678" s="742">
        <v>14.5</v>
      </c>
      <c r="E678" s="742">
        <v>15</v>
      </c>
      <c r="F678" s="742"/>
      <c r="G678" s="742">
        <v>4</v>
      </c>
    </row>
    <row r="679" spans="1:9">
      <c r="A679" s="746">
        <v>43731</v>
      </c>
      <c r="B679" s="742">
        <v>16.5</v>
      </c>
      <c r="C679" s="742">
        <v>18.5</v>
      </c>
      <c r="D679" s="742">
        <v>14.5</v>
      </c>
      <c r="E679" s="742">
        <v>14.9</v>
      </c>
      <c r="F679" s="742"/>
      <c r="G679" s="742">
        <v>4</v>
      </c>
    </row>
    <row r="680" spans="1:9">
      <c r="A680" s="746">
        <v>43732</v>
      </c>
      <c r="B680" s="742">
        <v>16.5</v>
      </c>
      <c r="C680" s="742">
        <v>18.5</v>
      </c>
      <c r="D680" s="742">
        <v>14.5</v>
      </c>
      <c r="E680" s="742">
        <v>15</v>
      </c>
      <c r="F680" s="742"/>
      <c r="G680" s="742">
        <v>4</v>
      </c>
    </row>
    <row r="681" spans="1:9">
      <c r="A681" s="746">
        <v>43733</v>
      </c>
      <c r="B681" s="742">
        <v>16.5</v>
      </c>
      <c r="C681" s="742">
        <v>18.5</v>
      </c>
      <c r="D681" s="742">
        <v>14.5</v>
      </c>
      <c r="E681" s="742">
        <v>14.9</v>
      </c>
      <c r="F681" s="742"/>
      <c r="G681" s="742">
        <v>4</v>
      </c>
    </row>
    <row r="682" spans="1:9">
      <c r="A682" s="746">
        <v>43734</v>
      </c>
      <c r="B682" s="742">
        <v>16.5</v>
      </c>
      <c r="C682" s="742">
        <v>18.5</v>
      </c>
      <c r="D682" s="742">
        <v>14.5</v>
      </c>
      <c r="E682" s="742">
        <v>15.2</v>
      </c>
      <c r="F682" s="742"/>
      <c r="G682" s="742">
        <v>4</v>
      </c>
    </row>
    <row r="683" spans="1:9">
      <c r="A683" s="746">
        <v>43735</v>
      </c>
      <c r="B683" s="742">
        <v>16.5</v>
      </c>
      <c r="C683" s="742">
        <v>18.5</v>
      </c>
      <c r="D683" s="742">
        <v>14.5</v>
      </c>
      <c r="E683" s="742">
        <v>15.2</v>
      </c>
      <c r="F683" s="742"/>
      <c r="G683" s="742">
        <v>4</v>
      </c>
    </row>
    <row r="684" spans="1:9">
      <c r="A684" s="746">
        <v>43738</v>
      </c>
      <c r="B684" s="742">
        <v>16.5</v>
      </c>
      <c r="C684" s="742">
        <v>18.5</v>
      </c>
      <c r="D684" s="742">
        <v>14.5</v>
      </c>
      <c r="E684" s="742">
        <v>15.3</v>
      </c>
      <c r="F684" s="742"/>
      <c r="G684" s="742">
        <v>4</v>
      </c>
    </row>
    <row r="685" spans="1:9">
      <c r="A685" s="746">
        <v>43739</v>
      </c>
      <c r="B685" s="742">
        <v>16.5</v>
      </c>
      <c r="C685" s="742">
        <v>18.5</v>
      </c>
      <c r="D685" s="742">
        <v>14.5</v>
      </c>
      <c r="E685" s="742">
        <v>14.8</v>
      </c>
      <c r="F685" s="742"/>
      <c r="G685" s="742">
        <v>4</v>
      </c>
    </row>
    <row r="686" spans="1:9">
      <c r="A686" s="746">
        <v>43740</v>
      </c>
      <c r="B686" s="742">
        <v>16.5</v>
      </c>
      <c r="C686" s="742">
        <v>18.5</v>
      </c>
      <c r="D686" s="742">
        <v>14.5</v>
      </c>
      <c r="E686" s="742">
        <v>15.1</v>
      </c>
      <c r="F686" s="742"/>
      <c r="G686" s="742">
        <v>4</v>
      </c>
    </row>
    <row r="687" spans="1:9">
      <c r="A687" s="746">
        <v>43741</v>
      </c>
      <c r="B687" s="742">
        <v>16.5</v>
      </c>
      <c r="C687" s="742">
        <v>18.5</v>
      </c>
      <c r="D687" s="742">
        <v>14.5</v>
      </c>
      <c r="E687" s="742">
        <v>15</v>
      </c>
      <c r="F687" s="742"/>
      <c r="G687" s="742">
        <v>4</v>
      </c>
    </row>
    <row r="688" spans="1:9">
      <c r="A688" s="746">
        <v>43742</v>
      </c>
      <c r="B688" s="742">
        <v>16.5</v>
      </c>
      <c r="C688" s="742">
        <v>18.5</v>
      </c>
      <c r="D688" s="742">
        <v>14.5</v>
      </c>
      <c r="E688" s="742">
        <v>14.9</v>
      </c>
      <c r="F688" s="742"/>
      <c r="G688" s="742">
        <v>4</v>
      </c>
      <c r="I688" s="265"/>
    </row>
    <row r="689" spans="1:9">
      <c r="A689" s="746">
        <v>43745</v>
      </c>
      <c r="B689" s="742">
        <v>16.5</v>
      </c>
      <c r="C689" s="742">
        <v>18.5</v>
      </c>
      <c r="D689" s="742">
        <v>14.5</v>
      </c>
      <c r="E689" s="742">
        <v>14.9</v>
      </c>
      <c r="F689" s="742"/>
      <c r="G689" s="742">
        <v>4</v>
      </c>
      <c r="I689" s="265"/>
    </row>
    <row r="690" spans="1:9">
      <c r="A690" s="746">
        <v>43746</v>
      </c>
      <c r="B690" s="742">
        <v>16.5</v>
      </c>
      <c r="C690" s="742">
        <v>18.5</v>
      </c>
      <c r="D690" s="742">
        <v>14.5</v>
      </c>
      <c r="E690" s="742">
        <v>15</v>
      </c>
      <c r="F690" s="742"/>
      <c r="G690" s="742">
        <v>4</v>
      </c>
      <c r="I690" s="265"/>
    </row>
    <row r="691" spans="1:9">
      <c r="A691" s="746">
        <v>43747</v>
      </c>
      <c r="B691" s="742">
        <v>16.5</v>
      </c>
      <c r="C691" s="742">
        <v>18.5</v>
      </c>
      <c r="D691" s="742">
        <v>14.5</v>
      </c>
      <c r="E691" s="742">
        <v>15</v>
      </c>
      <c r="F691" s="742"/>
      <c r="G691" s="742">
        <v>4</v>
      </c>
      <c r="I691" s="265"/>
    </row>
    <row r="692" spans="1:9">
      <c r="A692" s="746">
        <v>43748</v>
      </c>
      <c r="B692" s="742">
        <v>16.5</v>
      </c>
      <c r="C692" s="742">
        <v>18.5</v>
      </c>
      <c r="D692" s="742">
        <v>14.5</v>
      </c>
      <c r="E692" s="742">
        <v>15.3</v>
      </c>
      <c r="F692" s="742"/>
      <c r="G692" s="742">
        <v>4</v>
      </c>
      <c r="I692" s="265"/>
    </row>
    <row r="693" spans="1:9">
      <c r="A693" s="746">
        <v>43749</v>
      </c>
      <c r="B693" s="742">
        <v>16.5</v>
      </c>
      <c r="C693" s="742">
        <v>18.5</v>
      </c>
      <c r="D693" s="742">
        <v>14.5</v>
      </c>
      <c r="E693" s="742">
        <v>15.3</v>
      </c>
      <c r="F693" s="742"/>
      <c r="G693" s="742">
        <v>4</v>
      </c>
      <c r="I693" s="265"/>
    </row>
    <row r="694" spans="1:9">
      <c r="A694" s="746">
        <v>43753</v>
      </c>
      <c r="B694" s="742">
        <v>16.5</v>
      </c>
      <c r="C694" s="742">
        <v>18.5</v>
      </c>
      <c r="D694" s="742">
        <v>14.5</v>
      </c>
      <c r="E694" s="742">
        <v>15.2</v>
      </c>
      <c r="F694" s="742"/>
      <c r="G694" s="742">
        <v>4</v>
      </c>
      <c r="I694" s="265"/>
    </row>
    <row r="695" spans="1:9">
      <c r="A695" s="746">
        <v>43754</v>
      </c>
      <c r="B695" s="742">
        <v>16.5</v>
      </c>
      <c r="C695" s="742">
        <v>18.5</v>
      </c>
      <c r="D695" s="742">
        <v>14.5</v>
      </c>
      <c r="E695" s="742">
        <v>15</v>
      </c>
      <c r="F695" s="742"/>
      <c r="G695" s="742">
        <v>4</v>
      </c>
      <c r="I695" s="265"/>
    </row>
    <row r="696" spans="1:9">
      <c r="A696" s="746">
        <v>43755</v>
      </c>
      <c r="B696" s="742">
        <v>16.5</v>
      </c>
      <c r="C696" s="742">
        <v>18.5</v>
      </c>
      <c r="D696" s="742">
        <v>14.5</v>
      </c>
      <c r="E696" s="742">
        <v>15</v>
      </c>
      <c r="F696" s="742"/>
      <c r="G696" s="742">
        <v>4</v>
      </c>
      <c r="I696" s="265"/>
    </row>
    <row r="697" spans="1:9">
      <c r="A697" s="746">
        <v>43756</v>
      </c>
      <c r="B697" s="742">
        <v>16.5</v>
      </c>
      <c r="C697" s="742">
        <v>18.5</v>
      </c>
      <c r="D697" s="742">
        <v>14.5</v>
      </c>
      <c r="E697" s="742">
        <v>15</v>
      </c>
      <c r="F697" s="742"/>
      <c r="G697" s="742">
        <v>4</v>
      </c>
      <c r="I697" s="265"/>
    </row>
    <row r="698" spans="1:9">
      <c r="A698" s="746">
        <v>43759</v>
      </c>
      <c r="B698" s="742">
        <v>16.5</v>
      </c>
      <c r="C698" s="742">
        <v>18.5</v>
      </c>
      <c r="D698" s="742">
        <v>14.5</v>
      </c>
      <c r="E698" s="742">
        <v>14.9</v>
      </c>
      <c r="F698" s="742"/>
      <c r="G698" s="742">
        <v>4</v>
      </c>
      <c r="I698" s="265"/>
    </row>
    <row r="699" spans="1:9">
      <c r="A699" s="746">
        <v>43760</v>
      </c>
      <c r="B699" s="742">
        <v>16.5</v>
      </c>
      <c r="C699" s="742">
        <v>18.5</v>
      </c>
      <c r="D699" s="742">
        <v>14.5</v>
      </c>
      <c r="E699" s="742">
        <v>14.9</v>
      </c>
      <c r="F699" s="742"/>
      <c r="G699" s="742">
        <v>4</v>
      </c>
      <c r="I699" s="265"/>
    </row>
    <row r="700" spans="1:9">
      <c r="A700" s="746">
        <v>43761</v>
      </c>
      <c r="B700" s="742">
        <v>16.5</v>
      </c>
      <c r="C700" s="742">
        <v>18.5</v>
      </c>
      <c r="D700" s="742">
        <v>14.5</v>
      </c>
      <c r="E700" s="742">
        <v>14.9</v>
      </c>
      <c r="F700" s="742"/>
      <c r="G700" s="742">
        <v>4</v>
      </c>
      <c r="I700" s="265"/>
    </row>
    <row r="701" spans="1:9">
      <c r="A701" s="746">
        <v>43762</v>
      </c>
      <c r="B701" s="742">
        <v>16.5</v>
      </c>
      <c r="C701" s="742">
        <v>18.5</v>
      </c>
      <c r="D701" s="742">
        <v>14.5</v>
      </c>
      <c r="E701" s="742">
        <v>15</v>
      </c>
      <c r="F701" s="742"/>
      <c r="G701" s="742">
        <v>4</v>
      </c>
      <c r="I701" s="265"/>
    </row>
    <row r="702" spans="1:9">
      <c r="A702" s="746">
        <v>43763</v>
      </c>
      <c r="B702" s="742">
        <v>15.5</v>
      </c>
      <c r="C702" s="742">
        <v>17.5</v>
      </c>
      <c r="D702" s="742">
        <v>13.5</v>
      </c>
      <c r="E702" s="742">
        <v>14.1</v>
      </c>
      <c r="F702" s="742"/>
      <c r="G702" s="742">
        <v>4</v>
      </c>
      <c r="I702" s="265"/>
    </row>
    <row r="703" spans="1:9">
      <c r="A703" s="746">
        <v>43766</v>
      </c>
      <c r="B703" s="742">
        <v>15.5</v>
      </c>
      <c r="C703" s="742">
        <v>17.5</v>
      </c>
      <c r="D703" s="742">
        <v>13.5</v>
      </c>
      <c r="E703" s="742">
        <v>13.8</v>
      </c>
      <c r="F703" s="742"/>
      <c r="G703" s="742">
        <v>4</v>
      </c>
      <c r="I703" s="265"/>
    </row>
    <row r="704" spans="1:9">
      <c r="A704" s="746">
        <v>43767</v>
      </c>
      <c r="B704" s="742">
        <v>15.5</v>
      </c>
      <c r="C704" s="742">
        <v>17.5</v>
      </c>
      <c r="D704" s="742">
        <v>13.5</v>
      </c>
      <c r="E704" s="742">
        <v>14</v>
      </c>
      <c r="F704" s="742"/>
      <c r="G704" s="742">
        <v>4</v>
      </c>
      <c r="I704" s="265"/>
    </row>
    <row r="705" spans="1:9">
      <c r="A705" s="746">
        <v>43768</v>
      </c>
      <c r="B705" s="742">
        <v>15.5</v>
      </c>
      <c r="C705" s="742">
        <v>17.5</v>
      </c>
      <c r="D705" s="742">
        <v>13.5</v>
      </c>
      <c r="E705" s="742">
        <v>13.9</v>
      </c>
      <c r="F705" s="742"/>
      <c r="G705" s="742">
        <v>4</v>
      </c>
      <c r="I705" s="265"/>
    </row>
    <row r="706" spans="1:9">
      <c r="A706" s="746">
        <v>43769</v>
      </c>
      <c r="B706" s="742">
        <v>15.5</v>
      </c>
      <c r="C706" s="742">
        <v>17.5</v>
      </c>
      <c r="D706" s="742">
        <v>13.5</v>
      </c>
      <c r="E706" s="742">
        <v>14.3</v>
      </c>
      <c r="F706" s="742"/>
      <c r="G706" s="742">
        <v>4</v>
      </c>
      <c r="I706" s="265"/>
    </row>
    <row r="707" spans="1:9">
      <c r="A707" s="746">
        <v>43770</v>
      </c>
      <c r="B707" s="742">
        <v>15.5</v>
      </c>
      <c r="C707" s="742">
        <v>17.5</v>
      </c>
      <c r="D707" s="742">
        <v>13.5</v>
      </c>
      <c r="E707" s="742">
        <v>13.9</v>
      </c>
      <c r="F707" s="742"/>
      <c r="G707" s="742">
        <v>4</v>
      </c>
      <c r="I707" s="265"/>
    </row>
    <row r="708" spans="1:9">
      <c r="A708" s="746">
        <v>43773</v>
      </c>
      <c r="B708" s="742">
        <v>15.5</v>
      </c>
      <c r="C708" s="742">
        <v>17.5</v>
      </c>
      <c r="D708" s="742">
        <v>13.5</v>
      </c>
      <c r="E708" s="742">
        <v>13.8</v>
      </c>
      <c r="F708" s="742"/>
      <c r="G708" s="742">
        <v>4</v>
      </c>
      <c r="I708" s="265"/>
    </row>
    <row r="709" spans="1:9">
      <c r="A709" s="746">
        <v>43774</v>
      </c>
      <c r="B709" s="742">
        <v>15.5</v>
      </c>
      <c r="C709" s="742">
        <v>17.5</v>
      </c>
      <c r="D709" s="742">
        <v>13.5</v>
      </c>
      <c r="E709" s="742">
        <v>13.9</v>
      </c>
      <c r="F709" s="742"/>
      <c r="G709" s="742">
        <v>4</v>
      </c>
      <c r="I709" s="265"/>
    </row>
    <row r="710" spans="1:9">
      <c r="A710" s="746">
        <v>43775</v>
      </c>
      <c r="B710" s="742">
        <v>15.5</v>
      </c>
      <c r="C710" s="742">
        <v>17.5</v>
      </c>
      <c r="D710" s="742">
        <v>13.5</v>
      </c>
      <c r="E710" s="742">
        <v>13.7</v>
      </c>
      <c r="F710" s="742"/>
      <c r="G710" s="742">
        <v>4</v>
      </c>
      <c r="I710" s="265"/>
    </row>
    <row r="711" spans="1:9">
      <c r="A711" s="746">
        <v>43776</v>
      </c>
      <c r="B711" s="742">
        <v>15.5</v>
      </c>
      <c r="C711" s="742">
        <v>17.5</v>
      </c>
      <c r="D711" s="742">
        <v>13.5</v>
      </c>
      <c r="E711" s="742">
        <v>13.7</v>
      </c>
      <c r="F711" s="742"/>
      <c r="G711" s="742">
        <v>4</v>
      </c>
      <c r="I711" s="265"/>
    </row>
    <row r="712" spans="1:9">
      <c r="A712" s="746">
        <v>43777</v>
      </c>
      <c r="B712" s="742">
        <v>15.5</v>
      </c>
      <c r="C712" s="742">
        <v>17.5</v>
      </c>
      <c r="D712" s="742">
        <v>13.5</v>
      </c>
      <c r="E712" s="742">
        <v>13.8</v>
      </c>
      <c r="F712" s="742"/>
      <c r="G712" s="742">
        <v>4</v>
      </c>
      <c r="I712" s="265"/>
    </row>
    <row r="713" spans="1:9">
      <c r="A713" s="746">
        <v>43780</v>
      </c>
      <c r="B713" s="742">
        <v>15.5</v>
      </c>
      <c r="C713" s="742">
        <v>17.5</v>
      </c>
      <c r="D713" s="742">
        <v>13.5</v>
      </c>
      <c r="E713" s="742">
        <v>13.9</v>
      </c>
      <c r="F713" s="742"/>
      <c r="G713" s="742">
        <v>4</v>
      </c>
      <c r="I713" s="265"/>
    </row>
    <row r="714" spans="1:9">
      <c r="A714" s="746">
        <v>43781</v>
      </c>
      <c r="B714" s="742">
        <v>15.5</v>
      </c>
      <c r="C714" s="742">
        <v>17.5</v>
      </c>
      <c r="D714" s="742">
        <v>13.5</v>
      </c>
      <c r="E714" s="742">
        <v>13.9</v>
      </c>
      <c r="F714" s="742"/>
      <c r="G714" s="742">
        <v>4</v>
      </c>
      <c r="I714" s="265"/>
    </row>
    <row r="715" spans="1:9">
      <c r="A715" s="746">
        <v>43782</v>
      </c>
      <c r="B715" s="742">
        <v>15.5</v>
      </c>
      <c r="C715" s="742">
        <v>17.5</v>
      </c>
      <c r="D715" s="742">
        <v>13.5</v>
      </c>
      <c r="E715" s="742">
        <v>14</v>
      </c>
      <c r="F715" s="742"/>
      <c r="G715" s="742">
        <v>4</v>
      </c>
      <c r="I715" s="265"/>
    </row>
    <row r="716" spans="1:9">
      <c r="A716" s="746">
        <v>43783</v>
      </c>
      <c r="B716" s="742">
        <v>15.5</v>
      </c>
      <c r="C716" s="742">
        <v>17.5</v>
      </c>
      <c r="D716" s="742">
        <v>13.5</v>
      </c>
      <c r="E716" s="742">
        <v>13.9</v>
      </c>
      <c r="F716" s="742"/>
      <c r="G716" s="742">
        <v>4</v>
      </c>
      <c r="I716" s="265"/>
    </row>
    <row r="717" spans="1:9">
      <c r="A717" s="746">
        <v>43784</v>
      </c>
      <c r="B717" s="742">
        <v>15.5</v>
      </c>
      <c r="C717" s="742">
        <v>17.5</v>
      </c>
      <c r="D717" s="742">
        <v>13.5</v>
      </c>
      <c r="E717" s="742">
        <v>13.8</v>
      </c>
      <c r="F717" s="742"/>
      <c r="G717" s="742">
        <v>4</v>
      </c>
      <c r="I717" s="265"/>
    </row>
    <row r="718" spans="1:9">
      <c r="A718" s="746">
        <v>43787</v>
      </c>
      <c r="B718" s="742">
        <v>15.5</v>
      </c>
      <c r="C718" s="742">
        <v>17.5</v>
      </c>
      <c r="D718" s="742">
        <v>13.5</v>
      </c>
      <c r="E718" s="742">
        <v>13.8</v>
      </c>
      <c r="F718" s="742"/>
      <c r="G718" s="742">
        <v>4</v>
      </c>
      <c r="I718" s="265"/>
    </row>
    <row r="719" spans="1:9">
      <c r="A719" s="746">
        <v>43788</v>
      </c>
      <c r="B719" s="742">
        <v>15.5</v>
      </c>
      <c r="C719" s="742">
        <v>17.5</v>
      </c>
      <c r="D719" s="742">
        <v>13.5</v>
      </c>
      <c r="E719" s="742">
        <v>13.9</v>
      </c>
      <c r="F719" s="742"/>
      <c r="G719" s="742">
        <v>4</v>
      </c>
      <c r="I719" s="265"/>
    </row>
    <row r="720" spans="1:9">
      <c r="A720" s="746">
        <v>43789</v>
      </c>
      <c r="B720" s="742">
        <v>15.5</v>
      </c>
      <c r="C720" s="742">
        <v>17.5</v>
      </c>
      <c r="D720" s="742">
        <v>13.5</v>
      </c>
      <c r="E720" s="742">
        <v>13.9</v>
      </c>
      <c r="F720" s="742"/>
      <c r="G720" s="742">
        <v>4</v>
      </c>
      <c r="I720" s="265"/>
    </row>
    <row r="721" spans="1:9">
      <c r="A721" s="746">
        <v>43790</v>
      </c>
      <c r="B721" s="742">
        <v>15.5</v>
      </c>
      <c r="C721" s="742">
        <v>17.5</v>
      </c>
      <c r="D721" s="742">
        <v>13.5</v>
      </c>
      <c r="E721" s="742">
        <v>13.9</v>
      </c>
      <c r="F721" s="742"/>
      <c r="G721" s="742">
        <v>4</v>
      </c>
      <c r="I721" s="265"/>
    </row>
    <row r="722" spans="1:9">
      <c r="A722" s="746">
        <v>43791</v>
      </c>
      <c r="B722" s="742">
        <v>15.5</v>
      </c>
      <c r="C722" s="742">
        <v>17.5</v>
      </c>
      <c r="D722" s="742">
        <v>13.5</v>
      </c>
      <c r="E722" s="742">
        <v>13.9</v>
      </c>
      <c r="F722" s="742"/>
      <c r="G722" s="742">
        <v>4</v>
      </c>
      <c r="I722" s="265"/>
    </row>
    <row r="723" spans="1:9">
      <c r="A723" s="746">
        <v>43794</v>
      </c>
      <c r="B723" s="742">
        <v>15.5</v>
      </c>
      <c r="C723" s="742">
        <v>17.5</v>
      </c>
      <c r="D723" s="742">
        <v>13.5</v>
      </c>
      <c r="E723" s="742">
        <v>14</v>
      </c>
      <c r="F723" s="742"/>
      <c r="G723" s="742">
        <v>4</v>
      </c>
      <c r="I723" s="265"/>
    </row>
    <row r="724" spans="1:9">
      <c r="A724" s="746">
        <v>43795</v>
      </c>
      <c r="B724" s="742">
        <v>15.5</v>
      </c>
      <c r="C724" s="742">
        <v>17.5</v>
      </c>
      <c r="D724" s="742">
        <v>13.5</v>
      </c>
      <c r="E724" s="742">
        <v>13.9</v>
      </c>
      <c r="F724" s="742"/>
      <c r="G724" s="742">
        <v>4</v>
      </c>
      <c r="I724" s="265"/>
    </row>
    <row r="725" spans="1:9">
      <c r="A725" s="746">
        <v>43796</v>
      </c>
      <c r="B725" s="742">
        <v>15.5</v>
      </c>
      <c r="C725" s="742">
        <v>17.5</v>
      </c>
      <c r="D725" s="742">
        <v>13.5</v>
      </c>
      <c r="E725" s="742">
        <v>13.9</v>
      </c>
      <c r="F725" s="742"/>
      <c r="G725" s="742">
        <v>4</v>
      </c>
      <c r="I725" s="265"/>
    </row>
    <row r="726" spans="1:9">
      <c r="A726" s="746">
        <v>43797</v>
      </c>
      <c r="B726" s="742">
        <v>15.5</v>
      </c>
      <c r="C726" s="742">
        <v>17.5</v>
      </c>
      <c r="D726" s="742">
        <v>13.5</v>
      </c>
      <c r="E726" s="742">
        <v>13.9</v>
      </c>
      <c r="F726" s="742"/>
      <c r="G726" s="742">
        <v>4</v>
      </c>
      <c r="I726" s="265"/>
    </row>
    <row r="727" spans="1:9">
      <c r="A727" s="746">
        <v>43798</v>
      </c>
      <c r="B727" s="742">
        <v>15.5</v>
      </c>
      <c r="C727" s="742">
        <v>17.5</v>
      </c>
      <c r="D727" s="742">
        <v>13.5</v>
      </c>
      <c r="E727" s="742">
        <v>14</v>
      </c>
      <c r="F727" s="742"/>
      <c r="G727" s="742">
        <v>4</v>
      </c>
      <c r="I727" s="265"/>
    </row>
    <row r="728" spans="1:9">
      <c r="A728" s="746">
        <v>43801</v>
      </c>
      <c r="B728" s="742">
        <v>15.5</v>
      </c>
      <c r="C728" s="742">
        <v>17.5</v>
      </c>
      <c r="D728" s="742">
        <v>13.5</v>
      </c>
      <c r="E728" s="742">
        <v>13.9</v>
      </c>
      <c r="F728" s="742"/>
      <c r="G728" s="742">
        <v>4</v>
      </c>
      <c r="I728" s="265"/>
    </row>
    <row r="729" spans="1:9">
      <c r="A729" s="746">
        <v>43802</v>
      </c>
      <c r="B729" s="742">
        <v>15.5</v>
      </c>
      <c r="C729" s="742">
        <v>17.5</v>
      </c>
      <c r="D729" s="742">
        <v>13.5</v>
      </c>
      <c r="E729" s="742">
        <v>13.9</v>
      </c>
      <c r="F729" s="742"/>
      <c r="G729" s="742">
        <v>4</v>
      </c>
      <c r="I729" s="265"/>
    </row>
    <row r="730" spans="1:9">
      <c r="A730" s="746">
        <v>43803</v>
      </c>
      <c r="B730" s="742">
        <v>15.5</v>
      </c>
      <c r="C730" s="742">
        <v>17.5</v>
      </c>
      <c r="D730" s="742">
        <v>13.5</v>
      </c>
      <c r="E730" s="742">
        <v>14</v>
      </c>
      <c r="F730" s="742"/>
      <c r="G730" s="742">
        <v>4</v>
      </c>
      <c r="I730" s="265"/>
    </row>
    <row r="731" spans="1:9">
      <c r="A731" s="746">
        <v>43804</v>
      </c>
      <c r="B731" s="742">
        <v>15.5</v>
      </c>
      <c r="C731" s="742">
        <v>17.5</v>
      </c>
      <c r="D731" s="742">
        <v>13.5</v>
      </c>
      <c r="E731" s="742">
        <v>12.9</v>
      </c>
      <c r="F731" s="742"/>
      <c r="G731" s="742">
        <v>4</v>
      </c>
      <c r="I731" s="265"/>
    </row>
    <row r="732" spans="1:9">
      <c r="A732" s="746">
        <v>43805</v>
      </c>
      <c r="B732" s="742">
        <v>15.5</v>
      </c>
      <c r="C732" s="742">
        <v>17.5</v>
      </c>
      <c r="D732" s="742">
        <v>13.5</v>
      </c>
      <c r="E732" s="742">
        <v>13.6</v>
      </c>
      <c r="F732" s="742"/>
      <c r="G732" s="742">
        <v>4</v>
      </c>
      <c r="I732" s="265"/>
    </row>
    <row r="733" spans="1:9">
      <c r="A733" s="746">
        <v>43808</v>
      </c>
      <c r="B733" s="742">
        <v>15.5</v>
      </c>
      <c r="C733" s="742">
        <v>17.5</v>
      </c>
      <c r="D733" s="742">
        <v>13.5</v>
      </c>
      <c r="E733" s="742">
        <v>13.5</v>
      </c>
      <c r="F733" s="742"/>
      <c r="G733" s="742">
        <v>4</v>
      </c>
      <c r="I733" s="265"/>
    </row>
    <row r="734" spans="1:9">
      <c r="A734" s="746">
        <v>43809</v>
      </c>
      <c r="B734" s="742">
        <v>15.5</v>
      </c>
      <c r="C734" s="742">
        <v>17.5</v>
      </c>
      <c r="D734" s="742">
        <v>13.5</v>
      </c>
      <c r="E734" s="742">
        <v>14.3</v>
      </c>
      <c r="F734" s="742"/>
      <c r="G734" s="742">
        <v>4</v>
      </c>
      <c r="I734" s="265"/>
    </row>
    <row r="735" spans="1:9">
      <c r="A735" s="746">
        <v>43810</v>
      </c>
      <c r="B735" s="742">
        <v>15.5</v>
      </c>
      <c r="C735" s="742">
        <v>17.5</v>
      </c>
      <c r="D735" s="742">
        <v>13.5</v>
      </c>
      <c r="E735" s="742">
        <v>13.9</v>
      </c>
      <c r="F735" s="742"/>
      <c r="G735" s="742">
        <v>4</v>
      </c>
      <c r="I735" s="265"/>
    </row>
    <row r="736" spans="1:9">
      <c r="A736" s="746">
        <v>43811</v>
      </c>
      <c r="B736" s="742">
        <v>15.5</v>
      </c>
      <c r="C736" s="742">
        <v>17.5</v>
      </c>
      <c r="D736" s="742">
        <v>13.5</v>
      </c>
      <c r="E736" s="742">
        <v>14.1</v>
      </c>
      <c r="F736" s="742"/>
      <c r="G736" s="742">
        <v>4</v>
      </c>
      <c r="I736" s="265"/>
    </row>
    <row r="737" spans="1:9">
      <c r="A737" s="746">
        <v>43812</v>
      </c>
      <c r="B737" s="742">
        <v>13.5</v>
      </c>
      <c r="C737" s="742">
        <v>15.5</v>
      </c>
      <c r="D737" s="742">
        <v>11.5</v>
      </c>
      <c r="E737" s="742">
        <v>12</v>
      </c>
      <c r="F737" s="742"/>
      <c r="G737" s="742">
        <v>4</v>
      </c>
      <c r="I737" s="265"/>
    </row>
    <row r="738" spans="1:9">
      <c r="A738" s="746">
        <v>43815</v>
      </c>
      <c r="B738" s="742">
        <v>13.5</v>
      </c>
      <c r="C738" s="742">
        <v>15.5</v>
      </c>
      <c r="D738" s="742">
        <v>11.5</v>
      </c>
      <c r="E738" s="742">
        <v>12.3</v>
      </c>
      <c r="F738" s="742"/>
      <c r="G738" s="742">
        <v>4</v>
      </c>
      <c r="I738" s="265"/>
    </row>
    <row r="739" spans="1:9">
      <c r="A739" s="746">
        <v>43816</v>
      </c>
      <c r="B739" s="742">
        <v>13.5</v>
      </c>
      <c r="C739" s="742">
        <v>15.5</v>
      </c>
      <c r="D739" s="742">
        <v>11.5</v>
      </c>
      <c r="E739" s="742">
        <v>12.2</v>
      </c>
      <c r="F739" s="742"/>
      <c r="G739" s="742">
        <v>4</v>
      </c>
      <c r="I739" s="265"/>
    </row>
    <row r="740" spans="1:9">
      <c r="A740" s="746">
        <v>43817</v>
      </c>
      <c r="B740" s="742">
        <v>13.5</v>
      </c>
      <c r="C740" s="742">
        <v>15.5</v>
      </c>
      <c r="D740" s="742">
        <v>11.5</v>
      </c>
      <c r="E740" s="742">
        <v>11.8</v>
      </c>
      <c r="F740" s="742"/>
      <c r="G740" s="742">
        <v>4</v>
      </c>
      <c r="I740" s="265"/>
    </row>
    <row r="741" spans="1:9">
      <c r="A741" s="746">
        <v>43818</v>
      </c>
      <c r="B741" s="742">
        <v>13.5</v>
      </c>
      <c r="C741" s="742">
        <v>15.5</v>
      </c>
      <c r="D741" s="742">
        <v>11.5</v>
      </c>
      <c r="E741" s="742">
        <v>12</v>
      </c>
      <c r="F741" s="742"/>
      <c r="G741" s="742">
        <v>4</v>
      </c>
      <c r="I741" s="265"/>
    </row>
    <row r="742" spans="1:9">
      <c r="A742" s="746">
        <v>43819</v>
      </c>
      <c r="B742" s="742">
        <v>13.5</v>
      </c>
      <c r="C742" s="742">
        <v>15.5</v>
      </c>
      <c r="D742" s="742">
        <v>11.5</v>
      </c>
      <c r="E742" s="742">
        <v>12</v>
      </c>
      <c r="F742" s="742"/>
      <c r="G742" s="742">
        <v>4</v>
      </c>
      <c r="I742" s="265"/>
    </row>
    <row r="743" spans="1:9">
      <c r="A743" s="746">
        <v>43820</v>
      </c>
      <c r="B743" s="742">
        <v>13.5</v>
      </c>
      <c r="C743" s="742">
        <v>15.5</v>
      </c>
      <c r="D743" s="742">
        <v>11.5</v>
      </c>
      <c r="E743" s="742" t="e">
        <v>#N/A</v>
      </c>
      <c r="F743" s="742"/>
      <c r="G743" s="742">
        <v>4</v>
      </c>
      <c r="I743" s="265"/>
    </row>
    <row r="744" spans="1:9">
      <c r="A744" s="746">
        <v>43822</v>
      </c>
      <c r="B744" s="742">
        <v>13.5</v>
      </c>
      <c r="C744" s="742">
        <v>15.5</v>
      </c>
      <c r="D744" s="742">
        <v>11.5</v>
      </c>
      <c r="E744" s="742" t="e">
        <v>#N/A</v>
      </c>
      <c r="F744" s="742"/>
      <c r="G744" s="742">
        <v>4</v>
      </c>
      <c r="I744" s="265"/>
    </row>
    <row r="745" spans="1:9">
      <c r="A745" s="746">
        <v>43823</v>
      </c>
      <c r="B745" s="742">
        <v>13.5</v>
      </c>
      <c r="C745" s="742">
        <v>15.5</v>
      </c>
      <c r="D745" s="742">
        <v>11.5</v>
      </c>
      <c r="E745" s="742" t="e">
        <v>#N/A</v>
      </c>
      <c r="F745" s="742"/>
      <c r="G745" s="742">
        <v>4</v>
      </c>
      <c r="I745" s="265"/>
    </row>
    <row r="746" spans="1:9">
      <c r="A746" s="746">
        <v>43825</v>
      </c>
      <c r="B746" s="742">
        <v>13.5</v>
      </c>
      <c r="C746" s="742">
        <v>15.5</v>
      </c>
      <c r="D746" s="742">
        <v>11.5</v>
      </c>
      <c r="E746" s="742">
        <v>11.6</v>
      </c>
      <c r="F746" s="742"/>
      <c r="G746" s="742">
        <v>4</v>
      </c>
      <c r="I746" s="265"/>
    </row>
    <row r="747" spans="1:9">
      <c r="A747" s="746">
        <v>43826</v>
      </c>
      <c r="B747" s="742">
        <v>13.5</v>
      </c>
      <c r="C747" s="742">
        <v>15.5</v>
      </c>
      <c r="D747" s="742">
        <v>11.5</v>
      </c>
      <c r="E747" s="742" t="e">
        <v>#N/A</v>
      </c>
      <c r="F747" s="742"/>
      <c r="G747" s="742">
        <v>4</v>
      </c>
      <c r="I747" s="265"/>
    </row>
    <row r="748" spans="1:9">
      <c r="A748" s="746">
        <v>43827</v>
      </c>
      <c r="B748" s="742">
        <v>13.5</v>
      </c>
      <c r="C748" s="742">
        <v>15.5</v>
      </c>
      <c r="D748" s="742">
        <v>11.5</v>
      </c>
      <c r="E748" s="742" t="e">
        <v>#N/A</v>
      </c>
      <c r="F748" s="742"/>
      <c r="G748" s="742">
        <v>4</v>
      </c>
      <c r="I748" s="265"/>
    </row>
    <row r="749" spans="1:9">
      <c r="A749" s="746">
        <v>43833</v>
      </c>
      <c r="B749" s="742">
        <v>13.5</v>
      </c>
      <c r="C749" s="742">
        <v>15.5</v>
      </c>
      <c r="D749" s="742">
        <v>11.5</v>
      </c>
      <c r="E749" s="742">
        <v>11.4</v>
      </c>
      <c r="F749" s="742"/>
      <c r="G749" s="742">
        <v>4</v>
      </c>
      <c r="I749" s="265"/>
    </row>
    <row r="750" spans="1:9">
      <c r="A750" s="746">
        <v>43838</v>
      </c>
      <c r="B750" s="742">
        <v>13.5</v>
      </c>
      <c r="C750" s="742">
        <v>15.5</v>
      </c>
      <c r="D750" s="742">
        <v>11.5</v>
      </c>
      <c r="E750" s="742">
        <v>11.1</v>
      </c>
      <c r="F750" s="742"/>
      <c r="G750" s="742">
        <v>4</v>
      </c>
      <c r="I750" s="265"/>
    </row>
    <row r="751" spans="1:9">
      <c r="A751" s="746">
        <v>43839</v>
      </c>
      <c r="B751" s="742">
        <v>13.5</v>
      </c>
      <c r="C751" s="742">
        <v>15.5</v>
      </c>
      <c r="D751" s="742">
        <v>11.5</v>
      </c>
      <c r="E751" s="742" t="e">
        <v>#N/A</v>
      </c>
      <c r="F751" s="742"/>
      <c r="G751" s="742">
        <v>4</v>
      </c>
      <c r="I751" s="265"/>
    </row>
    <row r="752" spans="1:9">
      <c r="A752" s="746">
        <v>43840</v>
      </c>
      <c r="B752" s="742">
        <v>13.5</v>
      </c>
      <c r="C752" s="742">
        <v>15.5</v>
      </c>
      <c r="D752" s="742">
        <v>11.5</v>
      </c>
      <c r="E752" s="742">
        <v>12.3</v>
      </c>
      <c r="F752" s="742"/>
      <c r="G752" s="742">
        <v>4</v>
      </c>
      <c r="I752" s="265"/>
    </row>
    <row r="753" spans="1:9">
      <c r="A753" s="746">
        <v>43841</v>
      </c>
      <c r="B753" s="742">
        <v>13.5</v>
      </c>
      <c r="C753" s="742">
        <v>15.5</v>
      </c>
      <c r="D753" s="742">
        <v>11.5</v>
      </c>
      <c r="E753" s="742">
        <v>12.4</v>
      </c>
      <c r="F753" s="742"/>
      <c r="G753" s="742">
        <v>4</v>
      </c>
      <c r="I753" s="265"/>
    </row>
    <row r="754" spans="1:9">
      <c r="A754" s="746">
        <v>43843</v>
      </c>
      <c r="B754" s="742">
        <v>13.5</v>
      </c>
      <c r="C754" s="742">
        <v>15.5</v>
      </c>
      <c r="D754" s="742">
        <v>11.5</v>
      </c>
      <c r="E754" s="742">
        <v>12</v>
      </c>
      <c r="F754" s="742"/>
      <c r="G754" s="742">
        <v>4</v>
      </c>
      <c r="I754" s="265"/>
    </row>
    <row r="755" spans="1:9">
      <c r="A755" s="746">
        <v>43844</v>
      </c>
      <c r="B755" s="742">
        <v>13.5</v>
      </c>
      <c r="C755" s="742">
        <v>15.5</v>
      </c>
      <c r="D755" s="742">
        <v>11.5</v>
      </c>
      <c r="E755" s="742">
        <v>11.9</v>
      </c>
      <c r="F755" s="742"/>
      <c r="G755" s="742">
        <v>4</v>
      </c>
      <c r="I755" s="265"/>
    </row>
    <row r="756" spans="1:9">
      <c r="A756" s="746">
        <v>43845</v>
      </c>
      <c r="B756" s="742">
        <v>13.5</v>
      </c>
      <c r="C756" s="742">
        <v>15.5</v>
      </c>
      <c r="D756" s="742">
        <v>11.5</v>
      </c>
      <c r="E756" s="742">
        <v>12.1</v>
      </c>
      <c r="F756" s="742"/>
      <c r="G756" s="742">
        <v>4</v>
      </c>
      <c r="I756" s="265"/>
    </row>
    <row r="757" spans="1:9">
      <c r="A757" s="746">
        <v>43846</v>
      </c>
      <c r="B757" s="742">
        <v>13.5</v>
      </c>
      <c r="C757" s="742">
        <v>15.5</v>
      </c>
      <c r="D757" s="742">
        <v>11.5</v>
      </c>
      <c r="E757" s="742">
        <v>12.1</v>
      </c>
      <c r="F757" s="742"/>
      <c r="G757" s="742">
        <v>4</v>
      </c>
      <c r="I757" s="265"/>
    </row>
    <row r="758" spans="1:9">
      <c r="A758" s="746">
        <v>43847</v>
      </c>
      <c r="B758" s="742">
        <v>13.5</v>
      </c>
      <c r="C758" s="742">
        <v>15.5</v>
      </c>
      <c r="D758" s="742">
        <v>11.5</v>
      </c>
      <c r="E758" s="742">
        <v>12.3</v>
      </c>
      <c r="F758" s="742"/>
      <c r="G758" s="742">
        <v>4</v>
      </c>
      <c r="I758" s="265"/>
    </row>
    <row r="759" spans="1:9">
      <c r="A759" s="746">
        <v>43850</v>
      </c>
      <c r="B759" s="742">
        <v>13.5</v>
      </c>
      <c r="C759" s="742">
        <v>15.5</v>
      </c>
      <c r="D759" s="742">
        <v>11.5</v>
      </c>
      <c r="E759" s="742">
        <v>12.2</v>
      </c>
      <c r="F759" s="742"/>
      <c r="G759" s="742">
        <v>4</v>
      </c>
      <c r="I759" s="265"/>
    </row>
    <row r="760" spans="1:9">
      <c r="A760" s="746">
        <v>43851</v>
      </c>
      <c r="B760" s="742">
        <v>13.5</v>
      </c>
      <c r="C760" s="742">
        <v>15.5</v>
      </c>
      <c r="D760" s="742">
        <v>11.5</v>
      </c>
      <c r="E760" s="742">
        <v>12.3</v>
      </c>
      <c r="F760" s="742"/>
      <c r="G760" s="742">
        <v>4</v>
      </c>
      <c r="I760" s="265"/>
    </row>
    <row r="761" spans="1:9">
      <c r="A761" s="746">
        <v>43852</v>
      </c>
      <c r="B761" s="742">
        <v>13.5</v>
      </c>
      <c r="C761" s="742">
        <v>15.5</v>
      </c>
      <c r="D761" s="742">
        <v>11.5</v>
      </c>
      <c r="E761" s="742">
        <v>12.3</v>
      </c>
      <c r="F761" s="742"/>
      <c r="G761" s="742">
        <v>4</v>
      </c>
      <c r="I761" s="265"/>
    </row>
    <row r="762" spans="1:9">
      <c r="A762" s="746">
        <v>43853</v>
      </c>
      <c r="B762" s="742">
        <v>13.5</v>
      </c>
      <c r="C762" s="742">
        <v>15.5</v>
      </c>
      <c r="D762" s="742">
        <v>11.5</v>
      </c>
      <c r="E762" s="742">
        <v>12.1</v>
      </c>
      <c r="F762" s="742"/>
      <c r="G762" s="742">
        <v>4</v>
      </c>
      <c r="I762" s="265"/>
    </row>
    <row r="763" spans="1:9">
      <c r="A763" s="746">
        <v>43854</v>
      </c>
      <c r="B763" s="742">
        <v>13.5</v>
      </c>
      <c r="C763" s="742">
        <v>15.5</v>
      </c>
      <c r="D763" s="742">
        <v>11.5</v>
      </c>
      <c r="E763" s="742">
        <v>11.8</v>
      </c>
      <c r="F763" s="742"/>
      <c r="G763" s="742">
        <v>4</v>
      </c>
      <c r="I763" s="265"/>
    </row>
    <row r="764" spans="1:9">
      <c r="A764" s="746">
        <v>43857</v>
      </c>
      <c r="B764" s="742">
        <v>13.5</v>
      </c>
      <c r="C764" s="742">
        <v>15.5</v>
      </c>
      <c r="D764" s="742">
        <v>11.5</v>
      </c>
      <c r="E764" s="742">
        <v>12</v>
      </c>
      <c r="F764" s="742"/>
      <c r="G764" s="742">
        <v>4</v>
      </c>
      <c r="I764" s="265"/>
    </row>
    <row r="765" spans="1:9">
      <c r="A765" s="746">
        <v>43858</v>
      </c>
      <c r="B765" s="742">
        <v>13.5</v>
      </c>
      <c r="C765" s="742">
        <v>15.5</v>
      </c>
      <c r="D765" s="742">
        <v>11.5</v>
      </c>
      <c r="E765" s="742">
        <v>11.8</v>
      </c>
      <c r="F765" s="742"/>
      <c r="G765" s="742">
        <v>4</v>
      </c>
      <c r="I765" s="265"/>
    </row>
    <row r="766" spans="1:9">
      <c r="A766" s="746">
        <v>43859</v>
      </c>
      <c r="B766" s="742">
        <v>13.5</v>
      </c>
      <c r="C766" s="742">
        <v>15.5</v>
      </c>
      <c r="D766" s="742">
        <v>11.5</v>
      </c>
      <c r="E766" s="742">
        <v>12.1</v>
      </c>
      <c r="F766" s="742"/>
      <c r="G766" s="742">
        <v>4</v>
      </c>
      <c r="I766" s="265"/>
    </row>
    <row r="767" spans="1:9">
      <c r="A767" s="746">
        <v>43860</v>
      </c>
      <c r="B767" s="742">
        <v>13.5</v>
      </c>
      <c r="C767" s="742">
        <v>15.5</v>
      </c>
      <c r="D767" s="742">
        <v>11.5</v>
      </c>
      <c r="E767" s="742">
        <v>11.8</v>
      </c>
      <c r="F767" s="742"/>
      <c r="G767" s="742">
        <v>4</v>
      </c>
      <c r="I767" s="265"/>
    </row>
    <row r="768" spans="1:9">
      <c r="A768" s="746">
        <v>43861</v>
      </c>
      <c r="B768" s="742">
        <v>11</v>
      </c>
      <c r="C768" s="742">
        <v>13</v>
      </c>
      <c r="D768" s="742">
        <v>9</v>
      </c>
      <c r="E768" s="742" t="e">
        <v>#N/A</v>
      </c>
      <c r="F768" s="742"/>
      <c r="G768" s="742">
        <v>4</v>
      </c>
      <c r="I768" s="265"/>
    </row>
    <row r="769" spans="1:9">
      <c r="A769" s="746">
        <v>43864</v>
      </c>
      <c r="B769" s="742">
        <v>11</v>
      </c>
      <c r="C769" s="742">
        <v>13</v>
      </c>
      <c r="D769" s="742">
        <v>9</v>
      </c>
      <c r="E769" s="742">
        <v>9.5</v>
      </c>
      <c r="F769" s="742"/>
      <c r="G769" s="742">
        <v>4</v>
      </c>
      <c r="I769" s="265"/>
    </row>
    <row r="770" spans="1:9">
      <c r="A770" s="746">
        <v>43865</v>
      </c>
      <c r="B770" s="742">
        <v>11</v>
      </c>
      <c r="C770" s="742">
        <v>13</v>
      </c>
      <c r="D770" s="742">
        <v>9</v>
      </c>
      <c r="E770" s="742">
        <v>9.6</v>
      </c>
      <c r="F770" s="742"/>
      <c r="G770" s="742">
        <v>4</v>
      </c>
      <c r="I770" s="265"/>
    </row>
    <row r="771" spans="1:9">
      <c r="A771" s="746">
        <v>43866</v>
      </c>
      <c r="B771" s="742">
        <v>11</v>
      </c>
      <c r="C771" s="742">
        <v>13</v>
      </c>
      <c r="D771" s="742">
        <v>9</v>
      </c>
      <c r="E771" s="742">
        <v>9.5</v>
      </c>
      <c r="F771" s="742"/>
      <c r="G771" s="742">
        <v>4</v>
      </c>
      <c r="I771" s="265"/>
    </row>
    <row r="772" spans="1:9">
      <c r="A772" s="746">
        <v>43867</v>
      </c>
      <c r="B772" s="742">
        <v>11</v>
      </c>
      <c r="C772" s="742">
        <v>13</v>
      </c>
      <c r="D772" s="742">
        <v>9</v>
      </c>
      <c r="E772" s="742">
        <v>9.6999999999999993</v>
      </c>
      <c r="F772" s="742"/>
      <c r="G772" s="742">
        <v>4</v>
      </c>
      <c r="I772" s="265"/>
    </row>
    <row r="773" spans="1:9">
      <c r="A773" s="746">
        <v>43868</v>
      </c>
      <c r="B773" s="742">
        <v>11</v>
      </c>
      <c r="C773" s="742">
        <v>13</v>
      </c>
      <c r="D773" s="742">
        <v>9</v>
      </c>
      <c r="E773" s="742">
        <v>9.5</v>
      </c>
      <c r="F773" s="742"/>
      <c r="G773" s="742">
        <v>4</v>
      </c>
      <c r="I773" s="265"/>
    </row>
    <row r="774" spans="1:9">
      <c r="A774" s="746">
        <v>43871</v>
      </c>
      <c r="B774" s="742">
        <v>11</v>
      </c>
      <c r="C774" s="742">
        <v>13</v>
      </c>
      <c r="D774" s="742">
        <v>9</v>
      </c>
      <c r="E774" s="742">
        <v>9.8000000000000007</v>
      </c>
      <c r="F774" s="742"/>
      <c r="G774" s="742">
        <v>4</v>
      </c>
      <c r="I774" s="265"/>
    </row>
    <row r="775" spans="1:9">
      <c r="A775" s="746">
        <v>43872</v>
      </c>
      <c r="B775" s="742">
        <v>11</v>
      </c>
      <c r="C775" s="742">
        <v>13</v>
      </c>
      <c r="D775" s="742">
        <v>9</v>
      </c>
      <c r="E775" s="742">
        <v>9.8000000000000007</v>
      </c>
      <c r="F775" s="742"/>
      <c r="G775" s="742">
        <v>4</v>
      </c>
      <c r="I775" s="265"/>
    </row>
    <row r="776" spans="1:9">
      <c r="A776" s="746">
        <v>43873</v>
      </c>
      <c r="B776" s="742">
        <v>11</v>
      </c>
      <c r="C776" s="742">
        <v>13</v>
      </c>
      <c r="D776" s="742">
        <v>9</v>
      </c>
      <c r="E776" s="742">
        <v>9.4</v>
      </c>
      <c r="F776" s="742"/>
      <c r="G776" s="742">
        <v>4</v>
      </c>
      <c r="I776" s="265"/>
    </row>
    <row r="777" spans="1:9">
      <c r="A777" s="746">
        <v>43874</v>
      </c>
      <c r="B777" s="742">
        <v>11</v>
      </c>
      <c r="C777" s="742">
        <v>13</v>
      </c>
      <c r="D777" s="742">
        <v>9</v>
      </c>
      <c r="E777" s="742">
        <v>9.6999999999999993</v>
      </c>
      <c r="F777" s="742"/>
      <c r="G777" s="742">
        <v>4</v>
      </c>
      <c r="I777" s="265"/>
    </row>
    <row r="778" spans="1:9">
      <c r="A778" s="746">
        <v>43875</v>
      </c>
      <c r="B778" s="742">
        <v>11</v>
      </c>
      <c r="C778" s="742">
        <v>13</v>
      </c>
      <c r="D778" s="742">
        <v>9</v>
      </c>
      <c r="E778" s="742">
        <v>9.6</v>
      </c>
      <c r="F778" s="742"/>
      <c r="G778" s="742">
        <v>4</v>
      </c>
      <c r="I778" s="265"/>
    </row>
    <row r="779" spans="1:9">
      <c r="A779" s="746">
        <v>43878</v>
      </c>
      <c r="B779" s="742">
        <v>11</v>
      </c>
      <c r="C779" s="742">
        <v>13</v>
      </c>
      <c r="D779" s="742">
        <v>9</v>
      </c>
      <c r="E779" s="742">
        <v>9.5</v>
      </c>
      <c r="F779" s="742"/>
      <c r="G779" s="742">
        <v>4</v>
      </c>
      <c r="I779" s="265"/>
    </row>
    <row r="780" spans="1:9">
      <c r="A780" s="746">
        <v>43879</v>
      </c>
      <c r="B780" s="742">
        <v>11</v>
      </c>
      <c r="C780" s="742">
        <v>13</v>
      </c>
      <c r="D780" s="742">
        <v>9</v>
      </c>
      <c r="E780" s="742">
        <v>9.6</v>
      </c>
      <c r="F780" s="742"/>
      <c r="G780" s="742">
        <v>4</v>
      </c>
      <c r="I780" s="265"/>
    </row>
    <row r="781" spans="1:9">
      <c r="A781" s="746">
        <v>43880</v>
      </c>
      <c r="B781" s="742">
        <v>11</v>
      </c>
      <c r="C781" s="742">
        <v>13</v>
      </c>
      <c r="D781" s="742">
        <v>9</v>
      </c>
      <c r="E781" s="742">
        <v>9.5</v>
      </c>
      <c r="F781" s="742"/>
      <c r="G781" s="742">
        <v>4</v>
      </c>
      <c r="I781" s="265"/>
    </row>
    <row r="782" spans="1:9">
      <c r="A782" s="746">
        <v>43881</v>
      </c>
      <c r="B782" s="742">
        <v>11</v>
      </c>
      <c r="C782" s="742">
        <v>13</v>
      </c>
      <c r="D782" s="742">
        <v>9</v>
      </c>
      <c r="E782" s="742">
        <v>9.4</v>
      </c>
      <c r="F782" s="742"/>
      <c r="G782" s="742">
        <v>4</v>
      </c>
      <c r="I782" s="265"/>
    </row>
    <row r="783" spans="1:9">
      <c r="A783" s="746">
        <v>43882</v>
      </c>
      <c r="B783" s="742">
        <v>11</v>
      </c>
      <c r="C783" s="742">
        <v>13</v>
      </c>
      <c r="D783" s="742">
        <v>9</v>
      </c>
      <c r="E783" s="742">
        <v>10</v>
      </c>
      <c r="F783" s="742"/>
      <c r="G783" s="742">
        <v>4</v>
      </c>
      <c r="I783" s="265"/>
    </row>
    <row r="784" spans="1:9">
      <c r="A784" s="746">
        <v>43885</v>
      </c>
      <c r="B784" s="742">
        <v>11</v>
      </c>
      <c r="C784" s="742">
        <v>13</v>
      </c>
      <c r="D784" s="742">
        <v>9</v>
      </c>
      <c r="E784" s="742">
        <v>9.4</v>
      </c>
      <c r="F784" s="742"/>
      <c r="G784" s="742">
        <v>4</v>
      </c>
      <c r="I784" s="265"/>
    </row>
    <row r="785" spans="1:9">
      <c r="A785" s="746">
        <v>43886</v>
      </c>
      <c r="B785" s="742">
        <v>11</v>
      </c>
      <c r="C785" s="742">
        <v>13</v>
      </c>
      <c r="D785" s="742">
        <v>9</v>
      </c>
      <c r="E785" s="742">
        <v>9.3000000000000007</v>
      </c>
      <c r="F785" s="742"/>
      <c r="G785" s="742">
        <v>4</v>
      </c>
      <c r="I785" s="265"/>
    </row>
    <row r="786" spans="1:9">
      <c r="A786" s="746">
        <v>43887</v>
      </c>
      <c r="B786" s="742">
        <v>11</v>
      </c>
      <c r="C786" s="742">
        <v>13</v>
      </c>
      <c r="D786" s="742">
        <v>9</v>
      </c>
      <c r="E786" s="742">
        <v>9.3000000000000007</v>
      </c>
      <c r="F786" s="742"/>
      <c r="G786" s="742">
        <v>4</v>
      </c>
      <c r="I786" s="265"/>
    </row>
    <row r="787" spans="1:9">
      <c r="A787" s="746">
        <v>43888</v>
      </c>
      <c r="B787" s="742">
        <v>11</v>
      </c>
      <c r="C787" s="742">
        <v>13</v>
      </c>
      <c r="D787" s="742">
        <v>9</v>
      </c>
      <c r="E787" s="742">
        <v>9.3000000000000007</v>
      </c>
      <c r="F787" s="742"/>
      <c r="G787" s="742">
        <v>4</v>
      </c>
      <c r="I787" s="265"/>
    </row>
    <row r="788" spans="1:9">
      <c r="A788" s="746">
        <v>43889</v>
      </c>
      <c r="B788" s="742">
        <v>11</v>
      </c>
      <c r="C788" s="742">
        <v>13</v>
      </c>
      <c r="D788" s="742">
        <v>9</v>
      </c>
      <c r="E788" s="742">
        <v>9.6</v>
      </c>
      <c r="F788" s="742"/>
      <c r="G788" s="742">
        <v>4</v>
      </c>
      <c r="I788" s="265"/>
    </row>
    <row r="789" spans="1:9">
      <c r="A789" s="746">
        <v>43892</v>
      </c>
      <c r="B789" s="742">
        <v>11</v>
      </c>
      <c r="C789" s="742">
        <v>13</v>
      </c>
      <c r="D789" s="742">
        <v>9</v>
      </c>
      <c r="E789" s="742">
        <v>9.6</v>
      </c>
      <c r="F789" s="742"/>
      <c r="G789" s="742">
        <v>4</v>
      </c>
    </row>
    <row r="790" spans="1:9">
      <c r="A790" s="746">
        <v>43893</v>
      </c>
      <c r="B790" s="742">
        <v>11</v>
      </c>
      <c r="C790" s="742">
        <v>13</v>
      </c>
      <c r="D790" s="742">
        <v>9</v>
      </c>
      <c r="E790" s="742">
        <v>9.4</v>
      </c>
      <c r="F790" s="742"/>
      <c r="G790" s="742">
        <v>4</v>
      </c>
    </row>
    <row r="791" spans="1:9">
      <c r="A791" s="746">
        <v>43894</v>
      </c>
      <c r="B791" s="742">
        <v>11</v>
      </c>
      <c r="C791" s="742">
        <v>13</v>
      </c>
      <c r="D791" s="742">
        <v>9</v>
      </c>
      <c r="E791" s="742">
        <v>9.4</v>
      </c>
      <c r="F791" s="742"/>
      <c r="G791" s="742">
        <v>4</v>
      </c>
    </row>
    <row r="792" spans="1:9">
      <c r="A792" s="746">
        <v>43895</v>
      </c>
      <c r="B792" s="742">
        <v>11</v>
      </c>
      <c r="C792" s="742">
        <v>13</v>
      </c>
      <c r="D792" s="742">
        <v>9</v>
      </c>
      <c r="E792" s="742">
        <v>9.1999999999999993</v>
      </c>
      <c r="F792" s="742"/>
      <c r="G792" s="742">
        <v>4</v>
      </c>
    </row>
    <row r="793" spans="1:9">
      <c r="A793" s="746">
        <v>43896</v>
      </c>
      <c r="B793" s="742">
        <v>11</v>
      </c>
      <c r="C793" s="742">
        <v>13</v>
      </c>
      <c r="D793" s="742">
        <v>9</v>
      </c>
      <c r="E793" s="742">
        <v>9.4</v>
      </c>
      <c r="F793" s="742"/>
      <c r="G793" s="742">
        <v>4</v>
      </c>
    </row>
    <row r="794" spans="1:9">
      <c r="A794" s="746">
        <v>43900</v>
      </c>
      <c r="B794" s="742">
        <v>11</v>
      </c>
      <c r="C794" s="742">
        <v>13</v>
      </c>
      <c r="D794" s="742">
        <v>9</v>
      </c>
      <c r="E794" s="742">
        <v>10.199999999999999</v>
      </c>
      <c r="F794" s="742"/>
      <c r="G794" s="742">
        <v>4</v>
      </c>
    </row>
    <row r="795" spans="1:9">
      <c r="A795" s="746">
        <v>43901</v>
      </c>
      <c r="B795" s="742">
        <v>11</v>
      </c>
      <c r="C795" s="742">
        <v>13</v>
      </c>
      <c r="D795" s="742">
        <v>9</v>
      </c>
      <c r="E795" s="742">
        <v>11</v>
      </c>
      <c r="F795" s="742"/>
      <c r="G795" s="742">
        <v>4</v>
      </c>
    </row>
    <row r="796" spans="1:9">
      <c r="A796" s="746">
        <v>43902</v>
      </c>
      <c r="B796" s="742">
        <v>11</v>
      </c>
      <c r="C796" s="742">
        <v>13</v>
      </c>
      <c r="D796" s="742">
        <v>9</v>
      </c>
      <c r="E796" s="742">
        <v>11.3</v>
      </c>
      <c r="F796" s="742"/>
      <c r="G796" s="742">
        <v>4</v>
      </c>
    </row>
    <row r="797" spans="1:9">
      <c r="A797" s="746">
        <v>43903</v>
      </c>
      <c r="B797" s="742">
        <v>10</v>
      </c>
      <c r="C797" s="742">
        <v>12</v>
      </c>
      <c r="D797" s="742">
        <v>8</v>
      </c>
      <c r="E797" s="742">
        <v>13</v>
      </c>
      <c r="F797" s="742"/>
      <c r="G797" s="742">
        <v>4</v>
      </c>
    </row>
    <row r="798" spans="1:9">
      <c r="A798" s="746">
        <v>43906</v>
      </c>
      <c r="B798" s="742">
        <v>10</v>
      </c>
      <c r="C798" s="742">
        <v>12</v>
      </c>
      <c r="D798" s="742">
        <v>8</v>
      </c>
      <c r="E798" s="742">
        <v>12.5</v>
      </c>
      <c r="F798" s="742"/>
      <c r="G798" s="742">
        <v>4</v>
      </c>
    </row>
    <row r="799" spans="1:9">
      <c r="A799" s="746">
        <v>43907</v>
      </c>
      <c r="B799" s="742">
        <v>10</v>
      </c>
      <c r="C799" s="742">
        <v>12</v>
      </c>
      <c r="D799" s="742">
        <v>8</v>
      </c>
      <c r="E799" s="742">
        <v>14.9</v>
      </c>
      <c r="F799" s="742"/>
      <c r="G799" s="742">
        <v>4</v>
      </c>
    </row>
    <row r="800" spans="1:9">
      <c r="A800" s="746">
        <v>43908</v>
      </c>
      <c r="B800" s="742">
        <v>10</v>
      </c>
      <c r="C800" s="742">
        <v>12</v>
      </c>
      <c r="D800" s="742">
        <v>8</v>
      </c>
      <c r="E800" s="742">
        <v>13.4</v>
      </c>
      <c r="F800" s="742"/>
      <c r="G800" s="742">
        <v>4</v>
      </c>
    </row>
    <row r="801" spans="1:7">
      <c r="A801" s="746">
        <v>43909</v>
      </c>
      <c r="B801" s="742">
        <v>10</v>
      </c>
      <c r="C801" s="742">
        <v>12</v>
      </c>
      <c r="D801" s="742">
        <v>8</v>
      </c>
      <c r="E801" s="742">
        <v>13.4</v>
      </c>
      <c r="F801" s="742"/>
      <c r="G801" s="742">
        <v>4</v>
      </c>
    </row>
    <row r="802" spans="1:7">
      <c r="A802" s="746">
        <v>43910</v>
      </c>
      <c r="B802" s="742">
        <v>10</v>
      </c>
      <c r="C802" s="742">
        <v>12</v>
      </c>
      <c r="D802" s="742">
        <v>8</v>
      </c>
      <c r="E802" s="742">
        <v>12.8</v>
      </c>
      <c r="F802" s="742"/>
      <c r="G802" s="742">
        <v>4</v>
      </c>
    </row>
    <row r="803" spans="1:7">
      <c r="A803" s="746">
        <v>43913</v>
      </c>
      <c r="B803" s="742">
        <v>10</v>
      </c>
      <c r="C803" s="742">
        <v>12</v>
      </c>
      <c r="D803" s="742">
        <v>8</v>
      </c>
      <c r="E803" s="742">
        <v>11.4</v>
      </c>
      <c r="F803" s="742"/>
      <c r="G803" s="742">
        <v>4</v>
      </c>
    </row>
    <row r="804" spans="1:7">
      <c r="A804" s="746">
        <v>43914</v>
      </c>
      <c r="B804" s="742">
        <v>10</v>
      </c>
      <c r="C804" s="742">
        <v>12</v>
      </c>
      <c r="D804" s="742">
        <v>8</v>
      </c>
      <c r="E804" s="742">
        <v>11.9</v>
      </c>
      <c r="F804" s="742"/>
      <c r="G804" s="742">
        <v>4</v>
      </c>
    </row>
    <row r="805" spans="1:7">
      <c r="A805" s="746">
        <v>43915</v>
      </c>
      <c r="B805" s="742">
        <v>10</v>
      </c>
      <c r="C805" s="742">
        <v>12</v>
      </c>
      <c r="D805" s="742">
        <v>8</v>
      </c>
      <c r="E805" s="742">
        <v>13.5</v>
      </c>
      <c r="F805" s="742"/>
      <c r="G805" s="742">
        <v>4</v>
      </c>
    </row>
    <row r="806" spans="1:7">
      <c r="A806" s="746">
        <v>43916</v>
      </c>
      <c r="B806" s="742">
        <v>10</v>
      </c>
      <c r="C806" s="742">
        <v>12</v>
      </c>
      <c r="D806" s="742">
        <v>8</v>
      </c>
      <c r="E806" s="742">
        <v>13.2</v>
      </c>
      <c r="F806" s="742"/>
      <c r="G806" s="742">
        <v>4</v>
      </c>
    </row>
    <row r="807" spans="1:7">
      <c r="A807" s="746">
        <v>43917</v>
      </c>
      <c r="B807" s="742">
        <v>10</v>
      </c>
      <c r="C807" s="742">
        <v>12</v>
      </c>
      <c r="D807" s="742">
        <v>8</v>
      </c>
      <c r="E807" s="742">
        <v>13</v>
      </c>
      <c r="F807" s="742"/>
      <c r="G807" s="742">
        <v>4</v>
      </c>
    </row>
    <row r="808" spans="1:7">
      <c r="A808" s="746">
        <v>43920</v>
      </c>
      <c r="B808" s="742">
        <v>10</v>
      </c>
      <c r="C808" s="742">
        <v>12</v>
      </c>
      <c r="D808" s="742">
        <v>8</v>
      </c>
      <c r="E808" s="742">
        <v>12.6</v>
      </c>
      <c r="F808" s="742"/>
      <c r="G808" s="742">
        <v>4</v>
      </c>
    </row>
    <row r="809" spans="1:7">
      <c r="A809" s="746">
        <v>43921</v>
      </c>
      <c r="B809" s="742">
        <v>10</v>
      </c>
      <c r="C809" s="742">
        <v>12</v>
      </c>
      <c r="D809" s="742">
        <v>8</v>
      </c>
      <c r="E809" s="742" t="e">
        <v>#N/A</v>
      </c>
      <c r="F809" s="742"/>
      <c r="G809" s="742">
        <v>4</v>
      </c>
    </row>
    <row r="810" spans="1:7">
      <c r="A810" s="746">
        <v>43922</v>
      </c>
      <c r="B810" s="742">
        <v>10</v>
      </c>
      <c r="C810" s="742">
        <v>12</v>
      </c>
      <c r="D810" s="742">
        <v>8</v>
      </c>
      <c r="E810" s="742">
        <v>10</v>
      </c>
      <c r="F810" s="742"/>
      <c r="G810" s="742">
        <v>4</v>
      </c>
    </row>
    <row r="811" spans="1:7">
      <c r="A811" s="746">
        <v>43923</v>
      </c>
      <c r="B811" s="742">
        <v>10</v>
      </c>
      <c r="C811" s="742">
        <v>12</v>
      </c>
      <c r="D811" s="742">
        <v>8</v>
      </c>
      <c r="E811" s="742">
        <v>10.3</v>
      </c>
      <c r="F811" s="742"/>
      <c r="G811" s="742">
        <v>4</v>
      </c>
    </row>
    <row r="812" spans="1:7">
      <c r="A812" s="746">
        <v>43924</v>
      </c>
      <c r="B812" s="742">
        <v>10</v>
      </c>
      <c r="C812" s="742">
        <v>12</v>
      </c>
      <c r="D812" s="742">
        <v>8</v>
      </c>
      <c r="E812" s="742">
        <v>11.7</v>
      </c>
      <c r="F812" s="742"/>
      <c r="G812" s="742">
        <v>4</v>
      </c>
    </row>
    <row r="813" spans="1:7">
      <c r="A813" s="746">
        <v>43927</v>
      </c>
      <c r="B813" s="742">
        <v>10</v>
      </c>
      <c r="C813" s="742">
        <v>12</v>
      </c>
      <c r="D813" s="742">
        <v>8</v>
      </c>
      <c r="E813" s="742" t="e">
        <v>#N/A</v>
      </c>
      <c r="F813" s="742"/>
      <c r="G813" s="742">
        <v>4</v>
      </c>
    </row>
    <row r="814" spans="1:7">
      <c r="A814" s="746">
        <v>43928</v>
      </c>
      <c r="B814" s="742">
        <v>10</v>
      </c>
      <c r="C814" s="742">
        <v>12</v>
      </c>
      <c r="D814" s="742">
        <v>8</v>
      </c>
      <c r="E814" s="742">
        <v>10.9</v>
      </c>
      <c r="F814" s="742"/>
      <c r="G814" s="742">
        <v>4</v>
      </c>
    </row>
    <row r="815" spans="1:7">
      <c r="A815" s="746">
        <v>43929</v>
      </c>
      <c r="B815" s="742">
        <v>10</v>
      </c>
      <c r="C815" s="742">
        <v>12</v>
      </c>
      <c r="D815" s="742">
        <v>8</v>
      </c>
      <c r="E815" s="742">
        <v>10.7</v>
      </c>
      <c r="F815" s="742"/>
      <c r="G815" s="742">
        <v>4</v>
      </c>
    </row>
    <row r="816" spans="1:7">
      <c r="A816" s="746">
        <v>43930</v>
      </c>
      <c r="B816" s="742">
        <v>10</v>
      </c>
      <c r="C816" s="742">
        <v>12</v>
      </c>
      <c r="D816" s="742">
        <v>8</v>
      </c>
      <c r="E816" s="742">
        <v>10.3</v>
      </c>
      <c r="F816" s="742"/>
      <c r="G816" s="742">
        <v>4</v>
      </c>
    </row>
    <row r="817" spans="1:7">
      <c r="A817" s="746">
        <v>43931</v>
      </c>
      <c r="B817" s="742">
        <v>10</v>
      </c>
      <c r="C817" s="742">
        <v>12</v>
      </c>
      <c r="D817" s="742">
        <v>8</v>
      </c>
      <c r="E817" s="742">
        <v>9.3000000000000007</v>
      </c>
      <c r="F817" s="742"/>
      <c r="G817" s="742">
        <v>4</v>
      </c>
    </row>
    <row r="818" spans="1:7">
      <c r="A818" s="746">
        <v>43934</v>
      </c>
      <c r="B818" s="742">
        <v>10</v>
      </c>
      <c r="C818" s="742">
        <v>12</v>
      </c>
      <c r="D818" s="742">
        <v>8</v>
      </c>
      <c r="E818" s="742">
        <v>9.8000000000000007</v>
      </c>
      <c r="F818" s="742"/>
      <c r="G818" s="742">
        <v>4</v>
      </c>
    </row>
    <row r="819" spans="1:7">
      <c r="A819" s="746">
        <v>43935</v>
      </c>
      <c r="B819" s="742">
        <v>10</v>
      </c>
      <c r="C819" s="742">
        <v>12</v>
      </c>
      <c r="D819" s="742">
        <v>8</v>
      </c>
      <c r="E819" s="742">
        <v>9.3000000000000007</v>
      </c>
      <c r="F819" s="742"/>
      <c r="G819" s="742">
        <v>4</v>
      </c>
    </row>
    <row r="820" spans="1:7">
      <c r="A820" s="746">
        <v>43936</v>
      </c>
      <c r="B820" s="742">
        <v>10</v>
      </c>
      <c r="C820" s="742">
        <v>12</v>
      </c>
      <c r="D820" s="742">
        <v>8</v>
      </c>
      <c r="E820" s="742">
        <v>9</v>
      </c>
      <c r="F820" s="742"/>
      <c r="G820" s="742">
        <v>4</v>
      </c>
    </row>
    <row r="821" spans="1:7">
      <c r="A821" s="746">
        <v>43937</v>
      </c>
      <c r="B821" s="742">
        <v>10</v>
      </c>
      <c r="C821" s="742">
        <v>12</v>
      </c>
      <c r="D821" s="742">
        <v>8</v>
      </c>
      <c r="E821" s="742">
        <v>9.1</v>
      </c>
      <c r="F821" s="742"/>
      <c r="G821" s="742">
        <v>4</v>
      </c>
    </row>
    <row r="822" spans="1:7">
      <c r="A822" s="746">
        <v>43938</v>
      </c>
      <c r="B822" s="742">
        <v>10</v>
      </c>
      <c r="C822" s="742">
        <v>12</v>
      </c>
      <c r="D822" s="742">
        <v>8</v>
      </c>
      <c r="E822" s="742">
        <v>9.4</v>
      </c>
      <c r="F822" s="742"/>
      <c r="G822" s="742">
        <v>4</v>
      </c>
    </row>
    <row r="823" spans="1:7">
      <c r="A823" s="746">
        <v>43942</v>
      </c>
      <c r="B823" s="742">
        <v>10</v>
      </c>
      <c r="C823" s="742">
        <v>12</v>
      </c>
      <c r="D823" s="742">
        <v>8</v>
      </c>
      <c r="E823" s="742">
        <v>9.5</v>
      </c>
      <c r="F823" s="742"/>
      <c r="G823" s="742">
        <v>4</v>
      </c>
    </row>
    <row r="824" spans="1:7">
      <c r="A824" s="746">
        <v>43943</v>
      </c>
      <c r="B824" s="742">
        <v>10</v>
      </c>
      <c r="C824" s="742">
        <v>12</v>
      </c>
      <c r="D824" s="742">
        <v>8</v>
      </c>
      <c r="E824" s="742">
        <v>9.4</v>
      </c>
      <c r="F824" s="742"/>
      <c r="G824" s="742">
        <v>4</v>
      </c>
    </row>
    <row r="825" spans="1:7">
      <c r="A825" s="746">
        <v>43944</v>
      </c>
      <c r="B825" s="742">
        <v>10</v>
      </c>
      <c r="C825" s="742">
        <v>12</v>
      </c>
      <c r="D825" s="742">
        <v>8</v>
      </c>
      <c r="E825" s="742">
        <v>9.4</v>
      </c>
      <c r="F825" s="742"/>
      <c r="G825" s="742">
        <v>4</v>
      </c>
    </row>
    <row r="826" spans="1:7">
      <c r="A826" s="746">
        <v>43945</v>
      </c>
      <c r="B826" s="742">
        <v>8</v>
      </c>
      <c r="C826" s="742">
        <v>10</v>
      </c>
      <c r="D826" s="742">
        <v>6</v>
      </c>
      <c r="E826" s="742">
        <v>7.8</v>
      </c>
      <c r="F826" s="742"/>
      <c r="G826" s="742">
        <v>4</v>
      </c>
    </row>
    <row r="827" spans="1:7">
      <c r="A827" s="746">
        <v>43948</v>
      </c>
      <c r="B827" s="742">
        <v>8</v>
      </c>
      <c r="C827" s="742">
        <v>10</v>
      </c>
      <c r="D827" s="742">
        <v>6</v>
      </c>
      <c r="E827" s="742">
        <v>6.9</v>
      </c>
      <c r="F827" s="742"/>
      <c r="G827" s="742">
        <v>4</v>
      </c>
    </row>
    <row r="828" spans="1:7">
      <c r="A828" s="746">
        <v>43949</v>
      </c>
      <c r="B828" s="742">
        <v>8</v>
      </c>
      <c r="C828" s="742">
        <v>10</v>
      </c>
      <c r="D828" s="742">
        <v>6</v>
      </c>
      <c r="E828" s="742">
        <v>6.9</v>
      </c>
      <c r="F828" s="742"/>
      <c r="G828" s="742">
        <v>4</v>
      </c>
    </row>
    <row r="829" spans="1:7">
      <c r="A829" s="746">
        <v>43950</v>
      </c>
      <c r="B829" s="742">
        <v>8</v>
      </c>
      <c r="C829" s="742">
        <v>10</v>
      </c>
      <c r="D829" s="742">
        <v>6</v>
      </c>
      <c r="E829" s="742">
        <v>6.9</v>
      </c>
      <c r="F829" s="742"/>
      <c r="G829" s="742">
        <v>4</v>
      </c>
    </row>
    <row r="830" spans="1:7">
      <c r="A830" s="746">
        <v>43951</v>
      </c>
      <c r="B830" s="742">
        <v>8</v>
      </c>
      <c r="C830" s="742">
        <v>10</v>
      </c>
      <c r="D830" s="742">
        <v>6</v>
      </c>
      <c r="E830" s="742" t="e">
        <v>#N/A</v>
      </c>
      <c r="F830" s="742"/>
      <c r="G830" s="742">
        <v>4</v>
      </c>
    </row>
    <row r="831" spans="1:7">
      <c r="A831" s="746">
        <v>43955</v>
      </c>
      <c r="B831" s="742">
        <v>8</v>
      </c>
      <c r="C831" s="742">
        <v>10</v>
      </c>
      <c r="D831" s="742">
        <v>6</v>
      </c>
      <c r="E831" s="742">
        <v>7.2</v>
      </c>
      <c r="F831" s="742"/>
      <c r="G831" s="742">
        <v>4</v>
      </c>
    </row>
    <row r="832" spans="1:7">
      <c r="A832" s="746">
        <v>43956</v>
      </c>
      <c r="B832" s="742">
        <v>8</v>
      </c>
      <c r="C832" s="742">
        <v>10</v>
      </c>
      <c r="D832" s="742">
        <v>6</v>
      </c>
      <c r="E832" s="742">
        <v>7.6</v>
      </c>
      <c r="F832" s="742"/>
      <c r="G832" s="742">
        <v>4</v>
      </c>
    </row>
    <row r="833" spans="1:7">
      <c r="A833" s="746">
        <v>43957</v>
      </c>
      <c r="B833" s="742">
        <v>8</v>
      </c>
      <c r="C833" s="742">
        <v>10</v>
      </c>
      <c r="D833" s="742">
        <v>6</v>
      </c>
      <c r="E833" s="742">
        <v>7.9</v>
      </c>
      <c r="F833" s="742"/>
      <c r="G833" s="742">
        <v>4</v>
      </c>
    </row>
    <row r="834" spans="1:7">
      <c r="A834" s="746">
        <v>43958</v>
      </c>
      <c r="B834" s="742">
        <v>8</v>
      </c>
      <c r="C834" s="742">
        <v>10</v>
      </c>
      <c r="D834" s="742">
        <v>6</v>
      </c>
      <c r="E834" s="742">
        <v>8.6999999999999993</v>
      </c>
      <c r="F834" s="742"/>
      <c r="G834" s="742">
        <v>4</v>
      </c>
    </row>
    <row r="835" spans="1:7">
      <c r="A835" s="746">
        <v>43959</v>
      </c>
      <c r="B835" s="742">
        <v>8</v>
      </c>
      <c r="C835" s="742">
        <v>10</v>
      </c>
      <c r="D835" s="742">
        <v>6</v>
      </c>
      <c r="E835" s="742">
        <v>8</v>
      </c>
      <c r="F835" s="742"/>
      <c r="G835" s="742">
        <v>4</v>
      </c>
    </row>
    <row r="836" spans="1:7">
      <c r="A836" s="746">
        <v>43963</v>
      </c>
      <c r="B836" s="742">
        <v>8</v>
      </c>
      <c r="C836" s="742">
        <v>10</v>
      </c>
      <c r="D836" s="742">
        <v>6</v>
      </c>
      <c r="E836" s="742">
        <v>6.9</v>
      </c>
      <c r="F836" s="742"/>
      <c r="G836" s="742">
        <v>4</v>
      </c>
    </row>
    <row r="837" spans="1:7">
      <c r="A837" s="746">
        <v>43964</v>
      </c>
      <c r="B837" s="742">
        <v>8</v>
      </c>
      <c r="C837" s="742">
        <v>10</v>
      </c>
      <c r="D837" s="742">
        <v>6</v>
      </c>
      <c r="E837" s="742">
        <v>7.4</v>
      </c>
      <c r="F837" s="742"/>
      <c r="G837" s="742">
        <v>4</v>
      </c>
    </row>
    <row r="838" spans="1:7">
      <c r="A838" s="746">
        <v>43965</v>
      </c>
      <c r="B838" s="742">
        <v>8</v>
      </c>
      <c r="C838" s="742">
        <v>10</v>
      </c>
      <c r="D838" s="742">
        <v>6</v>
      </c>
      <c r="E838" s="742">
        <v>7.4</v>
      </c>
      <c r="F838" s="742"/>
      <c r="G838" s="742">
        <v>4</v>
      </c>
    </row>
    <row r="839" spans="1:7">
      <c r="A839" s="746">
        <v>43966</v>
      </c>
      <c r="B839" s="742">
        <v>8</v>
      </c>
      <c r="C839" s="742">
        <v>10</v>
      </c>
      <c r="D839" s="742">
        <v>6</v>
      </c>
      <c r="E839" s="742">
        <v>7.9</v>
      </c>
      <c r="F839" s="742"/>
      <c r="G839" s="742">
        <v>4</v>
      </c>
    </row>
    <row r="840" spans="1:7">
      <c r="A840" s="746">
        <v>43969</v>
      </c>
      <c r="B840" s="742">
        <v>8</v>
      </c>
      <c r="C840" s="742">
        <v>10</v>
      </c>
      <c r="D840" s="742">
        <v>6</v>
      </c>
      <c r="E840" s="742">
        <v>8.9</v>
      </c>
      <c r="F840" s="742"/>
      <c r="G840" s="742">
        <v>4</v>
      </c>
    </row>
    <row r="841" spans="1:7">
      <c r="A841" s="746">
        <v>43970</v>
      </c>
      <c r="B841" s="742">
        <v>8</v>
      </c>
      <c r="C841" s="742">
        <v>10</v>
      </c>
      <c r="D841" s="742">
        <v>6</v>
      </c>
      <c r="E841" s="742">
        <v>6.6</v>
      </c>
      <c r="F841" s="742"/>
      <c r="G841" s="742">
        <v>4</v>
      </c>
    </row>
    <row r="842" spans="1:7">
      <c r="A842" s="746">
        <v>43971</v>
      </c>
      <c r="B842" s="742">
        <v>8</v>
      </c>
      <c r="C842" s="742">
        <v>10</v>
      </c>
      <c r="D842" s="742">
        <v>6</v>
      </c>
      <c r="E842" s="742">
        <v>6.9</v>
      </c>
      <c r="F842" s="742"/>
      <c r="G842" s="742">
        <v>4</v>
      </c>
    </row>
    <row r="843" spans="1:7">
      <c r="A843" s="746">
        <v>43972</v>
      </c>
      <c r="B843" s="742">
        <v>8</v>
      </c>
      <c r="C843" s="742">
        <v>10</v>
      </c>
      <c r="D843" s="742">
        <v>6</v>
      </c>
      <c r="E843" s="742">
        <v>6.5</v>
      </c>
      <c r="F843" s="742"/>
      <c r="G843" s="742">
        <v>4</v>
      </c>
    </row>
    <row r="844" spans="1:7">
      <c r="A844" s="746">
        <v>43973</v>
      </c>
      <c r="B844" s="742">
        <v>8</v>
      </c>
      <c r="C844" s="742">
        <v>10</v>
      </c>
      <c r="D844" s="742">
        <v>6</v>
      </c>
      <c r="E844" s="742">
        <v>6.8</v>
      </c>
      <c r="F844" s="742"/>
      <c r="G844" s="742">
        <v>4</v>
      </c>
    </row>
    <row r="845" spans="1:7">
      <c r="A845" s="746">
        <v>43976</v>
      </c>
      <c r="B845" s="742">
        <v>8</v>
      </c>
      <c r="C845" s="742">
        <v>10</v>
      </c>
      <c r="D845" s="742">
        <v>6</v>
      </c>
      <c r="E845" s="742">
        <v>6.7</v>
      </c>
      <c r="F845" s="742"/>
      <c r="G845" s="742">
        <v>4</v>
      </c>
    </row>
    <row r="846" spans="1:7">
      <c r="A846" s="746">
        <v>43977</v>
      </c>
      <c r="B846" s="742">
        <v>8</v>
      </c>
      <c r="C846" s="742">
        <v>10</v>
      </c>
      <c r="D846" s="742">
        <v>6</v>
      </c>
      <c r="E846" s="742">
        <v>6.6</v>
      </c>
      <c r="F846" s="742"/>
      <c r="G846" s="742">
        <v>4</v>
      </c>
    </row>
    <row r="847" spans="1:7">
      <c r="A847" s="746">
        <v>43978</v>
      </c>
      <c r="B847" s="742">
        <v>8</v>
      </c>
      <c r="C847" s="742">
        <v>10</v>
      </c>
      <c r="D847" s="742">
        <v>6</v>
      </c>
      <c r="E847" s="742">
        <v>6.5</v>
      </c>
      <c r="F847" s="742"/>
      <c r="G847" s="742">
        <v>4</v>
      </c>
    </row>
    <row r="848" spans="1:7">
      <c r="A848" s="746">
        <v>43979</v>
      </c>
      <c r="B848" s="742">
        <v>8</v>
      </c>
      <c r="C848" s="742">
        <v>10</v>
      </c>
      <c r="D848" s="742">
        <v>6</v>
      </c>
      <c r="E848" s="742">
        <v>6.4</v>
      </c>
      <c r="F848" s="742"/>
      <c r="G848" s="742">
        <v>4</v>
      </c>
    </row>
    <row r="849" spans="1:7">
      <c r="A849" s="746">
        <v>43980</v>
      </c>
      <c r="B849" s="742">
        <v>8</v>
      </c>
      <c r="C849" s="742">
        <v>10</v>
      </c>
      <c r="D849" s="742">
        <v>6</v>
      </c>
      <c r="E849" s="742" t="e">
        <v>#N/A</v>
      </c>
      <c r="F849" s="742"/>
      <c r="G849" s="742">
        <v>4</v>
      </c>
    </row>
    <row r="850" spans="1:7">
      <c r="A850" s="746">
        <v>43983</v>
      </c>
      <c r="B850" s="742">
        <v>8</v>
      </c>
      <c r="C850" s="742">
        <v>10</v>
      </c>
      <c r="D850" s="742">
        <v>6</v>
      </c>
      <c r="E850" s="742">
        <v>6.5</v>
      </c>
      <c r="F850" s="742"/>
      <c r="G850" s="742">
        <v>4</v>
      </c>
    </row>
    <row r="851" spans="1:7">
      <c r="A851" s="746">
        <v>43984</v>
      </c>
      <c r="B851" s="742">
        <v>8</v>
      </c>
      <c r="C851" s="742">
        <v>10</v>
      </c>
      <c r="D851" s="742">
        <v>6</v>
      </c>
      <c r="E851" s="742">
        <v>6.5</v>
      </c>
      <c r="F851" s="742"/>
      <c r="G851" s="742">
        <v>4</v>
      </c>
    </row>
    <row r="852" spans="1:7">
      <c r="A852" s="746">
        <v>43985</v>
      </c>
      <c r="B852" s="742">
        <v>8</v>
      </c>
      <c r="C852" s="742">
        <v>10</v>
      </c>
      <c r="D852" s="742">
        <v>6</v>
      </c>
      <c r="E852" s="742">
        <v>6.5</v>
      </c>
      <c r="F852" s="742"/>
      <c r="G852" s="742">
        <v>4</v>
      </c>
    </row>
    <row r="853" spans="1:7">
      <c r="A853" s="746">
        <v>43986</v>
      </c>
      <c r="B853" s="742">
        <v>8</v>
      </c>
      <c r="C853" s="742">
        <v>10</v>
      </c>
      <c r="D853" s="742">
        <v>6</v>
      </c>
      <c r="E853" s="742">
        <v>7.8</v>
      </c>
      <c r="F853" s="742"/>
      <c r="G853" s="742">
        <v>4</v>
      </c>
    </row>
    <row r="854" spans="1:7">
      <c r="A854" s="746">
        <v>43987</v>
      </c>
      <c r="B854" s="742">
        <v>8</v>
      </c>
      <c r="C854" s="742">
        <v>10</v>
      </c>
      <c r="D854" s="742">
        <v>6</v>
      </c>
      <c r="E854" s="742">
        <v>6.6</v>
      </c>
      <c r="F854" s="742"/>
      <c r="G854" s="742">
        <v>4</v>
      </c>
    </row>
    <row r="855" spans="1:7">
      <c r="A855" s="746">
        <v>43991</v>
      </c>
      <c r="B855" s="742">
        <v>8</v>
      </c>
      <c r="C855" s="742">
        <v>10</v>
      </c>
      <c r="D855" s="742">
        <v>6</v>
      </c>
      <c r="E855" s="742">
        <v>8.3000000000000007</v>
      </c>
      <c r="F855" s="742"/>
      <c r="G855" s="742">
        <v>4</v>
      </c>
    </row>
    <row r="856" spans="1:7">
      <c r="A856" s="746">
        <v>43992</v>
      </c>
      <c r="B856" s="742">
        <v>8</v>
      </c>
      <c r="C856" s="742">
        <v>10</v>
      </c>
      <c r="D856" s="742">
        <v>6</v>
      </c>
      <c r="E856" s="742">
        <v>7.5</v>
      </c>
      <c r="F856" s="742"/>
      <c r="G856" s="742">
        <v>4</v>
      </c>
    </row>
    <row r="857" spans="1:7">
      <c r="A857" s="746">
        <v>43993</v>
      </c>
      <c r="B857" s="742">
        <v>8</v>
      </c>
      <c r="C857" s="742">
        <v>10</v>
      </c>
      <c r="D857" s="742">
        <v>6</v>
      </c>
      <c r="E857" s="742">
        <v>7.5</v>
      </c>
      <c r="F857" s="742"/>
      <c r="G857" s="742">
        <v>4</v>
      </c>
    </row>
    <row r="858" spans="1:7">
      <c r="A858" s="746">
        <v>43994</v>
      </c>
      <c r="B858" s="742">
        <v>6</v>
      </c>
      <c r="C858" s="742">
        <v>7</v>
      </c>
      <c r="D858" s="742">
        <v>5</v>
      </c>
      <c r="E858" s="742">
        <v>6.7</v>
      </c>
      <c r="F858" s="742"/>
      <c r="G858" s="742">
        <v>2</v>
      </c>
    </row>
    <row r="859" spans="1:7">
      <c r="A859" s="746">
        <v>43997</v>
      </c>
      <c r="B859" s="742">
        <v>6</v>
      </c>
      <c r="C859" s="742">
        <v>7</v>
      </c>
      <c r="D859" s="742">
        <v>5</v>
      </c>
      <c r="E859" s="742">
        <v>6.1</v>
      </c>
      <c r="F859" s="742"/>
      <c r="G859" s="742">
        <v>2</v>
      </c>
    </row>
    <row r="860" spans="1:7">
      <c r="A860" s="746">
        <v>43998</v>
      </c>
      <c r="B860" s="742">
        <v>6</v>
      </c>
      <c r="C860" s="742">
        <v>7</v>
      </c>
      <c r="D860" s="742">
        <v>5</v>
      </c>
      <c r="E860" s="742">
        <v>7</v>
      </c>
      <c r="F860" s="742"/>
      <c r="G860" s="742">
        <v>2</v>
      </c>
    </row>
    <row r="861" spans="1:7">
      <c r="A861" s="746">
        <v>43999</v>
      </c>
      <c r="B861" s="742">
        <v>6</v>
      </c>
      <c r="C861" s="742">
        <v>7</v>
      </c>
      <c r="D861" s="742">
        <v>5</v>
      </c>
      <c r="E861" s="742">
        <v>7.6</v>
      </c>
      <c r="F861" s="742"/>
      <c r="G861" s="742">
        <v>2</v>
      </c>
    </row>
    <row r="862" spans="1:7">
      <c r="A862" s="746">
        <v>44000</v>
      </c>
      <c r="B862" s="742">
        <v>6</v>
      </c>
      <c r="C862" s="742">
        <v>7</v>
      </c>
      <c r="D862" s="742">
        <v>5</v>
      </c>
      <c r="E862" s="742">
        <v>6.1</v>
      </c>
      <c r="F862" s="742"/>
      <c r="G862" s="742">
        <v>2</v>
      </c>
    </row>
    <row r="863" spans="1:7">
      <c r="A863" s="746">
        <v>44001</v>
      </c>
      <c r="B863" s="742">
        <v>6</v>
      </c>
      <c r="C863" s="742">
        <v>7</v>
      </c>
      <c r="D863" s="742">
        <v>5</v>
      </c>
      <c r="E863" s="742">
        <v>6.2</v>
      </c>
      <c r="F863" s="742"/>
      <c r="G863" s="742">
        <v>2</v>
      </c>
    </row>
    <row r="864" spans="1:7">
      <c r="A864" s="746">
        <v>44004</v>
      </c>
      <c r="B864" s="742">
        <v>6</v>
      </c>
      <c r="C864" s="742">
        <v>7</v>
      </c>
      <c r="D864" s="742">
        <v>5</v>
      </c>
      <c r="E864" s="742"/>
      <c r="F864" s="742">
        <v>5.7</v>
      </c>
      <c r="G864" s="742">
        <v>2</v>
      </c>
    </row>
    <row r="865" spans="1:7">
      <c r="A865" s="746">
        <v>44005</v>
      </c>
      <c r="B865" s="742">
        <v>6</v>
      </c>
      <c r="C865" s="742">
        <v>7</v>
      </c>
      <c r="D865" s="742">
        <v>5</v>
      </c>
      <c r="E865" s="742"/>
      <c r="F865" s="742">
        <v>5.6</v>
      </c>
      <c r="G865" s="742">
        <v>2</v>
      </c>
    </row>
    <row r="866" spans="1:7">
      <c r="A866" s="746">
        <v>44006</v>
      </c>
      <c r="B866" s="742">
        <v>6</v>
      </c>
      <c r="C866" s="742">
        <v>7</v>
      </c>
      <c r="D866" s="742">
        <v>5</v>
      </c>
      <c r="E866" s="742"/>
      <c r="F866" s="742">
        <v>5.6</v>
      </c>
      <c r="G866" s="742">
        <v>2</v>
      </c>
    </row>
    <row r="867" spans="1:7">
      <c r="A867" s="746">
        <v>44007</v>
      </c>
      <c r="B867" s="742">
        <v>6</v>
      </c>
      <c r="C867" s="742">
        <v>7</v>
      </c>
      <c r="D867" s="742">
        <v>5</v>
      </c>
      <c r="E867" s="742"/>
      <c r="F867" s="742">
        <v>5.6</v>
      </c>
      <c r="G867" s="742">
        <v>2</v>
      </c>
    </row>
    <row r="868" spans="1:7">
      <c r="A868" s="746">
        <v>44008</v>
      </c>
      <c r="B868" s="742">
        <v>6</v>
      </c>
      <c r="C868" s="742">
        <v>7</v>
      </c>
      <c r="D868" s="742">
        <v>5</v>
      </c>
      <c r="E868" s="742"/>
      <c r="F868" s="742">
        <v>5.6</v>
      </c>
      <c r="G868" s="742">
        <v>2</v>
      </c>
    </row>
    <row r="869" spans="1:7">
      <c r="A869" s="746">
        <v>44012</v>
      </c>
      <c r="B869" s="742">
        <v>6</v>
      </c>
      <c r="C869" s="742">
        <v>7</v>
      </c>
      <c r="D869" s="742">
        <v>5</v>
      </c>
      <c r="E869" s="742"/>
      <c r="F869" s="742">
        <v>5.3</v>
      </c>
      <c r="G869" s="742">
        <v>2</v>
      </c>
    </row>
    <row r="870" spans="1:7">
      <c r="A870" s="746">
        <v>44013</v>
      </c>
      <c r="B870" s="742">
        <v>6</v>
      </c>
      <c r="C870" s="742">
        <v>7</v>
      </c>
      <c r="D870" s="742">
        <v>5</v>
      </c>
      <c r="E870" s="742"/>
      <c r="F870" s="742">
        <v>5.4</v>
      </c>
      <c r="G870" s="742">
        <v>2</v>
      </c>
    </row>
    <row r="871" spans="1:7">
      <c r="A871" s="746">
        <v>44014</v>
      </c>
      <c r="B871" s="742">
        <v>6</v>
      </c>
      <c r="C871" s="742">
        <v>7</v>
      </c>
      <c r="D871" s="742">
        <v>5</v>
      </c>
      <c r="E871" s="742"/>
      <c r="F871" s="742">
        <v>5.6</v>
      </c>
      <c r="G871" s="742">
        <v>2</v>
      </c>
    </row>
    <row r="872" spans="1:7">
      <c r="A872" s="746">
        <v>44015</v>
      </c>
      <c r="B872" s="742">
        <v>6</v>
      </c>
      <c r="C872" s="742">
        <v>7</v>
      </c>
      <c r="D872" s="742">
        <v>5</v>
      </c>
      <c r="E872" s="742"/>
      <c r="F872" s="742">
        <v>5.4</v>
      </c>
      <c r="G872" s="742">
        <v>2</v>
      </c>
    </row>
    <row r="873" spans="1:7">
      <c r="A873" s="746">
        <v>44018</v>
      </c>
      <c r="B873" s="742">
        <v>6</v>
      </c>
      <c r="C873" s="742">
        <v>7</v>
      </c>
      <c r="D873" s="742">
        <v>5</v>
      </c>
      <c r="E873" s="742"/>
      <c r="F873" s="742">
        <v>5.4</v>
      </c>
      <c r="G873" s="742">
        <v>2</v>
      </c>
    </row>
    <row r="874" spans="1:7">
      <c r="A874" s="746">
        <v>44019</v>
      </c>
      <c r="B874" s="742">
        <v>6</v>
      </c>
      <c r="C874" s="742">
        <v>7</v>
      </c>
      <c r="D874" s="742">
        <v>5</v>
      </c>
      <c r="E874" s="742"/>
      <c r="F874" s="742">
        <v>5.6</v>
      </c>
      <c r="G874" s="742">
        <v>2</v>
      </c>
    </row>
    <row r="875" spans="1:7">
      <c r="A875" s="746">
        <v>44020</v>
      </c>
      <c r="B875" s="742">
        <v>6</v>
      </c>
      <c r="C875" s="742">
        <v>7</v>
      </c>
      <c r="D875" s="742">
        <v>5</v>
      </c>
      <c r="E875" s="742"/>
      <c r="F875" s="742">
        <v>6</v>
      </c>
      <c r="G875" s="742">
        <v>2</v>
      </c>
    </row>
    <row r="876" spans="1:7">
      <c r="A876" s="746">
        <v>44021</v>
      </c>
      <c r="B876" s="742">
        <v>6</v>
      </c>
      <c r="C876" s="742">
        <v>7</v>
      </c>
      <c r="D876" s="742">
        <v>5</v>
      </c>
      <c r="E876" s="742"/>
      <c r="F876" s="742">
        <v>5.3</v>
      </c>
      <c r="G876" s="742">
        <v>2</v>
      </c>
    </row>
    <row r="877" spans="1:7">
      <c r="A877" s="746">
        <v>44022</v>
      </c>
      <c r="B877" s="742">
        <v>6</v>
      </c>
      <c r="C877" s="742">
        <v>7</v>
      </c>
      <c r="D877" s="742">
        <v>5</v>
      </c>
      <c r="E877" s="742"/>
      <c r="F877" s="742">
        <v>5.3</v>
      </c>
      <c r="G877" s="742">
        <v>2</v>
      </c>
    </row>
    <row r="878" spans="1:7">
      <c r="A878" s="746">
        <v>44025</v>
      </c>
      <c r="B878" s="742">
        <v>6</v>
      </c>
      <c r="C878" s="742">
        <v>7</v>
      </c>
      <c r="D878" s="742">
        <v>5</v>
      </c>
      <c r="E878" s="742"/>
      <c r="F878" s="742">
        <v>5.3</v>
      </c>
      <c r="G878" s="742">
        <v>2</v>
      </c>
    </row>
    <row r="879" spans="1:7">
      <c r="A879" s="746">
        <v>44026</v>
      </c>
      <c r="B879" s="742">
        <v>6</v>
      </c>
      <c r="C879" s="742">
        <v>7</v>
      </c>
      <c r="D879" s="742">
        <v>5</v>
      </c>
      <c r="E879" s="742"/>
      <c r="F879" s="742">
        <v>5.4</v>
      </c>
      <c r="G879" s="742">
        <v>2</v>
      </c>
    </row>
    <row r="880" spans="1:7">
      <c r="A880" s="746">
        <v>44027</v>
      </c>
      <c r="B880" s="742">
        <v>6</v>
      </c>
      <c r="C880" s="742">
        <v>7</v>
      </c>
      <c r="D880" s="742">
        <v>5</v>
      </c>
      <c r="E880" s="742"/>
      <c r="F880" s="742">
        <v>6.2</v>
      </c>
      <c r="G880" s="742">
        <v>2</v>
      </c>
    </row>
    <row r="881" spans="1:7">
      <c r="A881" s="746">
        <v>44028</v>
      </c>
      <c r="B881" s="742">
        <v>6</v>
      </c>
      <c r="C881" s="742">
        <v>7</v>
      </c>
      <c r="D881" s="742">
        <v>5</v>
      </c>
      <c r="E881" s="742"/>
      <c r="F881" s="742">
        <v>5.7</v>
      </c>
      <c r="G881" s="742">
        <v>2</v>
      </c>
    </row>
    <row r="882" spans="1:7">
      <c r="A882" s="746">
        <v>44029</v>
      </c>
      <c r="B882" s="742">
        <v>6</v>
      </c>
      <c r="C882" s="742">
        <v>7</v>
      </c>
      <c r="D882" s="742">
        <v>5</v>
      </c>
      <c r="E882" s="742"/>
      <c r="F882" s="742">
        <v>5.4</v>
      </c>
      <c r="G882" s="742">
        <v>2</v>
      </c>
    </row>
    <row r="883" spans="1:7">
      <c r="A883" s="746">
        <v>44032</v>
      </c>
      <c r="B883" s="742">
        <v>6</v>
      </c>
      <c r="C883" s="742">
        <v>7</v>
      </c>
      <c r="D883" s="742">
        <v>5</v>
      </c>
      <c r="E883" s="742"/>
      <c r="F883" s="742">
        <v>5.3</v>
      </c>
      <c r="G883" s="742">
        <v>2</v>
      </c>
    </row>
    <row r="884" spans="1:7">
      <c r="A884" s="746">
        <v>44033</v>
      </c>
      <c r="B884" s="742">
        <v>6</v>
      </c>
      <c r="C884" s="742">
        <v>7</v>
      </c>
      <c r="D884" s="742">
        <v>5</v>
      </c>
      <c r="E884" s="742"/>
      <c r="F884" s="742">
        <v>5.3</v>
      </c>
      <c r="G884" s="742">
        <v>2</v>
      </c>
    </row>
    <row r="885" spans="1:7">
      <c r="A885" s="746">
        <v>44034</v>
      </c>
      <c r="B885" s="742">
        <v>6</v>
      </c>
      <c r="C885" s="742">
        <v>7</v>
      </c>
      <c r="D885" s="742">
        <v>5</v>
      </c>
      <c r="E885" s="742"/>
      <c r="F885" s="742">
        <v>5.4</v>
      </c>
      <c r="G885" s="742">
        <v>2</v>
      </c>
    </row>
    <row r="886" spans="1:7">
      <c r="A886" s="746">
        <v>44035</v>
      </c>
      <c r="B886" s="742">
        <v>6</v>
      </c>
      <c r="C886" s="742">
        <v>7</v>
      </c>
      <c r="D886" s="742">
        <v>5</v>
      </c>
      <c r="E886" s="742"/>
      <c r="F886" s="742">
        <v>5.4</v>
      </c>
      <c r="G886" s="742">
        <v>2</v>
      </c>
    </row>
    <row r="887" spans="1:7">
      <c r="A887" s="746">
        <v>44036</v>
      </c>
      <c r="B887" s="742">
        <v>6</v>
      </c>
      <c r="C887" s="742">
        <v>7</v>
      </c>
      <c r="D887" s="742">
        <v>5</v>
      </c>
      <c r="E887" s="742"/>
      <c r="F887" s="742">
        <v>5.3</v>
      </c>
      <c r="G887" s="742">
        <v>2</v>
      </c>
    </row>
    <row r="888" spans="1:7">
      <c r="A888" s="746">
        <v>44039</v>
      </c>
      <c r="B888" s="742">
        <v>6</v>
      </c>
      <c r="C888" s="742">
        <v>7</v>
      </c>
      <c r="D888" s="742">
        <v>5</v>
      </c>
      <c r="E888" s="742"/>
      <c r="F888" s="742">
        <v>5.2</v>
      </c>
      <c r="G888" s="742">
        <v>2</v>
      </c>
    </row>
    <row r="889" spans="1:7">
      <c r="A889" s="746">
        <v>44040</v>
      </c>
      <c r="B889" s="742">
        <v>6</v>
      </c>
      <c r="C889" s="742">
        <v>7</v>
      </c>
      <c r="D889" s="742">
        <v>5</v>
      </c>
      <c r="E889" s="742"/>
      <c r="F889" s="742">
        <v>5.2</v>
      </c>
      <c r="G889" s="742">
        <v>2</v>
      </c>
    </row>
    <row r="890" spans="1:7">
      <c r="A890" s="746">
        <v>44041</v>
      </c>
      <c r="B890" s="742">
        <v>6</v>
      </c>
      <c r="C890" s="742">
        <v>7</v>
      </c>
      <c r="D890" s="742">
        <v>5</v>
      </c>
      <c r="E890" s="742"/>
      <c r="F890" s="742">
        <v>5.2</v>
      </c>
      <c r="G890" s="742">
        <v>2</v>
      </c>
    </row>
    <row r="891" spans="1:7">
      <c r="A891" s="746">
        <v>44042</v>
      </c>
      <c r="B891" s="742">
        <v>6</v>
      </c>
      <c r="C891" s="742">
        <v>7</v>
      </c>
      <c r="D891" s="742">
        <v>5</v>
      </c>
      <c r="E891" s="742"/>
      <c r="F891" s="742">
        <v>5.0999999999999996</v>
      </c>
      <c r="G891" s="742">
        <v>2</v>
      </c>
    </row>
    <row r="892" spans="1:7">
      <c r="A892" s="746">
        <v>44043</v>
      </c>
      <c r="B892" s="742">
        <v>6</v>
      </c>
      <c r="C892" s="742">
        <v>7</v>
      </c>
      <c r="D892" s="742">
        <v>5</v>
      </c>
      <c r="E892" s="742"/>
      <c r="F892" s="742">
        <v>5</v>
      </c>
      <c r="G892" s="742">
        <v>2</v>
      </c>
    </row>
    <row r="893" spans="1:7">
      <c r="A893" s="746">
        <v>44046</v>
      </c>
      <c r="B893" s="742">
        <v>6</v>
      </c>
      <c r="C893" s="742">
        <v>7</v>
      </c>
      <c r="D893" s="742">
        <v>5</v>
      </c>
      <c r="E893" s="742"/>
      <c r="F893" s="742">
        <v>5.0999999999999996</v>
      </c>
      <c r="G893" s="742">
        <v>2</v>
      </c>
    </row>
    <row r="894" spans="1:7">
      <c r="A894" s="746">
        <v>44047</v>
      </c>
      <c r="B894" s="742">
        <v>6</v>
      </c>
      <c r="C894" s="742">
        <v>7</v>
      </c>
      <c r="D894" s="742">
        <v>5</v>
      </c>
      <c r="E894" s="742"/>
      <c r="F894" s="742">
        <v>5.0999999999999996</v>
      </c>
      <c r="G894" s="742">
        <v>2</v>
      </c>
    </row>
    <row r="895" spans="1:7">
      <c r="A895" s="746">
        <v>44048</v>
      </c>
      <c r="B895" s="742">
        <v>6</v>
      </c>
      <c r="C895" s="742">
        <v>7</v>
      </c>
      <c r="D895" s="742">
        <v>5</v>
      </c>
      <c r="E895" s="742"/>
      <c r="F895" s="742">
        <v>5</v>
      </c>
      <c r="G895" s="742">
        <v>2</v>
      </c>
    </row>
    <row r="896" spans="1:7">
      <c r="A896" s="746">
        <v>44049</v>
      </c>
      <c r="B896" s="742">
        <v>6</v>
      </c>
      <c r="C896" s="742">
        <v>7</v>
      </c>
      <c r="D896" s="742">
        <v>5</v>
      </c>
      <c r="E896" s="742"/>
      <c r="F896" s="742">
        <v>5</v>
      </c>
      <c r="G896" s="742">
        <v>2</v>
      </c>
    </row>
    <row r="897" spans="1:7">
      <c r="A897" s="746">
        <v>44050</v>
      </c>
      <c r="B897" s="742">
        <v>6</v>
      </c>
      <c r="C897" s="742">
        <v>7</v>
      </c>
      <c r="D897" s="742">
        <v>5</v>
      </c>
      <c r="E897" s="742"/>
      <c r="F897" s="742">
        <v>5.0999999999999996</v>
      </c>
      <c r="G897" s="742">
        <v>2</v>
      </c>
    </row>
    <row r="898" spans="1:7">
      <c r="A898" s="746">
        <v>44053</v>
      </c>
      <c r="B898" s="742">
        <v>6</v>
      </c>
      <c r="C898" s="742">
        <v>7</v>
      </c>
      <c r="D898" s="742">
        <v>5</v>
      </c>
      <c r="E898" s="742"/>
      <c r="F898" s="742">
        <v>5.8</v>
      </c>
      <c r="G898" s="742">
        <v>2</v>
      </c>
    </row>
    <row r="899" spans="1:7">
      <c r="A899" s="746">
        <v>44054</v>
      </c>
      <c r="B899" s="742">
        <v>6</v>
      </c>
      <c r="C899" s="742">
        <v>7</v>
      </c>
      <c r="D899" s="742">
        <v>5</v>
      </c>
      <c r="E899" s="742"/>
      <c r="F899" s="742">
        <v>5.0999999999999996</v>
      </c>
      <c r="G899" s="742">
        <v>2</v>
      </c>
    </row>
    <row r="900" spans="1:7">
      <c r="A900" s="746">
        <v>44055</v>
      </c>
      <c r="B900" s="742">
        <v>6</v>
      </c>
      <c r="C900" s="742">
        <v>7</v>
      </c>
      <c r="D900" s="742">
        <v>5</v>
      </c>
      <c r="E900" s="742"/>
      <c r="F900" s="742">
        <v>5.0999999999999996</v>
      </c>
      <c r="G900" s="742">
        <v>2</v>
      </c>
    </row>
    <row r="901" spans="1:7">
      <c r="A901" s="746">
        <v>44056</v>
      </c>
      <c r="B901" s="742">
        <v>6</v>
      </c>
      <c r="C901" s="742">
        <v>7</v>
      </c>
      <c r="D901" s="742">
        <v>5</v>
      </c>
      <c r="E901" s="742"/>
      <c r="F901" s="742">
        <v>5.0999999999999996</v>
      </c>
      <c r="G901" s="742">
        <v>2</v>
      </c>
    </row>
    <row r="902" spans="1:7">
      <c r="A902" s="746">
        <v>44057</v>
      </c>
      <c r="B902" s="742">
        <v>6</v>
      </c>
      <c r="C902" s="742">
        <v>7</v>
      </c>
      <c r="D902" s="742">
        <v>5</v>
      </c>
      <c r="E902" s="742"/>
      <c r="F902" s="742">
        <v>5.0999999999999996</v>
      </c>
      <c r="G902" s="742">
        <v>2</v>
      </c>
    </row>
    <row r="903" spans="1:7">
      <c r="A903" s="746">
        <v>44060</v>
      </c>
      <c r="B903" s="742">
        <v>6</v>
      </c>
      <c r="C903" s="742">
        <v>7</v>
      </c>
      <c r="D903" s="742">
        <v>5</v>
      </c>
      <c r="E903" s="742"/>
      <c r="F903" s="742">
        <v>5.0999999999999996</v>
      </c>
      <c r="G903" s="742">
        <v>2</v>
      </c>
    </row>
    <row r="904" spans="1:7">
      <c r="A904" s="746">
        <v>44061</v>
      </c>
      <c r="B904" s="742">
        <v>6</v>
      </c>
      <c r="C904" s="742">
        <v>7</v>
      </c>
      <c r="D904" s="742">
        <v>5</v>
      </c>
      <c r="E904" s="742"/>
      <c r="F904" s="742">
        <v>5.2</v>
      </c>
      <c r="G904" s="742">
        <v>2</v>
      </c>
    </row>
    <row r="905" spans="1:7">
      <c r="A905" s="746">
        <v>44062</v>
      </c>
      <c r="B905" s="742">
        <v>6</v>
      </c>
      <c r="C905" s="742">
        <v>7</v>
      </c>
      <c r="D905" s="742">
        <v>5</v>
      </c>
      <c r="E905" s="742"/>
      <c r="F905" s="742">
        <v>5.0999999999999996</v>
      </c>
      <c r="G905" s="742">
        <v>2</v>
      </c>
    </row>
    <row r="906" spans="1:7">
      <c r="A906" s="746">
        <v>44063</v>
      </c>
      <c r="B906" s="742">
        <v>6</v>
      </c>
      <c r="C906" s="742">
        <v>7</v>
      </c>
      <c r="D906" s="742">
        <v>5</v>
      </c>
      <c r="E906" s="742"/>
      <c r="F906" s="742">
        <v>5.2</v>
      </c>
      <c r="G906" s="742">
        <v>2</v>
      </c>
    </row>
    <row r="907" spans="1:7">
      <c r="A907" s="746">
        <v>44064</v>
      </c>
      <c r="B907" s="742">
        <v>6</v>
      </c>
      <c r="C907" s="742">
        <v>7</v>
      </c>
      <c r="D907" s="742">
        <v>5</v>
      </c>
      <c r="E907" s="742"/>
      <c r="F907" s="742">
        <v>5.2</v>
      </c>
      <c r="G907" s="742">
        <v>2</v>
      </c>
    </row>
    <row r="908" spans="1:7">
      <c r="A908" s="746">
        <v>44068</v>
      </c>
      <c r="B908" s="742">
        <v>6</v>
      </c>
      <c r="C908" s="742">
        <v>7</v>
      </c>
      <c r="D908" s="742">
        <v>5</v>
      </c>
      <c r="E908" s="742"/>
      <c r="F908" s="742">
        <v>5.2</v>
      </c>
      <c r="G908" s="742">
        <v>2</v>
      </c>
    </row>
    <row r="909" spans="1:7">
      <c r="A909" s="746">
        <v>44069</v>
      </c>
      <c r="B909" s="742">
        <v>6</v>
      </c>
      <c r="C909" s="742">
        <v>7</v>
      </c>
      <c r="D909" s="742">
        <v>5</v>
      </c>
      <c r="E909" s="742"/>
      <c r="F909" s="742">
        <v>5.2</v>
      </c>
      <c r="G909" s="742">
        <v>2</v>
      </c>
    </row>
    <row r="910" spans="1:7">
      <c r="A910" s="746">
        <v>44070</v>
      </c>
      <c r="B910" s="742">
        <v>6</v>
      </c>
      <c r="C910" s="742">
        <v>7</v>
      </c>
      <c r="D910" s="742">
        <v>5</v>
      </c>
      <c r="E910" s="742"/>
      <c r="F910" s="742">
        <v>5.2</v>
      </c>
      <c r="G910" s="742">
        <v>2</v>
      </c>
    </row>
    <row r="911" spans="1:7">
      <c r="A911" s="746">
        <v>44071</v>
      </c>
      <c r="B911" s="742">
        <v>6</v>
      </c>
      <c r="C911" s="742">
        <v>7</v>
      </c>
      <c r="D911" s="742">
        <v>5</v>
      </c>
      <c r="E911" s="742"/>
      <c r="F911" s="742">
        <v>5.2</v>
      </c>
      <c r="G911" s="742">
        <v>2</v>
      </c>
    </row>
    <row r="912" spans="1:7">
      <c r="A912" s="746">
        <v>44074</v>
      </c>
      <c r="B912" s="742">
        <v>6</v>
      </c>
      <c r="C912" s="742">
        <v>7</v>
      </c>
      <c r="D912" s="742">
        <v>5</v>
      </c>
      <c r="E912" s="742"/>
      <c r="F912" s="742">
        <v>5</v>
      </c>
      <c r="G912" s="742">
        <v>2</v>
      </c>
    </row>
    <row r="913" spans="1:7">
      <c r="A913" s="746">
        <v>44075</v>
      </c>
      <c r="B913" s="742">
        <v>6</v>
      </c>
      <c r="C913" s="742">
        <v>7</v>
      </c>
      <c r="D913" s="742">
        <v>5</v>
      </c>
      <c r="E913" s="742"/>
      <c r="F913" s="742">
        <v>5.0999999999999996</v>
      </c>
      <c r="G913" s="742">
        <v>2</v>
      </c>
    </row>
    <row r="914" spans="1:7">
      <c r="A914" s="746">
        <v>44076</v>
      </c>
      <c r="B914" s="742">
        <v>6</v>
      </c>
      <c r="C914" s="742">
        <v>7</v>
      </c>
      <c r="D914" s="742">
        <v>5</v>
      </c>
      <c r="E914" s="742"/>
      <c r="F914" s="742">
        <v>5.0999999999999996</v>
      </c>
      <c r="G914" s="742">
        <v>2</v>
      </c>
    </row>
    <row r="915" spans="1:7">
      <c r="A915" s="746">
        <v>44077</v>
      </c>
      <c r="B915" s="742">
        <v>6</v>
      </c>
      <c r="C915" s="742">
        <v>7</v>
      </c>
      <c r="D915" s="742">
        <v>5</v>
      </c>
      <c r="E915" s="742"/>
      <c r="F915" s="742">
        <v>5.0999999999999996</v>
      </c>
      <c r="G915" s="742">
        <v>2</v>
      </c>
    </row>
    <row r="916" spans="1:7">
      <c r="A916" s="746">
        <v>44078</v>
      </c>
      <c r="B916" s="742">
        <v>6</v>
      </c>
      <c r="C916" s="742">
        <v>7</v>
      </c>
      <c r="D916" s="742">
        <v>5</v>
      </c>
      <c r="E916" s="742"/>
      <c r="F916" s="742">
        <v>5.0999999999999996</v>
      </c>
      <c r="G916" s="742">
        <v>2</v>
      </c>
    </row>
    <row r="917" spans="1:7">
      <c r="A917" s="746">
        <v>44081</v>
      </c>
      <c r="B917" s="742">
        <v>6</v>
      </c>
      <c r="C917" s="742">
        <v>7</v>
      </c>
      <c r="D917" s="742">
        <v>5</v>
      </c>
      <c r="E917" s="742"/>
      <c r="F917" s="742">
        <v>5.0999999999999996</v>
      </c>
      <c r="G917" s="742">
        <v>2</v>
      </c>
    </row>
    <row r="918" spans="1:7">
      <c r="A918" s="746">
        <v>44082</v>
      </c>
      <c r="B918" s="742">
        <v>6</v>
      </c>
      <c r="C918" s="742">
        <v>7</v>
      </c>
      <c r="D918" s="742">
        <v>5</v>
      </c>
      <c r="E918" s="742"/>
      <c r="F918" s="742">
        <v>5.0999999999999996</v>
      </c>
      <c r="G918" s="742">
        <v>2</v>
      </c>
    </row>
    <row r="919" spans="1:7">
      <c r="A919" s="746">
        <v>44083</v>
      </c>
      <c r="B919" s="742">
        <v>6</v>
      </c>
      <c r="C919" s="742">
        <v>7</v>
      </c>
      <c r="D919" s="742">
        <v>5</v>
      </c>
      <c r="E919" s="742"/>
      <c r="F919" s="742">
        <v>5.0999999999999996</v>
      </c>
      <c r="G919" s="742">
        <v>2</v>
      </c>
    </row>
    <row r="920" spans="1:7">
      <c r="A920" s="746">
        <v>44084</v>
      </c>
      <c r="B920" s="742">
        <v>6</v>
      </c>
      <c r="C920" s="742">
        <v>7</v>
      </c>
      <c r="D920" s="742">
        <v>5</v>
      </c>
      <c r="E920" s="742"/>
      <c r="F920" s="742">
        <v>5.0999999999999996</v>
      </c>
      <c r="G920" s="742">
        <v>2</v>
      </c>
    </row>
    <row r="921" spans="1:7">
      <c r="A921" s="746">
        <v>44085</v>
      </c>
      <c r="B921" s="742">
        <v>6</v>
      </c>
      <c r="C921" s="742">
        <v>7</v>
      </c>
      <c r="D921" s="742">
        <v>5</v>
      </c>
      <c r="E921" s="742"/>
      <c r="F921" s="742">
        <v>5.0999999999999996</v>
      </c>
      <c r="G921" s="742">
        <v>2</v>
      </c>
    </row>
    <row r="922" spans="1:7">
      <c r="A922" s="746">
        <v>44088</v>
      </c>
      <c r="B922" s="742">
        <v>6</v>
      </c>
      <c r="C922" s="742">
        <v>7</v>
      </c>
      <c r="D922" s="742">
        <v>5</v>
      </c>
      <c r="E922" s="742"/>
      <c r="F922" s="742">
        <v>5.0999999999999996</v>
      </c>
      <c r="G922" s="742">
        <v>2</v>
      </c>
    </row>
    <row r="923" spans="1:7">
      <c r="A923" s="746">
        <v>44089</v>
      </c>
      <c r="B923" s="742">
        <v>6</v>
      </c>
      <c r="C923" s="742">
        <v>7</v>
      </c>
      <c r="D923" s="742">
        <v>5</v>
      </c>
      <c r="E923" s="742"/>
      <c r="F923" s="742">
        <v>5.0999999999999996</v>
      </c>
      <c r="G923" s="742">
        <v>2</v>
      </c>
    </row>
    <row r="924" spans="1:7">
      <c r="A924" s="746">
        <v>44090</v>
      </c>
      <c r="B924" s="742">
        <v>6</v>
      </c>
      <c r="C924" s="742">
        <v>7</v>
      </c>
      <c r="D924" s="742">
        <v>5</v>
      </c>
      <c r="E924" s="742"/>
      <c r="F924" s="742">
        <v>5.0999999999999996</v>
      </c>
      <c r="G924" s="742">
        <v>2</v>
      </c>
    </row>
    <row r="925" spans="1:7">
      <c r="A925" s="746">
        <v>44091</v>
      </c>
      <c r="B925" s="742">
        <v>6</v>
      </c>
      <c r="C925" s="742">
        <v>7</v>
      </c>
      <c r="D925" s="742">
        <v>5</v>
      </c>
      <c r="E925" s="742"/>
      <c r="F925" s="742">
        <v>5.0999999999999996</v>
      </c>
      <c r="G925" s="742">
        <v>2</v>
      </c>
    </row>
    <row r="926" spans="1:7">
      <c r="A926" s="746">
        <v>44092</v>
      </c>
      <c r="B926" s="742">
        <v>6</v>
      </c>
      <c r="C926" s="742">
        <v>7</v>
      </c>
      <c r="D926" s="742">
        <v>5</v>
      </c>
      <c r="E926" s="742"/>
      <c r="F926" s="742">
        <v>5.2</v>
      </c>
      <c r="G926" s="742">
        <v>2</v>
      </c>
    </row>
    <row r="927" spans="1:7">
      <c r="A927" s="746">
        <v>44095</v>
      </c>
      <c r="B927" s="742">
        <v>6</v>
      </c>
      <c r="C927" s="742">
        <v>7</v>
      </c>
      <c r="D927" s="742">
        <v>5</v>
      </c>
      <c r="E927" s="742"/>
      <c r="F927" s="742">
        <v>5.0999999999999996</v>
      </c>
      <c r="G927" s="742">
        <v>2</v>
      </c>
    </row>
    <row r="928" spans="1:7">
      <c r="A928" s="746">
        <v>44096</v>
      </c>
      <c r="B928" s="742">
        <v>6</v>
      </c>
      <c r="C928" s="742">
        <v>7</v>
      </c>
      <c r="D928" s="742">
        <v>5</v>
      </c>
      <c r="E928" s="742"/>
      <c r="F928" s="742">
        <v>5.0999999999999996</v>
      </c>
      <c r="G928" s="742">
        <v>2</v>
      </c>
    </row>
    <row r="929" spans="1:7">
      <c r="A929" s="746">
        <v>44097</v>
      </c>
      <c r="B929" s="742">
        <v>6</v>
      </c>
      <c r="C929" s="742">
        <v>7</v>
      </c>
      <c r="D929" s="742">
        <v>5</v>
      </c>
      <c r="E929" s="742"/>
      <c r="F929" s="742">
        <v>5.0999999999999996</v>
      </c>
      <c r="G929" s="742">
        <v>2</v>
      </c>
    </row>
    <row r="930" spans="1:7">
      <c r="A930" s="746">
        <v>44098</v>
      </c>
      <c r="B930" s="742">
        <v>6</v>
      </c>
      <c r="C930" s="742">
        <v>7</v>
      </c>
      <c r="D930" s="742">
        <v>5</v>
      </c>
      <c r="E930" s="742"/>
      <c r="F930" s="742">
        <v>5</v>
      </c>
      <c r="G930" s="742">
        <v>2</v>
      </c>
    </row>
    <row r="931" spans="1:7">
      <c r="A931" s="746">
        <v>44099</v>
      </c>
      <c r="B931" s="742">
        <v>6</v>
      </c>
      <c r="C931" s="742">
        <v>7</v>
      </c>
      <c r="D931" s="742">
        <v>5</v>
      </c>
      <c r="E931" s="742"/>
      <c r="F931" s="742">
        <v>5</v>
      </c>
      <c r="G931" s="742">
        <v>2</v>
      </c>
    </row>
    <row r="932" spans="1:7">
      <c r="A932" s="746">
        <v>44102</v>
      </c>
      <c r="B932" s="742">
        <v>6</v>
      </c>
      <c r="C932" s="742">
        <v>7</v>
      </c>
      <c r="D932" s="742">
        <v>5</v>
      </c>
      <c r="E932" s="742"/>
      <c r="F932" s="742">
        <v>5</v>
      </c>
      <c r="G932" s="742">
        <v>2</v>
      </c>
    </row>
    <row r="933" spans="1:7">
      <c r="A933" s="746">
        <v>44103</v>
      </c>
      <c r="B933" s="742">
        <v>6</v>
      </c>
      <c r="C933" s="742">
        <v>7</v>
      </c>
      <c r="D933" s="742">
        <v>5</v>
      </c>
      <c r="E933" s="742"/>
      <c r="F933" s="742">
        <v>5.0999999999999996</v>
      </c>
      <c r="G933" s="742">
        <v>2</v>
      </c>
    </row>
    <row r="934" spans="1:7">
      <c r="A934" s="746">
        <v>44104</v>
      </c>
      <c r="B934" s="742">
        <v>6</v>
      </c>
      <c r="C934" s="742">
        <v>7</v>
      </c>
      <c r="D934" s="742">
        <v>5</v>
      </c>
      <c r="E934" s="742"/>
      <c r="F934" s="742">
        <v>4.9000000000000004</v>
      </c>
      <c r="G934" s="742">
        <v>2</v>
      </c>
    </row>
    <row r="935" spans="1:7">
      <c r="A935" s="746">
        <v>44105</v>
      </c>
      <c r="B935" s="742">
        <v>6</v>
      </c>
      <c r="C935" s="742">
        <v>7</v>
      </c>
      <c r="D935" s="742">
        <v>5</v>
      </c>
      <c r="E935" s="742"/>
      <c r="F935" s="742">
        <v>5.0999999999999996</v>
      </c>
      <c r="G935" s="742">
        <v>2</v>
      </c>
    </row>
    <row r="936" spans="1:7">
      <c r="A936" s="746">
        <v>44106</v>
      </c>
      <c r="B936" s="742">
        <v>6</v>
      </c>
      <c r="C936" s="742">
        <v>7</v>
      </c>
      <c r="D936" s="742">
        <v>5</v>
      </c>
      <c r="E936" s="742"/>
      <c r="F936" s="742">
        <v>5</v>
      </c>
      <c r="G936" s="742">
        <v>2</v>
      </c>
    </row>
    <row r="937" spans="1:7">
      <c r="A937" s="746">
        <v>44109</v>
      </c>
      <c r="B937" s="742">
        <v>6</v>
      </c>
      <c r="C937" s="742">
        <v>7</v>
      </c>
      <c r="D937" s="742">
        <v>5</v>
      </c>
      <c r="E937" s="742"/>
      <c r="F937" s="742">
        <v>5.0999999999999996</v>
      </c>
      <c r="G937" s="742">
        <v>2</v>
      </c>
    </row>
    <row r="938" spans="1:7">
      <c r="A938" s="746">
        <v>44110</v>
      </c>
      <c r="B938" s="742">
        <v>6</v>
      </c>
      <c r="C938" s="742">
        <v>7</v>
      </c>
      <c r="D938" s="742">
        <v>5</v>
      </c>
      <c r="E938" s="742"/>
      <c r="F938" s="742">
        <v>5.0999999999999996</v>
      </c>
      <c r="G938" s="742">
        <v>2</v>
      </c>
    </row>
    <row r="939" spans="1:7">
      <c r="A939" s="746">
        <v>44111</v>
      </c>
      <c r="B939" s="742">
        <v>6</v>
      </c>
      <c r="C939" s="742">
        <v>7</v>
      </c>
      <c r="D939" s="742">
        <v>5</v>
      </c>
      <c r="E939" s="742"/>
      <c r="F939" s="742">
        <v>5.2</v>
      </c>
      <c r="G939" s="742">
        <v>2</v>
      </c>
    </row>
    <row r="940" spans="1:7">
      <c r="A940" s="746">
        <v>44112</v>
      </c>
      <c r="B940" s="742">
        <v>6</v>
      </c>
      <c r="C940" s="742">
        <v>7</v>
      </c>
      <c r="D940" s="742">
        <v>5</v>
      </c>
      <c r="E940" s="742"/>
      <c r="F940" s="742">
        <v>5.2</v>
      </c>
      <c r="G940" s="742">
        <v>2</v>
      </c>
    </row>
    <row r="941" spans="1:7">
      <c r="A941" s="746">
        <v>44113</v>
      </c>
      <c r="B941" s="742">
        <v>6</v>
      </c>
      <c r="C941" s="742">
        <v>7</v>
      </c>
      <c r="D941" s="742">
        <v>5</v>
      </c>
      <c r="E941" s="742"/>
      <c r="F941" s="742">
        <v>5</v>
      </c>
      <c r="G941" s="742">
        <v>2</v>
      </c>
    </row>
    <row r="942" spans="1:7">
      <c r="A942" s="746">
        <v>44116</v>
      </c>
      <c r="B942" s="742">
        <v>6</v>
      </c>
      <c r="C942" s="742">
        <v>7</v>
      </c>
      <c r="D942" s="742">
        <v>5</v>
      </c>
      <c r="E942" s="742"/>
      <c r="F942" s="742">
        <v>5.3</v>
      </c>
      <c r="G942" s="742">
        <v>2</v>
      </c>
    </row>
    <row r="943" spans="1:7">
      <c r="A943" s="746">
        <v>44117</v>
      </c>
      <c r="B943" s="742">
        <v>6</v>
      </c>
      <c r="C943" s="742">
        <v>7</v>
      </c>
      <c r="D943" s="742">
        <v>5</v>
      </c>
      <c r="E943" s="742"/>
      <c r="F943" s="742">
        <v>5.0999999999999996</v>
      </c>
      <c r="G943" s="742">
        <v>2</v>
      </c>
    </row>
    <row r="944" spans="1:7">
      <c r="A944" s="746">
        <v>44119</v>
      </c>
      <c r="B944" s="742">
        <v>6</v>
      </c>
      <c r="C944" s="742">
        <v>7</v>
      </c>
      <c r="D944" s="742">
        <v>5</v>
      </c>
      <c r="E944" s="742"/>
      <c r="F944" s="742">
        <v>5.0999999999999996</v>
      </c>
      <c r="G944" s="742">
        <v>2</v>
      </c>
    </row>
    <row r="945" spans="1:7">
      <c r="A945" s="746">
        <v>44120</v>
      </c>
      <c r="B945" s="742">
        <v>6</v>
      </c>
      <c r="C945" s="742">
        <v>7</v>
      </c>
      <c r="D945" s="742">
        <v>5</v>
      </c>
      <c r="E945" s="742"/>
      <c r="F945" s="742">
        <v>5.0999999999999996</v>
      </c>
      <c r="G945" s="742">
        <v>2</v>
      </c>
    </row>
    <row r="946" spans="1:7">
      <c r="A946" s="746">
        <v>44123</v>
      </c>
      <c r="B946" s="742">
        <v>6</v>
      </c>
      <c r="C946" s="742">
        <v>7</v>
      </c>
      <c r="D946" s="742">
        <v>5</v>
      </c>
      <c r="E946" s="742"/>
      <c r="F946" s="742">
        <v>5.2</v>
      </c>
      <c r="G946" s="742">
        <v>2</v>
      </c>
    </row>
    <row r="947" spans="1:7">
      <c r="A947" s="746">
        <v>44124</v>
      </c>
      <c r="B947" s="742">
        <v>6</v>
      </c>
      <c r="C947" s="742">
        <v>7</v>
      </c>
      <c r="D947" s="742">
        <v>5</v>
      </c>
      <c r="E947" s="742"/>
      <c r="F947" s="742">
        <v>5.0999999999999996</v>
      </c>
      <c r="G947" s="742">
        <v>2</v>
      </c>
    </row>
    <row r="948" spans="1:7">
      <c r="A948" s="746">
        <v>44125</v>
      </c>
      <c r="B948" s="742">
        <v>6</v>
      </c>
      <c r="C948" s="742">
        <v>7</v>
      </c>
      <c r="D948" s="742">
        <v>5</v>
      </c>
      <c r="E948" s="742"/>
      <c r="F948" s="742">
        <v>5.2</v>
      </c>
      <c r="G948" s="742">
        <v>2</v>
      </c>
    </row>
    <row r="949" spans="1:7">
      <c r="A949" s="746">
        <v>44126</v>
      </c>
      <c r="B949" s="742">
        <v>6</v>
      </c>
      <c r="C949" s="742">
        <v>7</v>
      </c>
      <c r="D949" s="742">
        <v>5</v>
      </c>
      <c r="E949" s="742"/>
      <c r="F949" s="742">
        <v>5.2</v>
      </c>
      <c r="G949" s="742">
        <v>2</v>
      </c>
    </row>
    <row r="950" spans="1:7">
      <c r="A950" s="746">
        <v>44127</v>
      </c>
      <c r="B950" s="742">
        <v>6</v>
      </c>
      <c r="C950" s="742">
        <v>7</v>
      </c>
      <c r="D950" s="742">
        <v>5</v>
      </c>
      <c r="E950" s="742"/>
      <c r="F950" s="742">
        <v>5.0999999999999996</v>
      </c>
      <c r="G950" s="742">
        <v>2</v>
      </c>
    </row>
    <row r="951" spans="1:7">
      <c r="A951" s="746">
        <v>44130</v>
      </c>
      <c r="B951" s="742">
        <v>6</v>
      </c>
      <c r="C951" s="742">
        <v>7</v>
      </c>
      <c r="D951" s="742">
        <v>5</v>
      </c>
      <c r="E951" s="742"/>
      <c r="F951" s="742">
        <v>5.3</v>
      </c>
      <c r="G951" s="742">
        <v>2</v>
      </c>
    </row>
    <row r="952" spans="1:7">
      <c r="A952" s="746">
        <v>44131</v>
      </c>
      <c r="B952" s="742">
        <v>6</v>
      </c>
      <c r="C952" s="742">
        <v>7</v>
      </c>
      <c r="D952" s="742">
        <v>5</v>
      </c>
      <c r="E952" s="742"/>
      <c r="F952" s="742">
        <v>5.3</v>
      </c>
      <c r="G952" s="742">
        <v>2</v>
      </c>
    </row>
    <row r="953" spans="1:7">
      <c r="A953" s="746">
        <v>44132</v>
      </c>
      <c r="B953" s="742">
        <v>6</v>
      </c>
      <c r="C953" s="742">
        <v>7</v>
      </c>
      <c r="D953" s="742">
        <v>5</v>
      </c>
      <c r="E953" s="742"/>
      <c r="F953" s="742">
        <v>5.3</v>
      </c>
      <c r="G953" s="742">
        <v>2</v>
      </c>
    </row>
    <row r="954" spans="1:7">
      <c r="A954" s="746">
        <v>44133</v>
      </c>
      <c r="B954" s="742">
        <v>6</v>
      </c>
      <c r="C954" s="742">
        <v>7</v>
      </c>
      <c r="D954" s="742">
        <v>5</v>
      </c>
      <c r="E954" s="742"/>
      <c r="F954" s="742">
        <v>5.0999999999999996</v>
      </c>
      <c r="G954" s="742">
        <v>2</v>
      </c>
    </row>
    <row r="955" spans="1:7">
      <c r="A955" s="746">
        <v>44134</v>
      </c>
      <c r="B955" s="742">
        <v>6</v>
      </c>
      <c r="C955" s="742">
        <v>7</v>
      </c>
      <c r="D955" s="742">
        <v>5</v>
      </c>
      <c r="E955" s="742"/>
      <c r="F955" s="742">
        <v>4.9000000000000004</v>
      </c>
      <c r="G955" s="742">
        <v>2</v>
      </c>
    </row>
    <row r="956" spans="1:7">
      <c r="A956" s="746">
        <v>44137</v>
      </c>
      <c r="B956" s="742">
        <v>6</v>
      </c>
      <c r="C956" s="742">
        <v>7</v>
      </c>
      <c r="D956" s="742">
        <v>5</v>
      </c>
      <c r="E956" s="742"/>
      <c r="F956" s="742">
        <v>5.7</v>
      </c>
      <c r="G956" s="742">
        <v>2</v>
      </c>
    </row>
    <row r="957" spans="1:7">
      <c r="A957" s="746">
        <v>44138</v>
      </c>
      <c r="B957" s="742">
        <v>6</v>
      </c>
      <c r="C957" s="742">
        <v>7</v>
      </c>
      <c r="D957" s="742">
        <v>5</v>
      </c>
      <c r="E957" s="742"/>
      <c r="F957" s="742">
        <v>5.6</v>
      </c>
      <c r="G957" s="742">
        <v>2</v>
      </c>
    </row>
    <row r="958" spans="1:7">
      <c r="A958" s="746">
        <v>44139</v>
      </c>
      <c r="B958" s="742">
        <v>6</v>
      </c>
      <c r="C958" s="742">
        <v>7</v>
      </c>
      <c r="D958" s="742">
        <v>5</v>
      </c>
      <c r="E958" s="742"/>
      <c r="F958" s="742">
        <v>5.3</v>
      </c>
      <c r="G958" s="742">
        <v>2</v>
      </c>
    </row>
    <row r="959" spans="1:7">
      <c r="A959" s="746">
        <v>44140</v>
      </c>
      <c r="B959" s="742">
        <v>6</v>
      </c>
      <c r="C959" s="742">
        <v>7</v>
      </c>
      <c r="D959" s="742">
        <v>5</v>
      </c>
      <c r="E959" s="742"/>
      <c r="F959" s="742">
        <v>5.6</v>
      </c>
      <c r="G959" s="742">
        <v>2</v>
      </c>
    </row>
    <row r="960" spans="1:7">
      <c r="A960" s="746">
        <v>44141</v>
      </c>
      <c r="B960" s="742">
        <v>6</v>
      </c>
      <c r="C960" s="742">
        <v>7</v>
      </c>
      <c r="D960" s="742">
        <v>5</v>
      </c>
      <c r="E960" s="742"/>
      <c r="F960" s="742">
        <v>6</v>
      </c>
      <c r="G960" s="742">
        <v>2</v>
      </c>
    </row>
    <row r="961" spans="1:7">
      <c r="A961" s="746">
        <v>44144</v>
      </c>
      <c r="B961" s="742">
        <v>6</v>
      </c>
      <c r="C961" s="742">
        <v>7</v>
      </c>
      <c r="D961" s="742">
        <v>5</v>
      </c>
      <c r="E961" s="742"/>
      <c r="F961" s="742">
        <v>5.2</v>
      </c>
      <c r="G961" s="742">
        <v>2</v>
      </c>
    </row>
    <row r="962" spans="1:7">
      <c r="A962" s="746">
        <v>44145</v>
      </c>
      <c r="B962" s="742">
        <v>6</v>
      </c>
      <c r="C962" s="742">
        <v>7</v>
      </c>
      <c r="D962" s="742">
        <v>5</v>
      </c>
      <c r="E962" s="742"/>
      <c r="F962" s="742">
        <v>5.7</v>
      </c>
      <c r="G962" s="742">
        <v>2</v>
      </c>
    </row>
    <row r="963" spans="1:7">
      <c r="A963" s="746">
        <v>44146</v>
      </c>
      <c r="B963" s="742">
        <v>6</v>
      </c>
      <c r="C963" s="742">
        <v>7</v>
      </c>
      <c r="D963" s="742">
        <v>5</v>
      </c>
      <c r="E963" s="742"/>
      <c r="F963" s="742">
        <v>5.8</v>
      </c>
      <c r="G963" s="742">
        <v>2</v>
      </c>
    </row>
    <row r="964" spans="1:7">
      <c r="A964" s="746">
        <v>44147</v>
      </c>
      <c r="B964" s="742">
        <v>6</v>
      </c>
      <c r="C964" s="742">
        <v>7</v>
      </c>
      <c r="D964" s="742">
        <v>5</v>
      </c>
      <c r="E964" s="742"/>
      <c r="F964" s="742">
        <v>5.6</v>
      </c>
      <c r="G964" s="742">
        <v>2</v>
      </c>
    </row>
    <row r="965" spans="1:7">
      <c r="A965" s="746">
        <v>44148</v>
      </c>
      <c r="B965" s="742">
        <v>6</v>
      </c>
      <c r="C965" s="742">
        <v>7</v>
      </c>
      <c r="D965" s="742">
        <v>5</v>
      </c>
      <c r="E965" s="742"/>
      <c r="F965" s="742">
        <v>5.6</v>
      </c>
      <c r="G965" s="742">
        <v>2</v>
      </c>
    </row>
    <row r="966" spans="1:7">
      <c r="A966" s="746">
        <v>44151</v>
      </c>
      <c r="B966" s="742">
        <v>6</v>
      </c>
      <c r="C966" s="742">
        <v>7</v>
      </c>
      <c r="D966" s="742">
        <v>5</v>
      </c>
      <c r="E966" s="742"/>
      <c r="F966" s="742">
        <v>5.7</v>
      </c>
      <c r="G966" s="742">
        <v>2</v>
      </c>
    </row>
    <row r="967" spans="1:7">
      <c r="A967" s="746">
        <v>44152</v>
      </c>
      <c r="B967" s="742">
        <v>6</v>
      </c>
      <c r="C967" s="742">
        <v>7</v>
      </c>
      <c r="D967" s="742">
        <v>5</v>
      </c>
      <c r="E967" s="742"/>
      <c r="F967" s="742">
        <v>5.7</v>
      </c>
      <c r="G967" s="742">
        <v>2</v>
      </c>
    </row>
    <row r="968" spans="1:7">
      <c r="A968" s="746">
        <v>44153</v>
      </c>
      <c r="B968" s="742">
        <v>6</v>
      </c>
      <c r="C968" s="742">
        <v>7</v>
      </c>
      <c r="D968" s="742">
        <v>5</v>
      </c>
      <c r="E968" s="742"/>
      <c r="F968" s="742">
        <v>5.6</v>
      </c>
      <c r="G968" s="742">
        <v>2</v>
      </c>
    </row>
    <row r="969" spans="1:7">
      <c r="A969" s="746">
        <v>44154</v>
      </c>
      <c r="B969" s="742">
        <v>6</v>
      </c>
      <c r="C969" s="742">
        <v>7</v>
      </c>
      <c r="D969" s="742">
        <v>5</v>
      </c>
      <c r="E969" s="742"/>
      <c r="F969" s="742">
        <v>5.2</v>
      </c>
      <c r="G969" s="742">
        <v>2</v>
      </c>
    </row>
    <row r="970" spans="1:7">
      <c r="A970" s="746">
        <v>44155</v>
      </c>
      <c r="B970" s="742">
        <v>6</v>
      </c>
      <c r="C970" s="742">
        <v>7</v>
      </c>
      <c r="D970" s="742">
        <v>5</v>
      </c>
      <c r="E970" s="742"/>
      <c r="F970" s="742">
        <v>5.7</v>
      </c>
      <c r="G970" s="742">
        <v>2</v>
      </c>
    </row>
    <row r="971" spans="1:7">
      <c r="A971" s="746">
        <v>44158</v>
      </c>
      <c r="B971" s="742">
        <v>6</v>
      </c>
      <c r="C971" s="742">
        <v>7</v>
      </c>
      <c r="D971" s="742">
        <v>5</v>
      </c>
      <c r="E971" s="742"/>
      <c r="F971" s="742">
        <v>5.5</v>
      </c>
      <c r="G971" s="742">
        <v>2</v>
      </c>
    </row>
    <row r="972" spans="1:7">
      <c r="A972" s="746">
        <v>44159</v>
      </c>
      <c r="B972" s="742">
        <v>6</v>
      </c>
      <c r="C972" s="742">
        <v>7</v>
      </c>
      <c r="D972" s="742">
        <v>5</v>
      </c>
      <c r="E972" s="742"/>
      <c r="F972" s="742">
        <v>5.5</v>
      </c>
      <c r="G972" s="742">
        <v>2</v>
      </c>
    </row>
    <row r="973" spans="1:7">
      <c r="A973" s="746">
        <v>44160</v>
      </c>
      <c r="B973" s="742">
        <v>6</v>
      </c>
      <c r="C973" s="742">
        <v>7</v>
      </c>
      <c r="D973" s="742">
        <v>5</v>
      </c>
      <c r="E973" s="742"/>
      <c r="F973" s="742">
        <v>5.7</v>
      </c>
      <c r="G973" s="742">
        <v>2</v>
      </c>
    </row>
    <row r="974" spans="1:7">
      <c r="A974" s="746">
        <v>44161</v>
      </c>
      <c r="B974" s="742">
        <v>6</v>
      </c>
      <c r="C974" s="742">
        <v>7</v>
      </c>
      <c r="D974" s="742">
        <v>5</v>
      </c>
      <c r="E974" s="742"/>
      <c r="F974" s="742">
        <v>5.6</v>
      </c>
      <c r="G974" s="742">
        <v>2</v>
      </c>
    </row>
    <row r="975" spans="1:7">
      <c r="A975" s="746">
        <v>44162</v>
      </c>
      <c r="B975" s="742">
        <v>6</v>
      </c>
      <c r="C975" s="742">
        <v>7</v>
      </c>
      <c r="D975" s="742">
        <v>5</v>
      </c>
      <c r="E975" s="742"/>
      <c r="F975" s="742">
        <v>5.7</v>
      </c>
      <c r="G975" s="742">
        <v>2</v>
      </c>
    </row>
    <row r="976" spans="1:7">
      <c r="A976" s="746">
        <v>44165</v>
      </c>
      <c r="B976" s="742">
        <v>6</v>
      </c>
      <c r="C976" s="742">
        <v>7</v>
      </c>
      <c r="D976" s="742">
        <v>5</v>
      </c>
      <c r="E976" s="742"/>
      <c r="F976" s="742">
        <v>5.0999999999999996</v>
      </c>
      <c r="G976" s="742">
        <v>2</v>
      </c>
    </row>
    <row r="977" spans="1:7">
      <c r="A977" s="746">
        <v>44166</v>
      </c>
      <c r="B977" s="742">
        <v>6</v>
      </c>
      <c r="C977" s="742">
        <v>7</v>
      </c>
      <c r="D977" s="742">
        <v>5</v>
      </c>
      <c r="E977" s="742"/>
      <c r="F977" s="742">
        <v>5</v>
      </c>
      <c r="G977" s="742">
        <v>2</v>
      </c>
    </row>
    <row r="978" spans="1:7">
      <c r="A978" s="746">
        <v>44167</v>
      </c>
      <c r="B978" s="742">
        <v>6</v>
      </c>
      <c r="C978" s="742">
        <v>7</v>
      </c>
      <c r="D978" s="742">
        <v>5</v>
      </c>
      <c r="E978" s="742"/>
      <c r="F978" s="742">
        <v>5.0999999999999996</v>
      </c>
      <c r="G978" s="742">
        <v>2</v>
      </c>
    </row>
    <row r="979" spans="1:7">
      <c r="A979" s="746">
        <v>44168</v>
      </c>
      <c r="B979" s="742">
        <v>6</v>
      </c>
      <c r="C979" s="742">
        <v>7</v>
      </c>
      <c r="D979" s="742">
        <v>5</v>
      </c>
      <c r="E979" s="742"/>
      <c r="F979" s="742">
        <v>5</v>
      </c>
      <c r="G979" s="742">
        <v>2</v>
      </c>
    </row>
    <row r="980" spans="1:7">
      <c r="A980" s="746">
        <v>44169</v>
      </c>
      <c r="B980" s="742">
        <v>6</v>
      </c>
      <c r="C980" s="742">
        <v>7</v>
      </c>
      <c r="D980" s="742">
        <v>5</v>
      </c>
      <c r="E980" s="742"/>
      <c r="F980" s="742">
        <v>5</v>
      </c>
      <c r="G980" s="742">
        <v>2</v>
      </c>
    </row>
    <row r="981" spans="1:7">
      <c r="A981" s="746">
        <v>44172</v>
      </c>
      <c r="B981" s="742">
        <v>6</v>
      </c>
      <c r="C981" s="742">
        <v>7</v>
      </c>
      <c r="D981" s="742">
        <v>5</v>
      </c>
      <c r="E981" s="742"/>
      <c r="F981" s="742">
        <v>5.0999999999999996</v>
      </c>
      <c r="G981" s="742">
        <v>2</v>
      </c>
    </row>
    <row r="982" spans="1:7">
      <c r="A982" s="746">
        <v>44173</v>
      </c>
      <c r="B982" s="742">
        <v>6</v>
      </c>
      <c r="C982" s="742">
        <v>7</v>
      </c>
      <c r="D982" s="742">
        <v>5</v>
      </c>
      <c r="E982" s="742"/>
      <c r="F982" s="742">
        <v>5</v>
      </c>
      <c r="G982" s="742">
        <v>2</v>
      </c>
    </row>
    <row r="983" spans="1:7">
      <c r="A983" s="746">
        <v>44174</v>
      </c>
      <c r="B983" s="742">
        <v>6</v>
      </c>
      <c r="C983" s="742">
        <v>7</v>
      </c>
      <c r="D983" s="742">
        <v>5</v>
      </c>
      <c r="E983" s="742"/>
      <c r="F983" s="742">
        <v>5.3</v>
      </c>
      <c r="G983" s="742">
        <v>2</v>
      </c>
    </row>
    <row r="984" spans="1:7">
      <c r="A984" s="746">
        <v>44175</v>
      </c>
      <c r="B984" s="742">
        <v>6</v>
      </c>
      <c r="C984" s="742">
        <v>7</v>
      </c>
      <c r="D984" s="742">
        <v>5</v>
      </c>
      <c r="E984" s="742"/>
      <c r="F984" s="742">
        <v>5.2</v>
      </c>
      <c r="G984" s="742">
        <v>2</v>
      </c>
    </row>
    <row r="985" spans="1:7">
      <c r="A985" s="746">
        <v>44176</v>
      </c>
      <c r="B985" s="742">
        <v>6</v>
      </c>
      <c r="C985" s="742">
        <v>7</v>
      </c>
      <c r="D985" s="742">
        <v>5</v>
      </c>
      <c r="E985" s="742"/>
      <c r="F985" s="742">
        <v>5.9</v>
      </c>
      <c r="G985" s="742">
        <v>2</v>
      </c>
    </row>
    <row r="986" spans="1:7">
      <c r="A986" s="746">
        <v>44179</v>
      </c>
      <c r="B986" s="742">
        <v>6</v>
      </c>
      <c r="C986" s="742">
        <v>7</v>
      </c>
      <c r="D986" s="742">
        <v>5</v>
      </c>
      <c r="E986" s="742"/>
      <c r="F986" s="742">
        <v>6</v>
      </c>
      <c r="G986" s="742">
        <v>2</v>
      </c>
    </row>
    <row r="987" spans="1:7">
      <c r="A987" s="746">
        <v>44180</v>
      </c>
      <c r="B987" s="742">
        <v>6</v>
      </c>
      <c r="C987" s="742">
        <v>7</v>
      </c>
      <c r="D987" s="742">
        <v>5</v>
      </c>
      <c r="E987" s="742"/>
      <c r="F987" s="742">
        <v>6</v>
      </c>
      <c r="G987" s="742">
        <v>2</v>
      </c>
    </row>
    <row r="988" spans="1:7">
      <c r="A988" s="746">
        <v>44181</v>
      </c>
      <c r="B988" s="742">
        <v>6</v>
      </c>
      <c r="C988" s="742">
        <v>7</v>
      </c>
      <c r="D988" s="742">
        <v>5</v>
      </c>
      <c r="E988" s="742"/>
      <c r="F988" s="742">
        <v>5.6</v>
      </c>
      <c r="G988" s="742">
        <v>2</v>
      </c>
    </row>
    <row r="989" spans="1:7">
      <c r="A989" s="746">
        <v>44182</v>
      </c>
      <c r="B989" s="742">
        <v>6</v>
      </c>
      <c r="C989" s="742">
        <v>7</v>
      </c>
      <c r="D989" s="742">
        <v>5</v>
      </c>
      <c r="E989" s="742"/>
      <c r="F989" s="742">
        <v>5</v>
      </c>
      <c r="G989" s="742">
        <v>2</v>
      </c>
    </row>
    <row r="990" spans="1:7">
      <c r="A990" s="746">
        <v>44183</v>
      </c>
      <c r="B990" s="742">
        <v>6</v>
      </c>
      <c r="C990" s="742">
        <v>7</v>
      </c>
      <c r="D990" s="742">
        <v>5</v>
      </c>
      <c r="E990" s="742"/>
      <c r="F990" s="742">
        <v>5</v>
      </c>
      <c r="G990" s="742">
        <v>2</v>
      </c>
    </row>
    <row r="991" spans="1:7">
      <c r="A991" s="746">
        <v>44186</v>
      </c>
      <c r="B991" s="742">
        <v>6</v>
      </c>
      <c r="C991" s="742">
        <v>7</v>
      </c>
      <c r="D991" s="742">
        <v>5</v>
      </c>
      <c r="E991" s="742"/>
      <c r="F991" s="742">
        <v>5</v>
      </c>
      <c r="G991" s="742">
        <v>2</v>
      </c>
    </row>
    <row r="992" spans="1:7">
      <c r="A992" s="746">
        <v>44187</v>
      </c>
      <c r="B992" s="742">
        <v>6</v>
      </c>
      <c r="C992" s="742">
        <v>7</v>
      </c>
      <c r="D992" s="742">
        <v>5</v>
      </c>
      <c r="E992" s="742"/>
      <c r="F992" s="742">
        <v>5</v>
      </c>
      <c r="G992" s="742">
        <v>2</v>
      </c>
    </row>
    <row r="993" spans="1:7">
      <c r="A993" s="746">
        <v>44188</v>
      </c>
      <c r="B993" s="742">
        <v>6</v>
      </c>
      <c r="C993" s="742">
        <v>7</v>
      </c>
      <c r="D993" s="742">
        <v>5</v>
      </c>
      <c r="E993" s="742"/>
      <c r="F993" s="742">
        <v>5.0999999999999996</v>
      </c>
      <c r="G993" s="742">
        <v>2</v>
      </c>
    </row>
    <row r="994" spans="1:7">
      <c r="A994" s="746">
        <v>44189</v>
      </c>
      <c r="B994" s="742">
        <v>6</v>
      </c>
      <c r="C994" s="742">
        <v>7</v>
      </c>
      <c r="D994" s="742">
        <v>5</v>
      </c>
      <c r="E994" s="742"/>
      <c r="F994" s="742">
        <v>5.0999999999999996</v>
      </c>
      <c r="G994" s="742">
        <v>2</v>
      </c>
    </row>
    <row r="995" spans="1:7">
      <c r="A995" s="746">
        <v>44193</v>
      </c>
      <c r="B995" s="742">
        <v>6</v>
      </c>
      <c r="C995" s="742">
        <v>7</v>
      </c>
      <c r="D995" s="742">
        <v>5</v>
      </c>
      <c r="E995" s="742"/>
      <c r="F995" s="742">
        <v>5</v>
      </c>
      <c r="G995" s="742">
        <v>2</v>
      </c>
    </row>
    <row r="996" spans="1:7">
      <c r="A996" s="746">
        <v>44194</v>
      </c>
      <c r="B996" s="742">
        <v>6</v>
      </c>
      <c r="C996" s="742">
        <v>7</v>
      </c>
      <c r="D996" s="742">
        <v>5</v>
      </c>
      <c r="E996" s="742"/>
      <c r="F996" s="742">
        <v>5</v>
      </c>
      <c r="G996" s="742">
        <v>2</v>
      </c>
    </row>
    <row r="997" spans="1:7">
      <c r="A997" s="746">
        <v>44195</v>
      </c>
      <c r="B997" s="742">
        <v>6</v>
      </c>
      <c r="C997" s="742">
        <v>7</v>
      </c>
      <c r="D997" s="742">
        <v>5</v>
      </c>
      <c r="E997" s="742"/>
      <c r="F997" s="742">
        <v>5</v>
      </c>
      <c r="G997" s="742">
        <v>2</v>
      </c>
    </row>
    <row r="998" spans="1:7">
      <c r="A998" s="746">
        <v>44196</v>
      </c>
      <c r="B998" s="742">
        <v>6</v>
      </c>
      <c r="C998" s="742">
        <v>7</v>
      </c>
      <c r="D998" s="742">
        <v>5</v>
      </c>
      <c r="E998" s="742"/>
      <c r="F998" s="742">
        <v>5</v>
      </c>
      <c r="G998" s="742">
        <v>2</v>
      </c>
    </row>
    <row r="999" spans="1:7">
      <c r="A999" s="746">
        <v>44200</v>
      </c>
      <c r="B999" s="742">
        <v>6</v>
      </c>
      <c r="C999" s="742">
        <v>7</v>
      </c>
      <c r="D999" s="742">
        <v>5</v>
      </c>
      <c r="E999" s="742"/>
      <c r="F999" s="742">
        <v>5</v>
      </c>
      <c r="G999" s="742">
        <v>2</v>
      </c>
    </row>
    <row r="1000" spans="1:7">
      <c r="A1000" s="746">
        <v>44201</v>
      </c>
      <c r="B1000" s="742">
        <v>6</v>
      </c>
      <c r="C1000" s="742">
        <v>7</v>
      </c>
      <c r="D1000" s="742">
        <v>5</v>
      </c>
      <c r="E1000" s="742"/>
      <c r="F1000" s="742">
        <v>5.0999999999999996</v>
      </c>
      <c r="G1000" s="742">
        <v>2</v>
      </c>
    </row>
    <row r="1001" spans="1:7">
      <c r="A1001" s="746">
        <v>44202</v>
      </c>
      <c r="B1001" s="742">
        <v>6</v>
      </c>
      <c r="C1001" s="742">
        <v>7</v>
      </c>
      <c r="D1001" s="742">
        <v>5</v>
      </c>
      <c r="E1001" s="742"/>
      <c r="F1001" s="742">
        <v>5</v>
      </c>
      <c r="G1001" s="742">
        <v>2</v>
      </c>
    </row>
    <row r="1002" spans="1:7">
      <c r="A1002" s="746">
        <v>44207</v>
      </c>
      <c r="B1002" s="742">
        <v>6</v>
      </c>
      <c r="C1002" s="742">
        <v>7</v>
      </c>
      <c r="D1002" s="742">
        <v>5</v>
      </c>
      <c r="E1002" s="742"/>
      <c r="F1002" s="742">
        <v>5.0999999999999996</v>
      </c>
      <c r="G1002" s="742">
        <v>2</v>
      </c>
    </row>
    <row r="1003" spans="1:7">
      <c r="A1003" s="746">
        <v>44208</v>
      </c>
      <c r="B1003" s="742">
        <v>6</v>
      </c>
      <c r="C1003" s="742">
        <v>7</v>
      </c>
      <c r="D1003" s="742">
        <v>5</v>
      </c>
      <c r="E1003" s="742"/>
      <c r="F1003" s="742">
        <v>5</v>
      </c>
      <c r="G1003" s="742">
        <v>2</v>
      </c>
    </row>
    <row r="1004" spans="1:7">
      <c r="A1004" s="746">
        <v>44209</v>
      </c>
      <c r="B1004" s="742">
        <v>6</v>
      </c>
      <c r="C1004" s="742">
        <v>7</v>
      </c>
      <c r="D1004" s="742">
        <v>5</v>
      </c>
      <c r="E1004" s="742"/>
      <c r="F1004" s="742">
        <v>5.2</v>
      </c>
      <c r="G1004" s="742">
        <v>2</v>
      </c>
    </row>
    <row r="1005" spans="1:7">
      <c r="A1005" s="746">
        <v>44210</v>
      </c>
      <c r="B1005" s="742">
        <v>6</v>
      </c>
      <c r="C1005" s="742">
        <v>7</v>
      </c>
      <c r="D1005" s="742">
        <v>5</v>
      </c>
      <c r="E1005" s="742"/>
      <c r="F1005" s="742">
        <v>5.2</v>
      </c>
      <c r="G1005" s="742">
        <v>2</v>
      </c>
    </row>
    <row r="1006" spans="1:7">
      <c r="A1006" s="746">
        <v>44211</v>
      </c>
      <c r="B1006" s="742">
        <v>6</v>
      </c>
      <c r="C1006" s="742">
        <v>7</v>
      </c>
      <c r="D1006" s="742">
        <v>5</v>
      </c>
      <c r="E1006" s="742"/>
      <c r="F1006" s="742">
        <v>5.0999999999999996</v>
      </c>
      <c r="G1006" s="742">
        <v>2</v>
      </c>
    </row>
    <row r="1007" spans="1:7">
      <c r="A1007" s="746">
        <v>44212</v>
      </c>
      <c r="B1007" s="742">
        <v>6</v>
      </c>
      <c r="C1007" s="742">
        <v>7</v>
      </c>
      <c r="D1007" s="742">
        <v>5</v>
      </c>
      <c r="E1007" s="742"/>
      <c r="F1007" s="742">
        <v>5.0999999999999996</v>
      </c>
      <c r="G1007" s="742">
        <v>2</v>
      </c>
    </row>
    <row r="1008" spans="1:7">
      <c r="A1008" s="746">
        <v>44214</v>
      </c>
      <c r="B1008" s="742">
        <v>6</v>
      </c>
      <c r="C1008" s="742">
        <v>7</v>
      </c>
      <c r="D1008" s="742">
        <v>5</v>
      </c>
      <c r="E1008" s="742"/>
      <c r="F1008" s="742">
        <v>5.0999999999999996</v>
      </c>
      <c r="G1008" s="742">
        <v>2</v>
      </c>
    </row>
    <row r="1009" spans="1:7">
      <c r="A1009" s="746">
        <v>44215</v>
      </c>
      <c r="B1009" s="742">
        <v>6</v>
      </c>
      <c r="C1009" s="742">
        <v>7</v>
      </c>
      <c r="D1009" s="742">
        <v>5</v>
      </c>
      <c r="E1009" s="742"/>
      <c r="F1009" s="742">
        <v>5.0999999999999996</v>
      </c>
      <c r="G1009" s="742">
        <v>2</v>
      </c>
    </row>
    <row r="1010" spans="1:7">
      <c r="A1010" s="746">
        <v>44216</v>
      </c>
      <c r="B1010" s="742">
        <v>6</v>
      </c>
      <c r="C1010" s="742">
        <v>7</v>
      </c>
      <c r="D1010" s="742">
        <v>5</v>
      </c>
      <c r="E1010" s="742"/>
      <c r="F1010" s="742">
        <v>5.0999999999999996</v>
      </c>
      <c r="G1010" s="742">
        <v>2</v>
      </c>
    </row>
    <row r="1011" spans="1:7">
      <c r="A1011" s="746">
        <v>44217</v>
      </c>
      <c r="B1011" s="742">
        <v>6</v>
      </c>
      <c r="C1011" s="742">
        <v>7</v>
      </c>
      <c r="D1011" s="742">
        <v>5</v>
      </c>
      <c r="E1011" s="742"/>
      <c r="F1011" s="742">
        <v>5</v>
      </c>
      <c r="G1011" s="742">
        <v>2</v>
      </c>
    </row>
    <row r="1012" spans="1:7">
      <c r="A1012" s="746">
        <v>44218</v>
      </c>
      <c r="B1012" s="742">
        <v>6</v>
      </c>
      <c r="C1012" s="742">
        <v>7</v>
      </c>
      <c r="D1012" s="742">
        <v>5</v>
      </c>
      <c r="E1012" s="742"/>
      <c r="F1012" s="742">
        <v>5.0999999999999996</v>
      </c>
      <c r="G1012" s="742">
        <v>2</v>
      </c>
    </row>
    <row r="1013" spans="1:7">
      <c r="A1013" s="746">
        <v>44221</v>
      </c>
      <c r="B1013" s="742">
        <v>6</v>
      </c>
      <c r="C1013" s="742">
        <v>7</v>
      </c>
      <c r="D1013" s="742">
        <v>5</v>
      </c>
      <c r="E1013" s="742"/>
      <c r="F1013" s="742">
        <v>5.0999999999999996</v>
      </c>
      <c r="G1013" s="742">
        <v>2</v>
      </c>
    </row>
    <row r="1014" spans="1:7">
      <c r="A1014" s="746">
        <v>44222</v>
      </c>
      <c r="B1014" s="742">
        <v>6</v>
      </c>
      <c r="C1014" s="742">
        <v>7</v>
      </c>
      <c r="D1014" s="742">
        <v>5</v>
      </c>
      <c r="E1014" s="742"/>
      <c r="F1014" s="742">
        <v>5.0999999999999996</v>
      </c>
      <c r="G1014" s="742">
        <v>2</v>
      </c>
    </row>
    <row r="1015" spans="1:7">
      <c r="A1015" s="746">
        <v>44223</v>
      </c>
      <c r="B1015" s="742">
        <v>6</v>
      </c>
      <c r="C1015" s="742">
        <v>7</v>
      </c>
      <c r="D1015" s="742">
        <v>5</v>
      </c>
      <c r="E1015" s="742"/>
      <c r="F1015" s="742">
        <v>5.0999999999999996</v>
      </c>
      <c r="G1015" s="742">
        <v>2</v>
      </c>
    </row>
    <row r="1016" spans="1:7">
      <c r="A1016" s="746">
        <v>44224</v>
      </c>
      <c r="B1016" s="742">
        <v>6</v>
      </c>
      <c r="C1016" s="742">
        <v>7</v>
      </c>
      <c r="D1016" s="742">
        <v>5</v>
      </c>
      <c r="E1016" s="742"/>
      <c r="F1016" s="742">
        <v>5.0999999999999996</v>
      </c>
      <c r="G1016" s="742">
        <v>2</v>
      </c>
    </row>
    <row r="1017" spans="1:7">
      <c r="A1017" s="746">
        <v>44225</v>
      </c>
      <c r="B1017" s="742">
        <v>6</v>
      </c>
      <c r="C1017" s="742">
        <v>7</v>
      </c>
      <c r="D1017" s="742">
        <v>5</v>
      </c>
      <c r="E1017" s="742"/>
      <c r="F1017" s="742">
        <v>5.0999999999999996</v>
      </c>
      <c r="G1017" s="742">
        <v>2</v>
      </c>
    </row>
    <row r="1018" spans="1:7">
      <c r="A1018" s="746">
        <v>44228</v>
      </c>
      <c r="B1018" s="742">
        <v>6</v>
      </c>
      <c r="C1018" s="742">
        <v>7</v>
      </c>
      <c r="D1018" s="742">
        <v>5</v>
      </c>
      <c r="E1018" s="742"/>
      <c r="F1018" s="742">
        <v>5.0999999999999996</v>
      </c>
      <c r="G1018" s="742">
        <v>2</v>
      </c>
    </row>
    <row r="1019" spans="1:7">
      <c r="A1019" s="746">
        <v>44229</v>
      </c>
      <c r="B1019" s="742">
        <v>6</v>
      </c>
      <c r="C1019" s="742">
        <v>7</v>
      </c>
      <c r="D1019" s="742">
        <v>5</v>
      </c>
      <c r="E1019" s="742"/>
      <c r="F1019" s="742">
        <v>5.0999999999999996</v>
      </c>
      <c r="G1019" s="742">
        <v>2</v>
      </c>
    </row>
    <row r="1020" spans="1:7">
      <c r="A1020" s="746">
        <v>44230</v>
      </c>
      <c r="B1020" s="742">
        <v>6</v>
      </c>
      <c r="C1020" s="742">
        <v>7</v>
      </c>
      <c r="D1020" s="742">
        <v>5</v>
      </c>
      <c r="E1020" s="742"/>
      <c r="F1020" s="742">
        <v>5.0999999999999996</v>
      </c>
      <c r="G1020" s="742">
        <v>2</v>
      </c>
    </row>
    <row r="1021" spans="1:7">
      <c r="A1021" s="746">
        <v>44231</v>
      </c>
      <c r="B1021" s="742">
        <v>6</v>
      </c>
      <c r="C1021" s="742">
        <v>7</v>
      </c>
      <c r="D1021" s="742">
        <v>5</v>
      </c>
      <c r="E1021" s="742"/>
      <c r="F1021" s="742">
        <v>5.2</v>
      </c>
      <c r="G1021" s="742">
        <v>2</v>
      </c>
    </row>
    <row r="1022" spans="1:7">
      <c r="A1022" s="746">
        <v>44232</v>
      </c>
      <c r="B1022" s="742">
        <v>6</v>
      </c>
      <c r="C1022" s="742">
        <v>7</v>
      </c>
      <c r="D1022" s="742">
        <v>5</v>
      </c>
      <c r="E1022" s="742"/>
      <c r="F1022" s="742">
        <v>5.0999999999999996</v>
      </c>
      <c r="G1022" s="742">
        <v>2</v>
      </c>
    </row>
    <row r="1023" spans="1:7">
      <c r="A1023" s="746">
        <v>44235</v>
      </c>
      <c r="B1023" s="742">
        <v>6</v>
      </c>
      <c r="C1023" s="742">
        <v>7</v>
      </c>
      <c r="D1023" s="742">
        <v>5</v>
      </c>
      <c r="E1023" s="742"/>
      <c r="F1023" s="742">
        <v>5.0999999999999996</v>
      </c>
      <c r="G1023" s="742">
        <v>2</v>
      </c>
    </row>
    <row r="1024" spans="1:7">
      <c r="A1024" s="746">
        <v>44236</v>
      </c>
      <c r="B1024" s="742">
        <v>6</v>
      </c>
      <c r="C1024" s="742">
        <v>7</v>
      </c>
      <c r="D1024" s="742">
        <v>5</v>
      </c>
      <c r="E1024" s="742"/>
      <c r="F1024" s="742">
        <v>5.0999999999999996</v>
      </c>
      <c r="G1024" s="742">
        <v>2</v>
      </c>
    </row>
    <row r="1025" spans="1:7">
      <c r="A1025" s="746">
        <v>44237</v>
      </c>
      <c r="B1025" s="742">
        <v>6</v>
      </c>
      <c r="C1025" s="742">
        <v>7</v>
      </c>
      <c r="D1025" s="742">
        <v>5</v>
      </c>
      <c r="E1025" s="742"/>
      <c r="F1025" s="742">
        <v>5.4</v>
      </c>
      <c r="G1025" s="742">
        <v>2</v>
      </c>
    </row>
    <row r="1026" spans="1:7">
      <c r="A1026" s="746">
        <v>44238</v>
      </c>
      <c r="B1026" s="742">
        <v>6</v>
      </c>
      <c r="C1026" s="742">
        <v>7</v>
      </c>
      <c r="D1026" s="742">
        <v>5</v>
      </c>
      <c r="E1026" s="742"/>
      <c r="F1026" s="742">
        <v>5.3</v>
      </c>
      <c r="G1026" s="742">
        <v>2</v>
      </c>
    </row>
    <row r="1027" spans="1:7">
      <c r="A1027" s="746">
        <v>44239</v>
      </c>
      <c r="B1027" s="742">
        <v>6</v>
      </c>
      <c r="C1027" s="742">
        <v>7</v>
      </c>
      <c r="D1027" s="742">
        <v>5</v>
      </c>
      <c r="E1027" s="742"/>
      <c r="F1027" s="742">
        <v>5.0999999999999996</v>
      </c>
      <c r="G1027" s="742">
        <v>2</v>
      </c>
    </row>
    <row r="1028" spans="1:7">
      <c r="A1028" s="746">
        <v>44242</v>
      </c>
      <c r="B1028" s="742">
        <v>6</v>
      </c>
      <c r="C1028" s="742">
        <v>7</v>
      </c>
      <c r="D1028" s="742">
        <v>5</v>
      </c>
      <c r="E1028" s="742"/>
      <c r="F1028" s="742">
        <v>5.0999999999999996</v>
      </c>
      <c r="G1028" s="742">
        <v>2</v>
      </c>
    </row>
    <row r="1029" spans="1:7">
      <c r="A1029" s="746">
        <v>44243</v>
      </c>
      <c r="B1029" s="742">
        <v>6</v>
      </c>
      <c r="C1029" s="742">
        <v>7</v>
      </c>
      <c r="D1029" s="742">
        <v>5</v>
      </c>
      <c r="E1029" s="742"/>
      <c r="F1029" s="742">
        <v>5.2</v>
      </c>
      <c r="G1029" s="742">
        <v>2</v>
      </c>
    </row>
    <row r="1030" spans="1:7">
      <c r="A1030" s="746">
        <v>44244</v>
      </c>
      <c r="B1030" s="742">
        <v>6</v>
      </c>
      <c r="C1030" s="742">
        <v>7</v>
      </c>
      <c r="D1030" s="742">
        <v>5</v>
      </c>
      <c r="E1030" s="742"/>
      <c r="F1030" s="742">
        <v>5.0999999999999996</v>
      </c>
      <c r="G1030" s="742">
        <v>2</v>
      </c>
    </row>
    <row r="1031" spans="1:7">
      <c r="A1031" s="746">
        <v>44245</v>
      </c>
      <c r="B1031" s="742">
        <v>6</v>
      </c>
      <c r="C1031" s="742">
        <v>7</v>
      </c>
      <c r="D1031" s="742">
        <v>5</v>
      </c>
      <c r="E1031" s="742"/>
      <c r="F1031" s="742">
        <v>5.0999999999999996</v>
      </c>
      <c r="G1031" s="742">
        <v>2</v>
      </c>
    </row>
    <row r="1032" spans="1:7">
      <c r="A1032" s="746">
        <v>44246</v>
      </c>
      <c r="B1032" s="742">
        <v>6</v>
      </c>
      <c r="C1032" s="742">
        <v>7</v>
      </c>
      <c r="D1032" s="742">
        <v>5</v>
      </c>
      <c r="E1032" s="742"/>
      <c r="F1032" s="742">
        <v>5.3</v>
      </c>
      <c r="G1032" s="742">
        <v>2</v>
      </c>
    </row>
    <row r="1033" spans="1:7">
      <c r="A1033" s="746">
        <v>44249</v>
      </c>
      <c r="B1033" s="742">
        <v>6</v>
      </c>
      <c r="C1033" s="742">
        <v>7</v>
      </c>
      <c r="D1033" s="742">
        <v>5</v>
      </c>
      <c r="E1033" s="742"/>
      <c r="F1033" s="742">
        <v>5.2</v>
      </c>
      <c r="G1033" s="742">
        <v>2</v>
      </c>
    </row>
    <row r="1034" spans="1:7">
      <c r="A1034" s="746">
        <v>44250</v>
      </c>
      <c r="B1034" s="742">
        <v>6</v>
      </c>
      <c r="C1034" s="742">
        <v>7</v>
      </c>
      <c r="D1034" s="742">
        <v>5</v>
      </c>
      <c r="E1034" s="742"/>
      <c r="F1034" s="742">
        <v>5.0999999999999996</v>
      </c>
      <c r="G1034" s="742">
        <v>2</v>
      </c>
    </row>
    <row r="1035" spans="1:7">
      <c r="A1035" s="746">
        <v>44251</v>
      </c>
      <c r="B1035" s="742">
        <v>6</v>
      </c>
      <c r="C1035" s="742">
        <v>7</v>
      </c>
      <c r="D1035" s="742">
        <v>5</v>
      </c>
      <c r="E1035" s="742"/>
      <c r="F1035" s="742">
        <v>5.0999999999999996</v>
      </c>
      <c r="G1035" s="742">
        <v>2</v>
      </c>
    </row>
    <row r="1036" spans="1:7">
      <c r="A1036" s="746">
        <v>44252</v>
      </c>
      <c r="B1036" s="742">
        <v>6</v>
      </c>
      <c r="C1036" s="742">
        <v>7</v>
      </c>
      <c r="D1036" s="742">
        <v>5</v>
      </c>
      <c r="E1036" s="742"/>
      <c r="F1036" s="742">
        <v>5.0999999999999996</v>
      </c>
      <c r="G1036" s="742">
        <v>2</v>
      </c>
    </row>
    <row r="1037" spans="1:7">
      <c r="A1037" s="746">
        <v>44253</v>
      </c>
      <c r="B1037" s="742">
        <v>6</v>
      </c>
      <c r="C1037" s="742">
        <v>7</v>
      </c>
      <c r="D1037" s="742">
        <v>5</v>
      </c>
      <c r="E1037" s="742"/>
      <c r="F1037" s="742">
        <v>5</v>
      </c>
      <c r="G1037" s="742">
        <v>2</v>
      </c>
    </row>
    <row r="1038" spans="1:7">
      <c r="A1038" s="746">
        <v>44256</v>
      </c>
      <c r="B1038" s="742">
        <v>6</v>
      </c>
      <c r="C1038" s="742">
        <v>7</v>
      </c>
      <c r="D1038" s="742">
        <v>5</v>
      </c>
      <c r="E1038" s="742"/>
      <c r="F1038" s="742">
        <v>5.2</v>
      </c>
      <c r="G1038" s="742">
        <v>2</v>
      </c>
    </row>
    <row r="1039" spans="1:7">
      <c r="A1039" s="746">
        <v>44257</v>
      </c>
      <c r="B1039" s="742">
        <v>6</v>
      </c>
      <c r="C1039" s="742">
        <v>7</v>
      </c>
      <c r="D1039" s="742">
        <v>5</v>
      </c>
      <c r="E1039" s="742"/>
      <c r="F1039" s="742">
        <v>5</v>
      </c>
      <c r="G1039" s="742">
        <v>2</v>
      </c>
    </row>
    <row r="1040" spans="1:7">
      <c r="A1040" s="746">
        <v>44258</v>
      </c>
      <c r="B1040" s="742">
        <v>6</v>
      </c>
      <c r="C1040" s="742">
        <v>7</v>
      </c>
      <c r="D1040" s="742">
        <v>5</v>
      </c>
      <c r="E1040" s="742"/>
      <c r="F1040" s="742">
        <v>5</v>
      </c>
      <c r="G1040" s="742">
        <v>2</v>
      </c>
    </row>
    <row r="1041" spans="1:7">
      <c r="A1041" s="746">
        <v>44259</v>
      </c>
      <c r="B1041" s="742">
        <v>6</v>
      </c>
      <c r="C1041" s="742">
        <v>7</v>
      </c>
      <c r="D1041" s="742">
        <v>5</v>
      </c>
      <c r="E1041" s="742"/>
      <c r="F1041" s="742">
        <v>5</v>
      </c>
      <c r="G1041" s="742">
        <v>2</v>
      </c>
    </row>
    <row r="1042" spans="1:7">
      <c r="A1042" s="746">
        <v>44260</v>
      </c>
      <c r="B1042" s="742">
        <v>6.5</v>
      </c>
      <c r="C1042" s="742">
        <v>7.5</v>
      </c>
      <c r="D1042" s="742">
        <v>5.5</v>
      </c>
      <c r="E1042" s="742"/>
      <c r="F1042" s="742">
        <v>5.5</v>
      </c>
      <c r="G1042" s="742">
        <v>2</v>
      </c>
    </row>
    <row r="1043" spans="1:7">
      <c r="A1043" s="746">
        <v>44264</v>
      </c>
      <c r="B1043" s="742">
        <v>6.5</v>
      </c>
      <c r="C1043" s="742">
        <v>7.5</v>
      </c>
      <c r="D1043" s="742">
        <v>5.5</v>
      </c>
      <c r="E1043" s="742"/>
      <c r="F1043" s="742">
        <v>5.6</v>
      </c>
      <c r="G1043" s="742">
        <v>2</v>
      </c>
    </row>
    <row r="1044" spans="1:7">
      <c r="A1044" s="746">
        <v>44265</v>
      </c>
      <c r="B1044" s="742">
        <v>6.5</v>
      </c>
      <c r="C1044" s="742">
        <v>7.5</v>
      </c>
      <c r="D1044" s="742">
        <v>5.5</v>
      </c>
      <c r="E1044" s="742"/>
      <c r="F1044" s="742">
        <v>5.7</v>
      </c>
      <c r="G1044" s="742">
        <v>2</v>
      </c>
    </row>
    <row r="1045" spans="1:7">
      <c r="A1045" s="746">
        <v>44266</v>
      </c>
      <c r="B1045" s="742">
        <v>6.5</v>
      </c>
      <c r="C1045" s="742">
        <v>7.5</v>
      </c>
      <c r="D1045" s="742">
        <v>5.5</v>
      </c>
      <c r="E1045" s="742"/>
      <c r="F1045" s="742">
        <v>5.7</v>
      </c>
      <c r="G1045" s="742">
        <v>2</v>
      </c>
    </row>
    <row r="1046" spans="1:7">
      <c r="A1046" s="746">
        <v>44267</v>
      </c>
      <c r="B1046" s="742">
        <v>6.5</v>
      </c>
      <c r="C1046" s="742">
        <v>7.5</v>
      </c>
      <c r="D1046" s="742">
        <v>5.5</v>
      </c>
      <c r="E1046" s="742"/>
      <c r="F1046" s="742">
        <v>5.7</v>
      </c>
      <c r="G1046" s="742">
        <v>2</v>
      </c>
    </row>
    <row r="1047" spans="1:7">
      <c r="A1047" s="746">
        <v>44270</v>
      </c>
      <c r="B1047" s="742">
        <v>6.5</v>
      </c>
      <c r="C1047" s="742">
        <v>7.5</v>
      </c>
      <c r="D1047" s="742">
        <v>5.5</v>
      </c>
      <c r="E1047" s="742"/>
      <c r="F1047" s="742">
        <v>5.7</v>
      </c>
      <c r="G1047" s="742">
        <v>2</v>
      </c>
    </row>
    <row r="1048" spans="1:7">
      <c r="A1048" s="746">
        <v>44271</v>
      </c>
      <c r="B1048" s="742">
        <v>6.5</v>
      </c>
      <c r="C1048" s="742">
        <v>7.5</v>
      </c>
      <c r="D1048" s="742">
        <v>5.5</v>
      </c>
      <c r="E1048" s="742"/>
      <c r="F1048" s="742">
        <v>5.6</v>
      </c>
      <c r="G1048" s="742">
        <v>2</v>
      </c>
    </row>
    <row r="1049" spans="1:7">
      <c r="A1049" s="746">
        <v>44272</v>
      </c>
      <c r="B1049" s="742">
        <v>6.5</v>
      </c>
      <c r="C1049" s="742">
        <v>7.5</v>
      </c>
      <c r="D1049" s="742">
        <v>5.5</v>
      </c>
      <c r="E1049" s="742"/>
      <c r="F1049" s="742">
        <v>5.7</v>
      </c>
      <c r="G1049" s="742">
        <v>2</v>
      </c>
    </row>
    <row r="1050" spans="1:7">
      <c r="A1050" s="746">
        <v>44273</v>
      </c>
      <c r="B1050" s="742">
        <v>6.5</v>
      </c>
      <c r="C1050" s="742">
        <v>7.5</v>
      </c>
      <c r="D1050" s="742">
        <v>5.5</v>
      </c>
      <c r="E1050" s="742"/>
      <c r="F1050" s="742">
        <v>5.7</v>
      </c>
      <c r="G1050" s="742">
        <v>2</v>
      </c>
    </row>
    <row r="1051" spans="1:7">
      <c r="A1051" s="746">
        <v>44274</v>
      </c>
      <c r="B1051" s="742">
        <v>6.5</v>
      </c>
      <c r="C1051" s="742">
        <v>7.5</v>
      </c>
      <c r="D1051" s="742">
        <v>5.5</v>
      </c>
      <c r="E1051" s="742"/>
      <c r="F1051" s="742">
        <v>5.6</v>
      </c>
      <c r="G1051" s="742">
        <v>2</v>
      </c>
    </row>
    <row r="1052" spans="1:7">
      <c r="A1052" s="746">
        <v>44277</v>
      </c>
      <c r="B1052" s="742">
        <v>6.5</v>
      </c>
      <c r="C1052" s="742">
        <v>7.5</v>
      </c>
      <c r="D1052" s="742">
        <v>5.5</v>
      </c>
      <c r="E1052" s="742"/>
      <c r="F1052" s="742">
        <v>5.7</v>
      </c>
      <c r="G1052" s="742">
        <v>2</v>
      </c>
    </row>
    <row r="1053" spans="1:7">
      <c r="A1053" s="746">
        <v>44278</v>
      </c>
      <c r="B1053" s="742">
        <v>6.5</v>
      </c>
      <c r="C1053" s="742">
        <v>7.5</v>
      </c>
      <c r="D1053" s="742">
        <v>5.5</v>
      </c>
      <c r="E1053" s="742"/>
      <c r="F1053" s="742">
        <v>5.7</v>
      </c>
      <c r="G1053" s="742">
        <v>2</v>
      </c>
    </row>
    <row r="1054" spans="1:7">
      <c r="A1054" s="746">
        <v>44279</v>
      </c>
      <c r="B1054" s="742">
        <v>6.5</v>
      </c>
      <c r="C1054" s="742">
        <v>7.5</v>
      </c>
      <c r="D1054" s="742">
        <v>5.5</v>
      </c>
      <c r="E1054" s="742"/>
      <c r="F1054" s="742">
        <v>5.6</v>
      </c>
      <c r="G1054" s="742">
        <v>2</v>
      </c>
    </row>
    <row r="1055" spans="1:7">
      <c r="A1055" s="746">
        <v>44280</v>
      </c>
      <c r="B1055" s="742">
        <v>6.5</v>
      </c>
      <c r="C1055" s="742">
        <v>7.5</v>
      </c>
      <c r="D1055" s="742">
        <v>5.5</v>
      </c>
      <c r="E1055" s="742"/>
      <c r="F1055" s="742">
        <v>5.7</v>
      </c>
      <c r="G1055" s="742">
        <v>2</v>
      </c>
    </row>
    <row r="1056" spans="1:7">
      <c r="A1056" s="746">
        <v>44281</v>
      </c>
      <c r="B1056" s="742">
        <v>6.5</v>
      </c>
      <c r="C1056" s="742">
        <v>7.5</v>
      </c>
      <c r="D1056" s="742">
        <v>5.5</v>
      </c>
      <c r="E1056" s="742"/>
      <c r="F1056" s="742">
        <v>5.5</v>
      </c>
      <c r="G1056" s="742">
        <v>2</v>
      </c>
    </row>
    <row r="1057" spans="1:7">
      <c r="A1057" s="746">
        <v>44284</v>
      </c>
      <c r="B1057" s="742">
        <v>6.5</v>
      </c>
      <c r="C1057" s="742">
        <v>7.5</v>
      </c>
      <c r="D1057" s="742">
        <v>5.5</v>
      </c>
      <c r="E1057" s="742"/>
      <c r="F1057" s="742">
        <v>5.4</v>
      </c>
      <c r="G1057" s="742">
        <v>2</v>
      </c>
    </row>
    <row r="1058" spans="1:7">
      <c r="A1058" s="746">
        <v>44285</v>
      </c>
      <c r="B1058" s="742">
        <v>6.5</v>
      </c>
      <c r="C1058" s="742">
        <v>7.5</v>
      </c>
      <c r="D1058" s="742">
        <v>5.5</v>
      </c>
      <c r="E1058" s="742"/>
      <c r="F1058" s="742">
        <v>5.6</v>
      </c>
      <c r="G1058" s="742">
        <v>2</v>
      </c>
    </row>
    <row r="1059" spans="1:7">
      <c r="A1059" s="746">
        <v>44286</v>
      </c>
      <c r="B1059" s="742">
        <v>6.5</v>
      </c>
      <c r="C1059" s="742">
        <v>7.5</v>
      </c>
      <c r="D1059" s="742">
        <v>5.5</v>
      </c>
      <c r="E1059" s="742"/>
      <c r="F1059" s="742">
        <v>5.5</v>
      </c>
      <c r="G1059" s="742">
        <v>2</v>
      </c>
    </row>
    <row r="1060" spans="1:7">
      <c r="A1060" s="746">
        <v>44287</v>
      </c>
      <c r="B1060" s="742">
        <v>6.5</v>
      </c>
      <c r="C1060" s="742">
        <v>7.5</v>
      </c>
      <c r="D1060" s="742">
        <v>5.5</v>
      </c>
      <c r="E1060" s="742"/>
      <c r="F1060" s="742">
        <v>5.6</v>
      </c>
      <c r="G1060" s="742">
        <v>2</v>
      </c>
    </row>
    <row r="1061" spans="1:7">
      <c r="A1061" s="746">
        <v>44288</v>
      </c>
      <c r="B1061" s="742">
        <v>6.5</v>
      </c>
      <c r="C1061" s="742">
        <v>7.5</v>
      </c>
      <c r="D1061" s="742">
        <v>5.5</v>
      </c>
      <c r="E1061" s="742"/>
      <c r="F1061" s="742">
        <v>5.6</v>
      </c>
      <c r="G1061" s="742">
        <v>2</v>
      </c>
    </row>
    <row r="1062" spans="1:7">
      <c r="A1062" s="746">
        <v>44291</v>
      </c>
      <c r="B1062" s="742">
        <v>6.5</v>
      </c>
      <c r="C1062" s="742">
        <v>7.5</v>
      </c>
      <c r="D1062" s="742">
        <v>5.5</v>
      </c>
      <c r="E1062" s="742"/>
      <c r="F1062" s="742">
        <v>5.6</v>
      </c>
      <c r="G1062" s="742">
        <v>2</v>
      </c>
    </row>
    <row r="1063" spans="1:7">
      <c r="A1063" s="746">
        <v>44292</v>
      </c>
      <c r="B1063" s="742">
        <v>6.5</v>
      </c>
      <c r="C1063" s="742">
        <v>7.5</v>
      </c>
      <c r="D1063" s="742">
        <v>5.5</v>
      </c>
      <c r="E1063" s="742"/>
      <c r="F1063" s="742">
        <v>5.6</v>
      </c>
      <c r="G1063" s="742">
        <v>2</v>
      </c>
    </row>
    <row r="1064" spans="1:7">
      <c r="A1064" s="746">
        <v>44293</v>
      </c>
      <c r="B1064" s="742">
        <v>6.5</v>
      </c>
      <c r="C1064" s="742">
        <v>7.5</v>
      </c>
      <c r="D1064" s="742">
        <v>5.5</v>
      </c>
      <c r="E1064" s="742"/>
      <c r="F1064" s="742">
        <v>5.6</v>
      </c>
      <c r="G1064" s="742">
        <v>2</v>
      </c>
    </row>
    <row r="1065" spans="1:7">
      <c r="A1065" s="746">
        <v>44294</v>
      </c>
      <c r="B1065" s="742">
        <v>6.5</v>
      </c>
      <c r="C1065" s="742">
        <v>7.5</v>
      </c>
      <c r="D1065" s="742">
        <v>5.5</v>
      </c>
      <c r="E1065" s="742"/>
      <c r="F1065" s="742">
        <v>5.7</v>
      </c>
      <c r="G1065" s="742">
        <v>2</v>
      </c>
    </row>
    <row r="1066" spans="1:7">
      <c r="A1066" s="746">
        <v>44295</v>
      </c>
      <c r="B1066" s="742">
        <v>6.5</v>
      </c>
      <c r="C1066" s="742">
        <v>7.5</v>
      </c>
      <c r="D1066" s="742">
        <v>5.5</v>
      </c>
      <c r="E1066" s="742"/>
      <c r="F1066" s="742">
        <v>5.6</v>
      </c>
      <c r="G1066" s="742">
        <v>2</v>
      </c>
    </row>
    <row r="1067" spans="1:7">
      <c r="A1067" s="746">
        <v>44298</v>
      </c>
      <c r="B1067" s="742">
        <v>6.5</v>
      </c>
      <c r="C1067" s="742">
        <v>7.5</v>
      </c>
      <c r="D1067" s="742">
        <v>5.5</v>
      </c>
      <c r="E1067" s="742"/>
      <c r="F1067" s="742">
        <v>5.7</v>
      </c>
      <c r="G1067" s="742">
        <v>2</v>
      </c>
    </row>
    <row r="1068" spans="1:7">
      <c r="A1068" s="746">
        <v>44299</v>
      </c>
      <c r="B1068" s="742">
        <v>6.5</v>
      </c>
      <c r="C1068" s="742">
        <v>7.5</v>
      </c>
      <c r="D1068" s="742">
        <v>5.5</v>
      </c>
      <c r="E1068" s="742"/>
      <c r="F1068" s="742">
        <v>5.7</v>
      </c>
      <c r="G1068" s="742">
        <v>2</v>
      </c>
    </row>
    <row r="1069" spans="1:7">
      <c r="A1069" s="746">
        <v>44300</v>
      </c>
      <c r="B1069" s="742">
        <v>6.5</v>
      </c>
      <c r="C1069" s="742">
        <v>7.5</v>
      </c>
      <c r="D1069" s="742">
        <v>5.5</v>
      </c>
      <c r="E1069" s="742"/>
      <c r="F1069" s="742">
        <v>5.7</v>
      </c>
      <c r="G1069" s="742">
        <v>2</v>
      </c>
    </row>
    <row r="1070" spans="1:7">
      <c r="A1070" s="746">
        <v>44301</v>
      </c>
      <c r="B1070" s="742">
        <v>6.5</v>
      </c>
      <c r="C1070" s="742">
        <v>7.5</v>
      </c>
      <c r="D1070" s="742">
        <v>5.5</v>
      </c>
      <c r="E1070" s="742"/>
      <c r="F1070" s="742">
        <v>5.7</v>
      </c>
      <c r="G1070" s="742">
        <v>2</v>
      </c>
    </row>
    <row r="1071" spans="1:7">
      <c r="A1071" s="746">
        <v>44302</v>
      </c>
      <c r="B1071" s="742">
        <v>7.5</v>
      </c>
      <c r="C1071" s="742">
        <v>8.5</v>
      </c>
      <c r="D1071" s="742">
        <v>6.5</v>
      </c>
      <c r="E1071" s="742"/>
      <c r="F1071" s="742">
        <v>6.7</v>
      </c>
      <c r="G1071" s="742">
        <v>2</v>
      </c>
    </row>
    <row r="1072" spans="1:7">
      <c r="A1072" s="746">
        <v>44305</v>
      </c>
      <c r="B1072" s="742">
        <v>7.5</v>
      </c>
      <c r="C1072" s="742">
        <v>8.5</v>
      </c>
      <c r="D1072" s="742">
        <v>6.5</v>
      </c>
      <c r="E1072" s="742"/>
      <c r="F1072" s="742">
        <v>6.6</v>
      </c>
      <c r="G1072" s="742">
        <v>2</v>
      </c>
    </row>
    <row r="1073" spans="1:7">
      <c r="A1073" s="746">
        <v>44306</v>
      </c>
      <c r="B1073" s="742">
        <v>7.5</v>
      </c>
      <c r="C1073" s="742">
        <v>8.5</v>
      </c>
      <c r="D1073" s="742">
        <v>6.5</v>
      </c>
      <c r="E1073" s="742"/>
      <c r="F1073" s="742">
        <v>6.7</v>
      </c>
      <c r="G1073" s="742">
        <v>2</v>
      </c>
    </row>
    <row r="1074" spans="1:7">
      <c r="A1074" s="746">
        <v>44307</v>
      </c>
      <c r="B1074" s="742">
        <v>7.5</v>
      </c>
      <c r="C1074" s="742">
        <v>8.5</v>
      </c>
      <c r="D1074" s="742">
        <v>6.5</v>
      </c>
      <c r="E1074" s="742"/>
      <c r="F1074" s="742">
        <v>6.7</v>
      </c>
      <c r="G1074" s="742">
        <v>2</v>
      </c>
    </row>
    <row r="1075" spans="1:7">
      <c r="A1075" s="746">
        <v>44308</v>
      </c>
      <c r="B1075" s="742">
        <v>7.5</v>
      </c>
      <c r="C1075" s="742">
        <v>8.5</v>
      </c>
      <c r="D1075" s="742">
        <v>6.5</v>
      </c>
      <c r="E1075" s="742"/>
      <c r="F1075" s="742">
        <v>6.7</v>
      </c>
      <c r="G1075" s="742">
        <v>2</v>
      </c>
    </row>
    <row r="1076" spans="1:7">
      <c r="A1076" s="746">
        <v>44309</v>
      </c>
      <c r="B1076" s="742">
        <v>7.5</v>
      </c>
      <c r="C1076" s="742">
        <v>8.5</v>
      </c>
      <c r="D1076" s="742">
        <v>6.5</v>
      </c>
      <c r="E1076" s="742"/>
      <c r="F1076" s="742">
        <v>6.7</v>
      </c>
      <c r="G1076" s="742">
        <v>2</v>
      </c>
    </row>
    <row r="1077" spans="1:7">
      <c r="A1077" s="746">
        <v>44312</v>
      </c>
      <c r="B1077" s="742">
        <v>7.5</v>
      </c>
      <c r="C1077" s="742">
        <v>8.5</v>
      </c>
      <c r="D1077" s="742">
        <v>6.5</v>
      </c>
      <c r="E1077" s="742"/>
      <c r="F1077" s="742">
        <v>6.6</v>
      </c>
      <c r="G1077" s="742">
        <v>2</v>
      </c>
    </row>
    <row r="1078" spans="1:7">
      <c r="A1078" s="746">
        <v>44313</v>
      </c>
      <c r="B1078" s="742">
        <v>7.5</v>
      </c>
      <c r="C1078" s="742">
        <v>8.5</v>
      </c>
      <c r="D1078" s="742">
        <v>6.5</v>
      </c>
      <c r="E1078" s="742"/>
      <c r="F1078" s="742">
        <v>6.7</v>
      </c>
      <c r="G1078" s="742">
        <v>2</v>
      </c>
    </row>
    <row r="1079" spans="1:7">
      <c r="A1079" s="746">
        <v>44314</v>
      </c>
      <c r="B1079" s="742">
        <v>7.5</v>
      </c>
      <c r="C1079" s="742">
        <v>8.5</v>
      </c>
      <c r="D1079" s="742">
        <v>6.5</v>
      </c>
      <c r="E1079" s="742"/>
      <c r="F1079" s="742">
        <v>6.7</v>
      </c>
      <c r="G1079" s="742">
        <v>2</v>
      </c>
    </row>
    <row r="1080" spans="1:7">
      <c r="A1080" s="746">
        <v>44315</v>
      </c>
      <c r="B1080" s="742">
        <v>7.5</v>
      </c>
      <c r="C1080" s="742">
        <v>8.5</v>
      </c>
      <c r="D1080" s="742">
        <v>6.5</v>
      </c>
      <c r="E1080" s="742"/>
      <c r="F1080" s="742">
        <v>6.7</v>
      </c>
      <c r="G1080" s="742">
        <v>2</v>
      </c>
    </row>
    <row r="1081" spans="1:7">
      <c r="A1081" s="746">
        <v>44316</v>
      </c>
      <c r="B1081" s="742">
        <v>7.5</v>
      </c>
      <c r="C1081" s="742">
        <v>8.5</v>
      </c>
      <c r="D1081" s="742">
        <v>6.5</v>
      </c>
      <c r="E1081" s="742"/>
      <c r="F1081" s="742">
        <v>6.5</v>
      </c>
      <c r="G1081" s="742">
        <v>2</v>
      </c>
    </row>
    <row r="1082" spans="1:7">
      <c r="A1082" s="746">
        <v>44321</v>
      </c>
      <c r="B1082" s="742">
        <v>7.5</v>
      </c>
      <c r="C1082" s="742">
        <v>8.5</v>
      </c>
      <c r="D1082" s="742">
        <v>6.5</v>
      </c>
      <c r="E1082" s="742"/>
      <c r="F1082" s="742">
        <v>6.6</v>
      </c>
      <c r="G1082" s="742">
        <v>2</v>
      </c>
    </row>
    <row r="1083" spans="1:7">
      <c r="A1083" s="746">
        <v>44322</v>
      </c>
      <c r="B1083" s="742">
        <v>7.5</v>
      </c>
      <c r="C1083" s="742">
        <v>8.5</v>
      </c>
      <c r="D1083" s="742">
        <v>6.5</v>
      </c>
      <c r="E1083" s="742"/>
      <c r="F1083" s="742">
        <v>6.6</v>
      </c>
      <c r="G1083" s="742">
        <v>2</v>
      </c>
    </row>
    <row r="1084" spans="1:7">
      <c r="A1084" s="746">
        <v>44323</v>
      </c>
      <c r="B1084" s="742">
        <v>7.5</v>
      </c>
      <c r="C1084" s="742">
        <v>8.5</v>
      </c>
      <c r="D1084" s="742">
        <v>6.5</v>
      </c>
      <c r="E1084" s="742"/>
      <c r="F1084" s="742">
        <v>6.6</v>
      </c>
      <c r="G1084" s="742">
        <v>2</v>
      </c>
    </row>
    <row r="1085" spans="1:7">
      <c r="A1085" s="746">
        <v>44327</v>
      </c>
      <c r="B1085" s="742">
        <v>7.5</v>
      </c>
      <c r="C1085" s="742">
        <v>8.5</v>
      </c>
      <c r="D1085" s="742">
        <v>6.5</v>
      </c>
      <c r="E1085" s="742"/>
      <c r="F1085" s="742">
        <v>6.7</v>
      </c>
      <c r="G1085" s="742">
        <v>2</v>
      </c>
    </row>
    <row r="1086" spans="1:7">
      <c r="A1086" s="746">
        <v>44328</v>
      </c>
      <c r="B1086" s="742">
        <v>7.5</v>
      </c>
      <c r="C1086" s="742">
        <v>8.5</v>
      </c>
      <c r="D1086" s="742">
        <v>6.5</v>
      </c>
      <c r="E1086" s="742"/>
      <c r="F1086" s="742">
        <v>6.7</v>
      </c>
      <c r="G1086" s="742">
        <v>2</v>
      </c>
    </row>
    <row r="1087" spans="1:7">
      <c r="A1087" s="746">
        <v>44329</v>
      </c>
      <c r="B1087" s="742">
        <v>7.5</v>
      </c>
      <c r="C1087" s="742">
        <v>8.5</v>
      </c>
      <c r="D1087" s="742">
        <v>6.5</v>
      </c>
      <c r="E1087" s="742"/>
      <c r="F1087" s="742">
        <v>6.7</v>
      </c>
      <c r="G1087" s="742">
        <v>2</v>
      </c>
    </row>
    <row r="1088" spans="1:7">
      <c r="A1088" s="746">
        <v>44330</v>
      </c>
      <c r="B1088" s="742">
        <v>7.5</v>
      </c>
      <c r="C1088" s="742">
        <v>8.5</v>
      </c>
      <c r="D1088" s="742">
        <v>6.5</v>
      </c>
      <c r="E1088" s="742"/>
      <c r="F1088" s="742">
        <v>6.7</v>
      </c>
      <c r="G1088" s="742">
        <v>2</v>
      </c>
    </row>
    <row r="1089" spans="1:7">
      <c r="A1089" s="746">
        <v>44333</v>
      </c>
      <c r="B1089" s="742">
        <v>7.5</v>
      </c>
      <c r="C1089" s="742">
        <v>8.5</v>
      </c>
      <c r="D1089" s="742">
        <v>6.5</v>
      </c>
      <c r="E1089" s="742"/>
      <c r="F1089" s="742">
        <v>6.7</v>
      </c>
      <c r="G1089" s="742">
        <v>2</v>
      </c>
    </row>
    <row r="1090" spans="1:7">
      <c r="A1090" s="746">
        <v>44334</v>
      </c>
      <c r="B1090" s="742">
        <v>7.5</v>
      </c>
      <c r="C1090" s="742">
        <v>8.5</v>
      </c>
      <c r="D1090" s="742">
        <v>6.5</v>
      </c>
      <c r="E1090" s="742"/>
      <c r="F1090" s="742">
        <v>6.7</v>
      </c>
      <c r="G1090" s="742">
        <v>2</v>
      </c>
    </row>
    <row r="1091" spans="1:7">
      <c r="A1091" s="746">
        <v>44335</v>
      </c>
      <c r="B1091" s="742">
        <v>7.5</v>
      </c>
      <c r="C1091" s="742">
        <v>8.5</v>
      </c>
      <c r="D1091" s="742">
        <v>6.5</v>
      </c>
      <c r="E1091" s="742"/>
      <c r="F1091" s="742">
        <v>6.7</v>
      </c>
      <c r="G1091" s="742">
        <v>2</v>
      </c>
    </row>
    <row r="1092" spans="1:7">
      <c r="A1092" s="746">
        <v>44336</v>
      </c>
      <c r="B1092" s="742">
        <v>7.5</v>
      </c>
      <c r="C1092" s="742">
        <v>8.5</v>
      </c>
      <c r="D1092" s="742">
        <v>6.5</v>
      </c>
      <c r="E1092" s="742"/>
      <c r="F1092" s="742">
        <v>6.8</v>
      </c>
      <c r="G1092" s="742">
        <v>2</v>
      </c>
    </row>
    <row r="1093" spans="1:7">
      <c r="A1093" s="746">
        <v>44337</v>
      </c>
      <c r="B1093" s="742">
        <v>7.5</v>
      </c>
      <c r="C1093" s="742">
        <v>8.5</v>
      </c>
      <c r="D1093" s="742">
        <v>6.5</v>
      </c>
      <c r="E1093" s="742"/>
      <c r="F1093" s="742">
        <v>6.7</v>
      </c>
      <c r="G1093" s="742">
        <v>2</v>
      </c>
    </row>
    <row r="1094" spans="1:7">
      <c r="A1094" s="746">
        <v>44340</v>
      </c>
      <c r="B1094" s="742">
        <v>7.5</v>
      </c>
      <c r="C1094" s="742">
        <v>8.5</v>
      </c>
      <c r="D1094" s="742">
        <v>6.5</v>
      </c>
      <c r="E1094" s="742"/>
      <c r="F1094" s="742">
        <v>6.7</v>
      </c>
      <c r="G1094" s="742">
        <v>2</v>
      </c>
    </row>
    <row r="1095" spans="1:7">
      <c r="A1095" s="746">
        <v>44341</v>
      </c>
      <c r="B1095" s="742">
        <v>7.5</v>
      </c>
      <c r="C1095" s="742">
        <v>8.5</v>
      </c>
      <c r="D1095" s="742">
        <v>6.5</v>
      </c>
      <c r="E1095" s="742"/>
      <c r="F1095" s="742">
        <v>6.7</v>
      </c>
      <c r="G1095" s="742">
        <v>2</v>
      </c>
    </row>
    <row r="1096" spans="1:7">
      <c r="A1096" s="746">
        <v>44342</v>
      </c>
      <c r="B1096" s="742">
        <v>7.5</v>
      </c>
      <c r="C1096" s="742">
        <v>8.5</v>
      </c>
      <c r="D1096" s="742">
        <v>6.5</v>
      </c>
      <c r="E1096" s="742"/>
      <c r="F1096" s="742">
        <v>6.6</v>
      </c>
      <c r="G1096" s="742">
        <v>2</v>
      </c>
    </row>
    <row r="1097" spans="1:7">
      <c r="A1097" s="746">
        <v>44343</v>
      </c>
      <c r="B1097" s="742">
        <v>7.5</v>
      </c>
      <c r="C1097" s="742">
        <v>8.5</v>
      </c>
      <c r="D1097" s="742">
        <v>6.5</v>
      </c>
      <c r="E1097" s="742"/>
      <c r="F1097" s="742">
        <v>6.7</v>
      </c>
      <c r="G1097" s="742">
        <v>2</v>
      </c>
    </row>
    <row r="1098" spans="1:7">
      <c r="A1098" s="746">
        <v>44344</v>
      </c>
      <c r="B1098" s="742">
        <v>7.5</v>
      </c>
      <c r="C1098" s="742">
        <v>8.5</v>
      </c>
      <c r="D1098" s="742">
        <v>6.5</v>
      </c>
      <c r="E1098" s="742"/>
      <c r="F1098" s="742">
        <v>6.7</v>
      </c>
      <c r="G1098" s="742">
        <v>2</v>
      </c>
    </row>
    <row r="1099" spans="1:7">
      <c r="A1099" s="746">
        <v>44347</v>
      </c>
      <c r="B1099" s="742">
        <v>7.5</v>
      </c>
      <c r="C1099" s="742">
        <v>8.5</v>
      </c>
      <c r="D1099" s="742">
        <v>6.5</v>
      </c>
      <c r="E1099" s="742"/>
      <c r="F1099" s="742">
        <v>6.6</v>
      </c>
      <c r="G1099" s="742">
        <v>2</v>
      </c>
    </row>
    <row r="1100" spans="1:7">
      <c r="A1100" s="746">
        <v>44348</v>
      </c>
      <c r="B1100" s="742">
        <v>7.5</v>
      </c>
      <c r="C1100" s="742">
        <v>8.5</v>
      </c>
      <c r="D1100" s="742">
        <v>6.5</v>
      </c>
      <c r="E1100" s="742"/>
      <c r="F1100" s="742">
        <v>6.6</v>
      </c>
      <c r="G1100" s="742">
        <v>2</v>
      </c>
    </row>
    <row r="1101" spans="1:7">
      <c r="A1101" s="746">
        <v>44349</v>
      </c>
      <c r="B1101" s="742">
        <v>7.5</v>
      </c>
      <c r="C1101" s="742">
        <v>8.5</v>
      </c>
      <c r="D1101" s="742">
        <v>6.5</v>
      </c>
      <c r="E1101" s="742"/>
      <c r="F1101" s="742">
        <v>6.6</v>
      </c>
      <c r="G1101" s="742">
        <v>2</v>
      </c>
    </row>
    <row r="1102" spans="1:7">
      <c r="A1102" s="746">
        <v>44350</v>
      </c>
      <c r="B1102" s="742">
        <v>7.5</v>
      </c>
      <c r="C1102" s="742">
        <v>8.5</v>
      </c>
      <c r="D1102" s="742">
        <v>6.5</v>
      </c>
      <c r="E1102" s="742"/>
      <c r="F1102" s="742">
        <v>6.7</v>
      </c>
      <c r="G1102" s="742">
        <v>2</v>
      </c>
    </row>
    <row r="1103" spans="1:7">
      <c r="A1103" s="746">
        <v>44351</v>
      </c>
      <c r="B1103" s="742">
        <v>7.5</v>
      </c>
      <c r="C1103" s="742">
        <v>8.5</v>
      </c>
      <c r="D1103" s="742">
        <v>6.5</v>
      </c>
      <c r="E1103" s="742"/>
      <c r="F1103" s="742">
        <v>6.5</v>
      </c>
      <c r="G1103" s="742">
        <v>2</v>
      </c>
    </row>
    <row r="1104" spans="1:7">
      <c r="A1104" s="746">
        <v>44354</v>
      </c>
      <c r="B1104" s="742">
        <v>7.5</v>
      </c>
      <c r="C1104" s="742">
        <v>8.5</v>
      </c>
      <c r="D1104" s="742">
        <v>6.5</v>
      </c>
      <c r="E1104" s="742"/>
      <c r="F1104" s="742">
        <v>6.6</v>
      </c>
      <c r="G1104" s="742">
        <v>2</v>
      </c>
    </row>
    <row r="1105" spans="1:7">
      <c r="A1105" s="746">
        <v>44355</v>
      </c>
      <c r="B1105" s="742">
        <v>7.5</v>
      </c>
      <c r="C1105" s="742">
        <v>8.5</v>
      </c>
      <c r="D1105" s="742">
        <v>6.5</v>
      </c>
      <c r="E1105" s="742"/>
      <c r="F1105" s="742">
        <v>6.8</v>
      </c>
      <c r="G1105" s="742">
        <v>2</v>
      </c>
    </row>
    <row r="1106" spans="1:7">
      <c r="A1106" s="746">
        <v>44356</v>
      </c>
      <c r="B1106" s="742">
        <v>7.5</v>
      </c>
      <c r="C1106" s="742">
        <v>8.5</v>
      </c>
      <c r="D1106" s="742">
        <v>6.5</v>
      </c>
      <c r="E1106" s="742"/>
      <c r="F1106" s="742">
        <v>6.6</v>
      </c>
      <c r="G1106" s="742">
        <v>2</v>
      </c>
    </row>
    <row r="1107" spans="1:7">
      <c r="A1107" s="746">
        <v>44357</v>
      </c>
      <c r="B1107" s="742">
        <v>7.5</v>
      </c>
      <c r="C1107" s="742">
        <v>8.5</v>
      </c>
      <c r="D1107" s="742">
        <v>6.5</v>
      </c>
      <c r="E1107" s="742"/>
      <c r="F1107" s="742">
        <v>6.7</v>
      </c>
      <c r="G1107" s="742">
        <v>2</v>
      </c>
    </row>
    <row r="1108" spans="1:7">
      <c r="A1108" s="746">
        <v>44358</v>
      </c>
      <c r="B1108" s="742">
        <v>7.5</v>
      </c>
      <c r="C1108" s="742">
        <v>8.5</v>
      </c>
      <c r="D1108" s="742">
        <v>6.5</v>
      </c>
      <c r="E1108" s="742"/>
      <c r="F1108" s="742">
        <v>6.7</v>
      </c>
      <c r="G1108" s="742">
        <v>2</v>
      </c>
    </row>
    <row r="1109" spans="1:7">
      <c r="A1109" s="746">
        <v>44361</v>
      </c>
      <c r="B1109" s="742">
        <v>7.5</v>
      </c>
      <c r="C1109" s="742">
        <v>8.5</v>
      </c>
      <c r="D1109" s="742">
        <v>6.5</v>
      </c>
      <c r="E1109" s="742"/>
      <c r="F1109" s="742">
        <v>6.8</v>
      </c>
      <c r="G1109" s="742">
        <v>2</v>
      </c>
    </row>
    <row r="1110" spans="1:7">
      <c r="A1110" s="746">
        <v>44362</v>
      </c>
      <c r="B1110" s="742">
        <v>7.5</v>
      </c>
      <c r="C1110" s="742">
        <v>8.5</v>
      </c>
      <c r="D1110" s="742">
        <v>6.5</v>
      </c>
      <c r="E1110" s="742"/>
      <c r="F1110" s="742">
        <v>6.7</v>
      </c>
      <c r="G1110" s="742">
        <v>2</v>
      </c>
    </row>
    <row r="1111" spans="1:7">
      <c r="A1111" s="746">
        <v>44363</v>
      </c>
      <c r="B1111" s="742">
        <v>7.5</v>
      </c>
      <c r="C1111" s="742">
        <v>8.5</v>
      </c>
      <c r="D1111" s="742">
        <v>6.5</v>
      </c>
      <c r="E1111" s="742"/>
      <c r="F1111" s="742">
        <v>6.7</v>
      </c>
      <c r="G1111" s="742">
        <v>2</v>
      </c>
    </row>
    <row r="1112" spans="1:7">
      <c r="A1112" s="746">
        <v>44364</v>
      </c>
      <c r="B1112" s="742">
        <v>7.5</v>
      </c>
      <c r="C1112" s="742">
        <v>8.5</v>
      </c>
      <c r="D1112" s="742">
        <v>6.5</v>
      </c>
      <c r="E1112" s="742"/>
      <c r="F1112" s="742">
        <v>6.8</v>
      </c>
      <c r="G1112" s="742">
        <v>2</v>
      </c>
    </row>
    <row r="1113" spans="1:7">
      <c r="A1113" s="746">
        <v>44365</v>
      </c>
      <c r="B1113" s="742">
        <v>7.5</v>
      </c>
      <c r="C1113" s="742">
        <v>8.5</v>
      </c>
      <c r="D1113" s="742">
        <v>6.5</v>
      </c>
      <c r="E1113" s="742"/>
      <c r="F1113" s="742">
        <v>6.9</v>
      </c>
      <c r="G1113" s="742">
        <v>2</v>
      </c>
    </row>
    <row r="1114" spans="1:7">
      <c r="A1114" s="746">
        <v>44369</v>
      </c>
      <c r="B1114" s="742">
        <v>7.5</v>
      </c>
      <c r="C1114" s="742">
        <v>8.5</v>
      </c>
      <c r="D1114" s="742">
        <v>6.5</v>
      </c>
      <c r="E1114" s="742"/>
      <c r="F1114" s="742">
        <v>6.8</v>
      </c>
      <c r="G1114" s="742">
        <v>2</v>
      </c>
    </row>
    <row r="1115" spans="1:7">
      <c r="A1115" s="746">
        <v>44370</v>
      </c>
      <c r="B1115" s="742">
        <v>7.5</v>
      </c>
      <c r="C1115" s="742">
        <v>8.5</v>
      </c>
      <c r="D1115" s="742">
        <v>6.5</v>
      </c>
      <c r="E1115" s="742"/>
      <c r="F1115" s="742">
        <v>6.8</v>
      </c>
      <c r="G1115" s="742">
        <v>2</v>
      </c>
    </row>
    <row r="1116" spans="1:7">
      <c r="A1116" s="746">
        <v>44371</v>
      </c>
      <c r="B1116" s="742">
        <v>7.5</v>
      </c>
      <c r="C1116" s="742">
        <v>8.5</v>
      </c>
      <c r="D1116" s="742">
        <v>6.5</v>
      </c>
      <c r="E1116" s="742"/>
      <c r="F1116" s="742">
        <v>6.7</v>
      </c>
      <c r="G1116" s="742">
        <v>2</v>
      </c>
    </row>
    <row r="1117" spans="1:7">
      <c r="A1117" s="746">
        <v>44372</v>
      </c>
      <c r="B1117" s="742">
        <v>7.5</v>
      </c>
      <c r="C1117" s="742">
        <v>8.5</v>
      </c>
      <c r="D1117" s="742">
        <v>6.5</v>
      </c>
      <c r="E1117" s="742"/>
      <c r="F1117" s="742">
        <v>6.7</v>
      </c>
      <c r="G1117" s="742">
        <v>2</v>
      </c>
    </row>
    <row r="1118" spans="1:7">
      <c r="A1118" s="746">
        <v>44376</v>
      </c>
      <c r="B1118" s="742">
        <v>7.5</v>
      </c>
      <c r="C1118" s="742">
        <v>8.5</v>
      </c>
      <c r="D1118" s="742">
        <v>6.5</v>
      </c>
      <c r="E1118" s="742"/>
      <c r="F1118" s="742">
        <v>6.7</v>
      </c>
      <c r="G1118" s="742">
        <v>2</v>
      </c>
    </row>
    <row r="1119" spans="1:7">
      <c r="A1119" s="746">
        <v>44377</v>
      </c>
      <c r="B1119" s="742">
        <v>7.5</v>
      </c>
      <c r="C1119" s="742">
        <v>8.5</v>
      </c>
      <c r="D1119" s="742">
        <v>6.5</v>
      </c>
      <c r="E1119" s="742"/>
      <c r="F1119" s="742">
        <v>6.5</v>
      </c>
      <c r="G1119" s="742">
        <v>2</v>
      </c>
    </row>
    <row r="1120" spans="1:7">
      <c r="A1120" s="746">
        <v>44378</v>
      </c>
      <c r="B1120" s="742">
        <v>7.5</v>
      </c>
      <c r="C1120" s="742">
        <v>8.5</v>
      </c>
      <c r="D1120" s="742">
        <v>6.5</v>
      </c>
      <c r="E1120" s="742"/>
      <c r="F1120" s="742">
        <v>6.6</v>
      </c>
      <c r="G1120" s="742">
        <v>2</v>
      </c>
    </row>
    <row r="1121" spans="1:7">
      <c r="A1121" s="746">
        <v>44379</v>
      </c>
      <c r="B1121" s="742">
        <v>7.5</v>
      </c>
      <c r="C1121" s="742">
        <v>8.5</v>
      </c>
      <c r="D1121" s="742">
        <v>6.5</v>
      </c>
      <c r="E1121" s="742"/>
      <c r="F1121" s="742">
        <v>6.7</v>
      </c>
      <c r="G1121" s="742">
        <v>2</v>
      </c>
    </row>
    <row r="1122" spans="1:7">
      <c r="A1122" s="746">
        <v>44382</v>
      </c>
      <c r="B1122" s="742">
        <v>7.5</v>
      </c>
      <c r="C1122" s="742">
        <v>8.5</v>
      </c>
      <c r="D1122" s="742">
        <v>6.5</v>
      </c>
      <c r="E1122" s="742"/>
      <c r="F1122" s="742">
        <v>6.6</v>
      </c>
      <c r="G1122" s="742">
        <v>2</v>
      </c>
    </row>
    <row r="1123" spans="1:7">
      <c r="A1123" s="746">
        <v>44383</v>
      </c>
      <c r="B1123" s="742">
        <v>7.5</v>
      </c>
      <c r="C1123" s="742">
        <v>8.5</v>
      </c>
      <c r="D1123" s="742">
        <v>6.5</v>
      </c>
      <c r="E1123" s="742"/>
      <c r="F1123" s="742">
        <v>6.6</v>
      </c>
      <c r="G1123" s="742">
        <v>2</v>
      </c>
    </row>
    <row r="1124" spans="1:7">
      <c r="A1124" s="746">
        <v>44384</v>
      </c>
      <c r="B1124" s="742">
        <v>7.5</v>
      </c>
      <c r="C1124" s="742">
        <v>8.5</v>
      </c>
      <c r="D1124" s="742">
        <v>6.5</v>
      </c>
      <c r="E1124" s="742"/>
      <c r="F1124" s="742">
        <v>6.6</v>
      </c>
      <c r="G1124" s="742">
        <v>2</v>
      </c>
    </row>
    <row r="1125" spans="1:7">
      <c r="A1125" s="746">
        <v>44385</v>
      </c>
      <c r="B1125" s="742">
        <v>7.5</v>
      </c>
      <c r="C1125" s="742">
        <v>8.5</v>
      </c>
      <c r="D1125" s="742">
        <v>6.5</v>
      </c>
      <c r="E1125" s="742"/>
      <c r="F1125" s="742">
        <v>6.6</v>
      </c>
      <c r="G1125" s="742">
        <v>2</v>
      </c>
    </row>
    <row r="1126" spans="1:7">
      <c r="A1126" s="746">
        <v>44386</v>
      </c>
      <c r="B1126" s="742">
        <v>7.5</v>
      </c>
      <c r="C1126" s="742">
        <v>8.5</v>
      </c>
      <c r="D1126" s="742">
        <v>6.5</v>
      </c>
      <c r="E1126" s="742"/>
      <c r="F1126" s="742">
        <v>6.7</v>
      </c>
      <c r="G1126" s="742">
        <v>2</v>
      </c>
    </row>
    <row r="1127" spans="1:7">
      <c r="A1127" s="746">
        <v>44389</v>
      </c>
      <c r="B1127" s="742">
        <v>7.5</v>
      </c>
      <c r="C1127" s="742">
        <v>8.5</v>
      </c>
      <c r="D1127" s="742">
        <v>6.5</v>
      </c>
      <c r="E1127" s="742"/>
      <c r="F1127" s="742">
        <v>6.8</v>
      </c>
      <c r="G1127" s="742">
        <v>2</v>
      </c>
    </row>
    <row r="1128" spans="1:7">
      <c r="A1128" s="746">
        <v>44390</v>
      </c>
      <c r="B1128" s="742">
        <v>7.5</v>
      </c>
      <c r="C1128" s="742">
        <v>8.5</v>
      </c>
      <c r="D1128" s="742">
        <v>6.5</v>
      </c>
      <c r="E1128" s="742"/>
      <c r="F1128" s="742">
        <v>6.8</v>
      </c>
      <c r="G1128" s="742">
        <v>2</v>
      </c>
    </row>
    <row r="1129" spans="1:7">
      <c r="A1129" s="746">
        <v>44391</v>
      </c>
      <c r="B1129" s="742">
        <v>7.5</v>
      </c>
      <c r="C1129" s="742">
        <v>8.5</v>
      </c>
      <c r="D1129" s="742">
        <v>6.5</v>
      </c>
      <c r="E1129" s="742"/>
      <c r="F1129" s="742">
        <v>6.8</v>
      </c>
      <c r="G1129" s="742">
        <v>2</v>
      </c>
    </row>
    <row r="1130" spans="1:7">
      <c r="A1130" s="746">
        <v>44392</v>
      </c>
      <c r="B1130" s="742">
        <v>7.5</v>
      </c>
      <c r="C1130" s="742">
        <v>8.5</v>
      </c>
      <c r="D1130" s="742">
        <v>6.5</v>
      </c>
      <c r="E1130" s="742"/>
      <c r="F1130" s="742">
        <v>6.8</v>
      </c>
      <c r="G1130" s="742">
        <v>2</v>
      </c>
    </row>
    <row r="1131" spans="1:7">
      <c r="A1131" s="746">
        <v>44393</v>
      </c>
      <c r="B1131" s="742">
        <v>7.5</v>
      </c>
      <c r="C1131" s="742">
        <v>8.5</v>
      </c>
      <c r="D1131" s="742">
        <v>6.5</v>
      </c>
      <c r="E1131" s="742"/>
      <c r="F1131" s="742">
        <v>6.8</v>
      </c>
      <c r="G1131" s="742">
        <v>2</v>
      </c>
    </row>
    <row r="1132" spans="1:7">
      <c r="A1132" s="746">
        <v>44396</v>
      </c>
      <c r="B1132" s="742">
        <v>7.5</v>
      </c>
      <c r="C1132" s="742">
        <v>8.5</v>
      </c>
      <c r="D1132" s="742">
        <v>6.5</v>
      </c>
      <c r="E1132" s="742"/>
      <c r="F1132" s="742">
        <v>6.6</v>
      </c>
      <c r="G1132" s="742">
        <v>2</v>
      </c>
    </row>
    <row r="1133" spans="1:7">
      <c r="A1133" s="746">
        <v>44397</v>
      </c>
      <c r="B1133" s="742">
        <v>7.5</v>
      </c>
      <c r="C1133" s="742">
        <v>8.5</v>
      </c>
      <c r="D1133" s="742">
        <v>6.5</v>
      </c>
      <c r="E1133" s="742"/>
      <c r="F1133" s="742">
        <v>6.6</v>
      </c>
      <c r="G1133" s="742">
        <v>2</v>
      </c>
    </row>
    <row r="1134" spans="1:7">
      <c r="A1134" s="746">
        <v>44398</v>
      </c>
      <c r="B1134" s="742">
        <v>7.5</v>
      </c>
      <c r="C1134" s="742">
        <v>8.5</v>
      </c>
      <c r="D1134" s="742">
        <v>6.5</v>
      </c>
      <c r="E1134" s="742"/>
      <c r="F1134" s="742">
        <v>6.8</v>
      </c>
      <c r="G1134" s="742">
        <v>2</v>
      </c>
    </row>
    <row r="1135" spans="1:7">
      <c r="A1135" s="746">
        <v>44399</v>
      </c>
      <c r="B1135" s="742">
        <v>7.5</v>
      </c>
      <c r="C1135" s="742">
        <v>8.5</v>
      </c>
      <c r="D1135" s="742">
        <v>6.5</v>
      </c>
      <c r="E1135" s="742"/>
      <c r="F1135" s="742">
        <v>6.7</v>
      </c>
      <c r="G1135" s="742">
        <v>2</v>
      </c>
    </row>
    <row r="1136" spans="1:7">
      <c r="A1136" s="746">
        <v>44400</v>
      </c>
      <c r="B1136" s="742">
        <v>8</v>
      </c>
      <c r="C1136" s="742">
        <v>9</v>
      </c>
      <c r="D1136" s="742">
        <v>7</v>
      </c>
      <c r="E1136" s="742"/>
      <c r="F1136" s="742">
        <v>7.3</v>
      </c>
      <c r="G1136" s="742">
        <v>2</v>
      </c>
    </row>
    <row r="1137" spans="1:7">
      <c r="A1137" s="746">
        <v>44403</v>
      </c>
      <c r="B1137" s="742">
        <v>8</v>
      </c>
      <c r="C1137" s="742">
        <v>9</v>
      </c>
      <c r="D1137" s="742">
        <v>7</v>
      </c>
      <c r="E1137" s="742"/>
      <c r="F1137" s="742">
        <v>7.3</v>
      </c>
      <c r="G1137" s="742">
        <v>2</v>
      </c>
    </row>
    <row r="1138" spans="1:7">
      <c r="A1138" s="746">
        <v>44404</v>
      </c>
      <c r="B1138" s="742">
        <v>8</v>
      </c>
      <c r="C1138" s="742">
        <v>9</v>
      </c>
      <c r="D1138" s="742">
        <v>7</v>
      </c>
      <c r="E1138" s="742"/>
      <c r="F1138" s="742">
        <v>7.3</v>
      </c>
      <c r="G1138" s="742">
        <v>2</v>
      </c>
    </row>
    <row r="1139" spans="1:7">
      <c r="A1139" s="746">
        <v>44405</v>
      </c>
      <c r="B1139" s="742">
        <v>8</v>
      </c>
      <c r="C1139" s="742">
        <v>9</v>
      </c>
      <c r="D1139" s="742">
        <v>7</v>
      </c>
      <c r="E1139" s="742"/>
      <c r="F1139" s="742"/>
      <c r="G1139" s="742">
        <v>2</v>
      </c>
    </row>
    <row r="1140" spans="1:7">
      <c r="A1140" s="145"/>
    </row>
    <row r="1141" spans="1:7">
      <c r="A1141" s="145"/>
    </row>
    <row r="1142" spans="1:7">
      <c r="A1142" s="145"/>
    </row>
    <row r="1143" spans="1:7">
      <c r="A1143" s="145"/>
    </row>
    <row r="1144" spans="1:7">
      <c r="A1144" s="145"/>
    </row>
    <row r="1145" spans="1:7">
      <c r="A1145" s="145"/>
    </row>
  </sheetData>
  <hyperlinks>
    <hyperlink ref="A1" location="Content!A1" display="&lt;&lt;" xr:uid="{00000000-0004-0000-4100-000000000000}"/>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57D46"/>
  </sheetPr>
  <dimension ref="A1:Q69"/>
  <sheetViews>
    <sheetView topLeftCell="A23" zoomScaleNormal="100" workbookViewId="0">
      <selection activeCell="F57" sqref="F57"/>
    </sheetView>
  </sheetViews>
  <sheetFormatPr defaultColWidth="9.453125" defaultRowHeight="12.5"/>
  <cols>
    <col min="1" max="1" width="9.453125" style="330"/>
    <col min="2" max="2" width="11.453125" style="330" customWidth="1"/>
    <col min="3" max="3" width="10.453125" style="330" customWidth="1"/>
    <col min="4" max="4" width="11" style="330" customWidth="1"/>
    <col min="5" max="6" width="9.453125" style="330"/>
    <col min="7" max="7" width="9.453125" style="230"/>
    <col min="8" max="16384" width="9.453125" style="330"/>
  </cols>
  <sheetData>
    <row r="1" spans="1:8">
      <c r="A1" s="408" t="s">
        <v>52</v>
      </c>
      <c r="B1" s="749" t="str">
        <f>IF(Content!$E$1=1,B2,B3)</f>
        <v xml:space="preserve">Кредити НФК </v>
      </c>
      <c r="C1" s="749" t="str">
        <f>IF(Content!$E$1=1,C2,C3)</f>
        <v xml:space="preserve">Кредити ДГ (п.ш.) </v>
      </c>
      <c r="D1" s="749" t="str">
        <f>IF(Content!$E$1=1,D2,D3)</f>
        <v xml:space="preserve">Депозити НФК </v>
      </c>
      <c r="E1" s="749" t="str">
        <f>IF(Content!$E$1=1,E2,E3)</f>
        <v>Депозити ДГ</v>
      </c>
      <c r="F1" s="749" t="str">
        <f>IF(Content!$E$1=1,F2,F3)</f>
        <v>Ключова ставка</v>
      </c>
      <c r="G1" s="750"/>
      <c r="H1" s="749" t="str">
        <f>IF(Content!$E$1=1,H2,H3)</f>
        <v xml:space="preserve">Середньозважені гривневі процентні ставки за новими кредитами та депозитами, % </v>
      </c>
    </row>
    <row r="2" spans="1:8" s="230" customFormat="1" hidden="1">
      <c r="A2" s="751"/>
      <c r="B2" s="752" t="s">
        <v>80</v>
      </c>
      <c r="C2" s="752" t="s">
        <v>677</v>
      </c>
      <c r="D2" s="752" t="s">
        <v>81</v>
      </c>
      <c r="E2" s="752" t="s">
        <v>395</v>
      </c>
      <c r="F2" s="752" t="s">
        <v>577</v>
      </c>
      <c r="G2" s="753"/>
      <c r="H2" s="230" t="s">
        <v>578</v>
      </c>
    </row>
    <row r="3" spans="1:8" s="230" customFormat="1" hidden="1">
      <c r="A3" s="751"/>
      <c r="B3" s="752" t="s">
        <v>579</v>
      </c>
      <c r="C3" s="752" t="s">
        <v>678</v>
      </c>
      <c r="D3" s="752" t="s">
        <v>580</v>
      </c>
      <c r="E3" s="752" t="s">
        <v>396</v>
      </c>
      <c r="F3" s="752" t="s">
        <v>71</v>
      </c>
      <c r="G3" s="754"/>
      <c r="H3" s="230" t="s">
        <v>381</v>
      </c>
    </row>
    <row r="4" spans="1:8" s="230" customFormat="1">
      <c r="A4" s="755">
        <v>42766</v>
      </c>
      <c r="B4" s="756">
        <v>16</v>
      </c>
      <c r="C4" s="756">
        <v>29.8</v>
      </c>
      <c r="D4" s="756">
        <v>8.6999999999999993</v>
      </c>
      <c r="E4" s="756">
        <v>14.4</v>
      </c>
      <c r="F4" s="756">
        <v>14</v>
      </c>
      <c r="G4" s="757" t="str">
        <f>TEXT(A4,"mm.yy")</f>
        <v>01.17</v>
      </c>
      <c r="H4" s="330"/>
    </row>
    <row r="5" spans="1:8" s="230" customFormat="1">
      <c r="A5" s="755">
        <v>42794</v>
      </c>
      <c r="B5" s="756">
        <v>15.6</v>
      </c>
      <c r="C5" s="756">
        <v>30</v>
      </c>
      <c r="D5" s="756">
        <v>8.8000000000000007</v>
      </c>
      <c r="E5" s="756">
        <v>13.6</v>
      </c>
      <c r="F5" s="756">
        <v>14</v>
      </c>
      <c r="G5" s="754"/>
      <c r="H5" s="330"/>
    </row>
    <row r="6" spans="1:8" s="230" customFormat="1">
      <c r="A6" s="755">
        <v>42825</v>
      </c>
      <c r="B6" s="756">
        <v>15.8</v>
      </c>
      <c r="C6" s="756">
        <v>29.3</v>
      </c>
      <c r="D6" s="756">
        <v>9.3000000000000007</v>
      </c>
      <c r="E6" s="756">
        <v>13.5</v>
      </c>
      <c r="F6" s="756">
        <v>14</v>
      </c>
      <c r="G6" s="754"/>
      <c r="H6" s="330"/>
    </row>
    <row r="7" spans="1:8" s="230" customFormat="1">
      <c r="A7" s="755">
        <v>42855</v>
      </c>
      <c r="B7" s="756">
        <v>15.2</v>
      </c>
      <c r="C7" s="756">
        <v>29.6</v>
      </c>
      <c r="D7" s="756">
        <v>9</v>
      </c>
      <c r="E7" s="756">
        <v>12.6</v>
      </c>
      <c r="F7" s="756">
        <v>13.4</v>
      </c>
      <c r="G7" s="754"/>
      <c r="H7" s="330"/>
    </row>
    <row r="8" spans="1:8" s="230" customFormat="1">
      <c r="A8" s="755">
        <v>42886</v>
      </c>
      <c r="B8" s="756">
        <v>14.9</v>
      </c>
      <c r="C8" s="756">
        <v>29.7</v>
      </c>
      <c r="D8" s="756">
        <v>8.6</v>
      </c>
      <c r="E8" s="756">
        <v>12</v>
      </c>
      <c r="F8" s="756">
        <v>12.9</v>
      </c>
      <c r="G8" s="754"/>
      <c r="H8" s="330"/>
    </row>
    <row r="9" spans="1:8" s="230" customFormat="1">
      <c r="A9" s="755">
        <v>42916</v>
      </c>
      <c r="B9" s="756">
        <v>14.5</v>
      </c>
      <c r="C9" s="756">
        <v>29.5</v>
      </c>
      <c r="D9" s="756">
        <v>8.1999999999999993</v>
      </c>
      <c r="E9" s="756">
        <v>12.1</v>
      </c>
      <c r="F9" s="756">
        <v>12.5</v>
      </c>
      <c r="G9" s="754"/>
      <c r="H9" s="330"/>
    </row>
    <row r="10" spans="1:8" s="230" customFormat="1">
      <c r="A10" s="755">
        <v>42947</v>
      </c>
      <c r="B10" s="756">
        <v>13.9</v>
      </c>
      <c r="C10" s="756">
        <v>29</v>
      </c>
      <c r="D10" s="756">
        <v>8</v>
      </c>
      <c r="E10" s="756">
        <v>12</v>
      </c>
      <c r="F10" s="756">
        <v>12.5</v>
      </c>
      <c r="G10" s="754"/>
      <c r="H10" s="330"/>
    </row>
    <row r="11" spans="1:8" s="230" customFormat="1">
      <c r="A11" s="755">
        <v>42978</v>
      </c>
      <c r="B11" s="756">
        <v>14.1</v>
      </c>
      <c r="C11" s="756">
        <v>27.9</v>
      </c>
      <c r="D11" s="756">
        <v>8.1999999999999993</v>
      </c>
      <c r="E11" s="756">
        <v>11.3</v>
      </c>
      <c r="F11" s="756">
        <v>12.5</v>
      </c>
      <c r="G11" s="754"/>
      <c r="H11" s="330"/>
    </row>
    <row r="12" spans="1:8" s="230" customFormat="1">
      <c r="A12" s="755">
        <v>43008</v>
      </c>
      <c r="B12" s="756">
        <v>14.5</v>
      </c>
      <c r="C12" s="756">
        <v>28.8</v>
      </c>
      <c r="D12" s="756">
        <v>8.1</v>
      </c>
      <c r="E12" s="756">
        <v>10.5</v>
      </c>
      <c r="F12" s="756">
        <v>12.5</v>
      </c>
      <c r="G12" s="754"/>
      <c r="H12" s="330"/>
    </row>
    <row r="13" spans="1:8" s="230" customFormat="1">
      <c r="A13" s="755">
        <v>43039</v>
      </c>
      <c r="B13" s="756">
        <v>14.8</v>
      </c>
      <c r="C13" s="756">
        <v>29.1</v>
      </c>
      <c r="D13" s="756">
        <v>8.1</v>
      </c>
      <c r="E13" s="756">
        <v>10.6</v>
      </c>
      <c r="F13" s="756">
        <v>12.7</v>
      </c>
      <c r="G13" s="754"/>
      <c r="H13" s="330"/>
    </row>
    <row r="14" spans="1:8" s="230" customFormat="1">
      <c r="A14" s="755">
        <v>43069</v>
      </c>
      <c r="B14" s="756">
        <v>15.8</v>
      </c>
      <c r="C14" s="756">
        <v>28.2</v>
      </c>
      <c r="D14" s="756">
        <v>8.6999999999999993</v>
      </c>
      <c r="E14" s="756">
        <v>11.2</v>
      </c>
      <c r="F14" s="756">
        <v>13.5</v>
      </c>
      <c r="G14" s="754"/>
      <c r="H14" s="330"/>
    </row>
    <row r="15" spans="1:8" s="230" customFormat="1">
      <c r="A15" s="755">
        <v>43100</v>
      </c>
      <c r="B15" s="756">
        <v>16.2</v>
      </c>
      <c r="C15" s="756">
        <v>29.7</v>
      </c>
      <c r="D15" s="756">
        <v>9.1999999999999993</v>
      </c>
      <c r="E15" s="756">
        <v>11.4</v>
      </c>
      <c r="F15" s="756">
        <v>14</v>
      </c>
      <c r="G15" s="754"/>
      <c r="H15" s="330"/>
    </row>
    <row r="16" spans="1:8" s="230" customFormat="1">
      <c r="A16" s="755">
        <v>43131</v>
      </c>
      <c r="B16" s="756">
        <v>15.7</v>
      </c>
      <c r="C16" s="756">
        <v>29.4</v>
      </c>
      <c r="D16" s="756">
        <v>9.5</v>
      </c>
      <c r="E16" s="756">
        <v>11.6</v>
      </c>
      <c r="F16" s="756">
        <v>14.8</v>
      </c>
      <c r="G16" s="757" t="str">
        <f>TEXT(A16,"mm.yy")</f>
        <v>01.18</v>
      </c>
      <c r="H16" s="330"/>
    </row>
    <row r="17" spans="1:17" s="230" customFormat="1">
      <c r="A17" s="755">
        <v>43159</v>
      </c>
      <c r="B17" s="756">
        <v>16.3</v>
      </c>
      <c r="C17" s="756">
        <v>30.5</v>
      </c>
      <c r="D17" s="756">
        <v>10.199999999999999</v>
      </c>
      <c r="E17" s="756">
        <v>11.4</v>
      </c>
      <c r="F17" s="756">
        <v>16</v>
      </c>
      <c r="G17" s="754"/>
      <c r="H17" s="330"/>
    </row>
    <row r="18" spans="1:17" s="230" customFormat="1">
      <c r="A18" s="755">
        <v>43190</v>
      </c>
      <c r="B18" s="756">
        <v>16.899999999999999</v>
      </c>
      <c r="C18" s="756">
        <v>30</v>
      </c>
      <c r="D18" s="756">
        <v>11</v>
      </c>
      <c r="E18" s="756">
        <v>10.8</v>
      </c>
      <c r="F18" s="756">
        <v>17</v>
      </c>
      <c r="G18" s="754"/>
      <c r="H18" s="330"/>
    </row>
    <row r="19" spans="1:17" s="230" customFormat="1">
      <c r="A19" s="755">
        <v>43220</v>
      </c>
      <c r="B19" s="756">
        <v>17</v>
      </c>
      <c r="C19" s="756">
        <v>30.1</v>
      </c>
      <c r="D19" s="756">
        <v>11.3</v>
      </c>
      <c r="E19" s="756">
        <v>11</v>
      </c>
      <c r="F19" s="756">
        <v>17</v>
      </c>
      <c r="G19" s="754"/>
      <c r="H19" s="330"/>
    </row>
    <row r="20" spans="1:17" s="230" customFormat="1">
      <c r="A20" s="755">
        <v>43251</v>
      </c>
      <c r="B20" s="756">
        <v>17.2</v>
      </c>
      <c r="C20" s="756">
        <v>29.7</v>
      </c>
      <c r="D20" s="756">
        <v>11.4</v>
      </c>
      <c r="E20" s="756">
        <v>10.8</v>
      </c>
      <c r="F20" s="756">
        <v>17</v>
      </c>
      <c r="G20" s="754"/>
      <c r="H20" s="749" t="str">
        <f>IF(Content!$E$1=1,H21,H22)</f>
        <v>Джерело: НБУ.</v>
      </c>
    </row>
    <row r="21" spans="1:17" s="230" customFormat="1">
      <c r="A21" s="755">
        <v>43281</v>
      </c>
      <c r="B21" s="756">
        <v>17.100000000000001</v>
      </c>
      <c r="C21" s="756">
        <v>30.1</v>
      </c>
      <c r="D21" s="756">
        <v>11.6</v>
      </c>
      <c r="E21" s="756">
        <v>10.8</v>
      </c>
      <c r="F21" s="756">
        <v>17</v>
      </c>
      <c r="G21" s="754"/>
      <c r="H21" s="308" t="s">
        <v>37</v>
      </c>
    </row>
    <row r="22" spans="1:17" s="230" customFormat="1">
      <c r="A22" s="755">
        <v>43312</v>
      </c>
      <c r="B22" s="756">
        <v>17.2</v>
      </c>
      <c r="C22" s="756">
        <v>30.4</v>
      </c>
      <c r="D22" s="756">
        <v>12</v>
      </c>
      <c r="E22" s="756">
        <v>10.7</v>
      </c>
      <c r="F22" s="756">
        <v>17.3</v>
      </c>
      <c r="G22" s="754"/>
      <c r="H22" s="308" t="s">
        <v>38</v>
      </c>
    </row>
    <row r="23" spans="1:17" s="230" customFormat="1">
      <c r="A23" s="755">
        <v>43343</v>
      </c>
      <c r="B23" s="756">
        <v>18.100000000000001</v>
      </c>
      <c r="C23" s="756">
        <v>30.7</v>
      </c>
      <c r="D23" s="756">
        <v>12.4</v>
      </c>
      <c r="E23" s="756">
        <v>10.8</v>
      </c>
      <c r="F23" s="756">
        <v>17.5</v>
      </c>
      <c r="G23" s="754"/>
      <c r="H23" s="330"/>
    </row>
    <row r="24" spans="1:17" s="230" customFormat="1">
      <c r="A24" s="755">
        <v>43373</v>
      </c>
      <c r="B24" s="756">
        <v>19.7</v>
      </c>
      <c r="C24" s="756">
        <v>30.1</v>
      </c>
      <c r="D24" s="756">
        <v>13</v>
      </c>
      <c r="E24" s="756">
        <v>10.6</v>
      </c>
      <c r="F24" s="756">
        <v>17.899999999999999</v>
      </c>
      <c r="G24" s="754"/>
      <c r="H24" s="330"/>
    </row>
    <row r="25" spans="1:17" s="230" customFormat="1">
      <c r="A25" s="755">
        <v>43404</v>
      </c>
      <c r="B25" s="756">
        <v>19.5</v>
      </c>
      <c r="C25" s="756">
        <v>31.3</v>
      </c>
      <c r="D25" s="756">
        <v>13.6</v>
      </c>
      <c r="E25" s="756">
        <v>11</v>
      </c>
      <c r="F25" s="756">
        <v>18</v>
      </c>
      <c r="G25" s="754"/>
      <c r="H25" s="330"/>
    </row>
    <row r="26" spans="1:17" s="230" customFormat="1">
      <c r="A26" s="755">
        <v>43434</v>
      </c>
      <c r="B26" s="756">
        <v>19.7</v>
      </c>
      <c r="C26" s="756">
        <v>30.9</v>
      </c>
      <c r="D26" s="756">
        <v>14.3</v>
      </c>
      <c r="E26" s="756">
        <v>11.4</v>
      </c>
      <c r="F26" s="756">
        <v>18</v>
      </c>
      <c r="G26" s="754"/>
      <c r="H26" s="330"/>
    </row>
    <row r="27" spans="1:17" s="230" customFormat="1">
      <c r="A27" s="755">
        <v>43465</v>
      </c>
      <c r="B27" s="756">
        <v>20.8</v>
      </c>
      <c r="C27" s="756">
        <v>31.5</v>
      </c>
      <c r="D27" s="756">
        <v>14.5</v>
      </c>
      <c r="E27" s="756">
        <v>11.7</v>
      </c>
      <c r="F27" s="756">
        <v>18</v>
      </c>
      <c r="G27" s="754"/>
      <c r="H27" s="330"/>
    </row>
    <row r="28" spans="1:17">
      <c r="A28" s="755">
        <v>43496</v>
      </c>
      <c r="B28" s="756">
        <v>19.899999999999999</v>
      </c>
      <c r="C28" s="756">
        <v>32.1</v>
      </c>
      <c r="D28" s="756">
        <v>13.7</v>
      </c>
      <c r="E28" s="756">
        <v>11.9</v>
      </c>
      <c r="F28" s="756">
        <v>18</v>
      </c>
      <c r="G28" s="757" t="str">
        <f>TEXT(A28,"mm.yy")</f>
        <v>01.19</v>
      </c>
      <c r="N28" s="334"/>
      <c r="O28" s="334"/>
      <c r="P28" s="334"/>
      <c r="Q28" s="334"/>
    </row>
    <row r="29" spans="1:17">
      <c r="A29" s="755">
        <v>43524</v>
      </c>
      <c r="B29" s="756">
        <v>18.2</v>
      </c>
      <c r="C29" s="756">
        <v>29.7</v>
      </c>
      <c r="D29" s="756">
        <v>13.6</v>
      </c>
      <c r="E29" s="756">
        <v>11.6</v>
      </c>
      <c r="F29" s="756">
        <v>18</v>
      </c>
      <c r="G29" s="758"/>
      <c r="N29" s="334"/>
      <c r="O29" s="334"/>
      <c r="P29" s="334"/>
      <c r="Q29" s="334"/>
    </row>
    <row r="30" spans="1:17">
      <c r="A30" s="755">
        <v>43555</v>
      </c>
      <c r="B30" s="756">
        <v>18.3</v>
      </c>
      <c r="C30" s="756">
        <v>28.3</v>
      </c>
      <c r="D30" s="756">
        <v>13.7</v>
      </c>
      <c r="E30" s="756">
        <v>11.1</v>
      </c>
      <c r="F30" s="756">
        <v>18</v>
      </c>
      <c r="G30" s="758"/>
      <c r="N30" s="334"/>
      <c r="O30" s="334"/>
      <c r="P30" s="334"/>
      <c r="Q30" s="334"/>
    </row>
    <row r="31" spans="1:17">
      <c r="A31" s="755">
        <v>43585</v>
      </c>
      <c r="B31" s="756">
        <v>18.399999999999999</v>
      </c>
      <c r="C31" s="756">
        <v>29.4</v>
      </c>
      <c r="D31" s="756">
        <v>13.2</v>
      </c>
      <c r="E31" s="756">
        <v>11.2</v>
      </c>
      <c r="F31" s="756">
        <v>17.899999999999999</v>
      </c>
      <c r="G31" s="758"/>
      <c r="N31" s="334"/>
      <c r="O31" s="334"/>
      <c r="P31" s="334"/>
      <c r="Q31" s="334"/>
    </row>
    <row r="32" spans="1:17">
      <c r="A32" s="755">
        <v>43616</v>
      </c>
      <c r="B32" s="756">
        <v>18.3</v>
      </c>
      <c r="C32" s="756">
        <v>30.6</v>
      </c>
      <c r="D32" s="756">
        <v>13.2</v>
      </c>
      <c r="E32" s="756">
        <v>11.4</v>
      </c>
      <c r="F32" s="756">
        <v>17.5</v>
      </c>
      <c r="G32" s="758"/>
      <c r="N32" s="334"/>
      <c r="O32" s="334"/>
      <c r="P32" s="334"/>
      <c r="Q32" s="334"/>
    </row>
    <row r="33" spans="1:17">
      <c r="A33" s="755">
        <v>43646</v>
      </c>
      <c r="B33" s="756">
        <v>18.600000000000001</v>
      </c>
      <c r="C33" s="756">
        <v>29.4</v>
      </c>
      <c r="D33" s="756">
        <v>13.4</v>
      </c>
      <c r="E33" s="756">
        <v>12.2</v>
      </c>
      <c r="F33" s="756">
        <v>17.5</v>
      </c>
      <c r="G33" s="758"/>
      <c r="N33" s="334"/>
      <c r="O33" s="334"/>
      <c r="P33" s="334"/>
      <c r="Q33" s="334"/>
    </row>
    <row r="34" spans="1:17">
      <c r="A34" s="755">
        <v>43677</v>
      </c>
      <c r="B34" s="756">
        <v>18.5</v>
      </c>
      <c r="C34" s="756">
        <v>31.1</v>
      </c>
      <c r="D34" s="756">
        <v>13.4</v>
      </c>
      <c r="E34" s="756">
        <v>12.6</v>
      </c>
      <c r="F34" s="756">
        <v>17.3</v>
      </c>
      <c r="G34" s="757"/>
      <c r="N34" s="334"/>
      <c r="O34" s="334"/>
      <c r="P34" s="334"/>
      <c r="Q34" s="334"/>
    </row>
    <row r="35" spans="1:17">
      <c r="A35" s="755">
        <v>43708</v>
      </c>
      <c r="B35" s="756">
        <v>18.399999999999999</v>
      </c>
      <c r="C35" s="756">
        <v>33.799999999999997</v>
      </c>
      <c r="D35" s="756">
        <v>13.3</v>
      </c>
      <c r="E35" s="756">
        <v>12.9</v>
      </c>
      <c r="F35" s="756">
        <v>17</v>
      </c>
      <c r="G35" s="758"/>
      <c r="N35" s="334"/>
      <c r="O35" s="334"/>
      <c r="P35" s="334"/>
      <c r="Q35" s="334"/>
    </row>
    <row r="36" spans="1:17">
      <c r="A36" s="755">
        <v>43738</v>
      </c>
      <c r="B36" s="756">
        <v>18.100000000000001</v>
      </c>
      <c r="C36" s="756">
        <v>33.5</v>
      </c>
      <c r="D36" s="756">
        <v>13</v>
      </c>
      <c r="E36" s="756">
        <v>14.5</v>
      </c>
      <c r="F36" s="756">
        <v>16.600000000000001</v>
      </c>
      <c r="G36" s="758"/>
      <c r="N36" s="334"/>
      <c r="O36" s="334"/>
      <c r="P36" s="334"/>
      <c r="Q36" s="334"/>
    </row>
    <row r="37" spans="1:17">
      <c r="A37" s="755">
        <v>43769</v>
      </c>
      <c r="B37" s="756">
        <v>17.5</v>
      </c>
      <c r="C37" s="756">
        <v>33.6</v>
      </c>
      <c r="D37" s="756">
        <v>12.5</v>
      </c>
      <c r="E37" s="756">
        <v>14.4</v>
      </c>
      <c r="F37" s="756">
        <v>16.3</v>
      </c>
      <c r="G37" s="758"/>
      <c r="N37" s="334"/>
      <c r="O37" s="334"/>
      <c r="P37" s="334"/>
      <c r="Q37" s="334"/>
    </row>
    <row r="38" spans="1:17">
      <c r="A38" s="755">
        <v>43799</v>
      </c>
      <c r="B38" s="756">
        <v>16.5</v>
      </c>
      <c r="C38" s="756">
        <v>33.1</v>
      </c>
      <c r="D38" s="756">
        <v>11.3</v>
      </c>
      <c r="E38" s="756">
        <v>14.2</v>
      </c>
      <c r="F38" s="756">
        <v>15.5</v>
      </c>
      <c r="G38" s="758"/>
      <c r="N38" s="334"/>
      <c r="O38" s="334"/>
      <c r="P38" s="334"/>
      <c r="Q38" s="334"/>
    </row>
    <row r="39" spans="1:17">
      <c r="A39" s="755">
        <v>43830</v>
      </c>
      <c r="B39" s="756">
        <v>15.7</v>
      </c>
      <c r="C39" s="756">
        <v>33.1</v>
      </c>
      <c r="D39" s="756">
        <v>10.3</v>
      </c>
      <c r="E39" s="756">
        <v>13.6</v>
      </c>
      <c r="F39" s="756">
        <v>14.3</v>
      </c>
      <c r="G39" s="758"/>
      <c r="N39" s="334"/>
      <c r="O39" s="334"/>
      <c r="P39" s="334"/>
      <c r="Q39" s="334"/>
    </row>
    <row r="40" spans="1:17">
      <c r="A40" s="755">
        <v>43861</v>
      </c>
      <c r="B40" s="756">
        <v>14</v>
      </c>
      <c r="C40" s="756">
        <v>33.5</v>
      </c>
      <c r="D40" s="756">
        <v>8.6</v>
      </c>
      <c r="E40" s="756">
        <v>13.4</v>
      </c>
      <c r="F40" s="756">
        <v>13.4</v>
      </c>
      <c r="G40" s="757" t="str">
        <f>TEXT(A40,"mm.yy")</f>
        <v>01.20</v>
      </c>
      <c r="N40" s="334"/>
      <c r="O40" s="334"/>
      <c r="P40" s="334"/>
      <c r="Q40" s="334"/>
    </row>
    <row r="41" spans="1:17">
      <c r="A41" s="755">
        <v>43890</v>
      </c>
      <c r="B41" s="756">
        <v>12.9</v>
      </c>
      <c r="C41" s="756">
        <v>33.6</v>
      </c>
      <c r="D41" s="756">
        <v>6.4</v>
      </c>
      <c r="E41" s="756">
        <v>12.4</v>
      </c>
      <c r="F41" s="756">
        <v>11</v>
      </c>
      <c r="G41" s="758"/>
      <c r="N41" s="334"/>
      <c r="O41" s="334"/>
      <c r="P41" s="334"/>
      <c r="Q41" s="334"/>
    </row>
    <row r="42" spans="1:17">
      <c r="A42" s="755">
        <v>43921</v>
      </c>
      <c r="B42" s="756">
        <v>14</v>
      </c>
      <c r="C42" s="756">
        <v>33.299999999999997</v>
      </c>
      <c r="D42" s="756">
        <v>7.1</v>
      </c>
      <c r="E42" s="756">
        <v>11.4</v>
      </c>
      <c r="F42" s="756">
        <v>10.4</v>
      </c>
      <c r="G42" s="758"/>
      <c r="I42" s="310"/>
      <c r="N42" s="334"/>
      <c r="O42" s="334"/>
      <c r="P42" s="334"/>
      <c r="Q42" s="334"/>
    </row>
    <row r="43" spans="1:17">
      <c r="A43" s="755">
        <v>43951</v>
      </c>
      <c r="B43" s="756">
        <v>13.5</v>
      </c>
      <c r="C43" s="756">
        <v>33.700000000000003</v>
      </c>
      <c r="D43" s="756">
        <v>7.2</v>
      </c>
      <c r="E43" s="756">
        <v>11.5</v>
      </c>
      <c r="F43" s="756">
        <v>9.5</v>
      </c>
      <c r="G43" s="758"/>
      <c r="I43" s="310"/>
      <c r="N43" s="334"/>
      <c r="O43" s="334"/>
      <c r="P43" s="334"/>
      <c r="Q43" s="334"/>
    </row>
    <row r="44" spans="1:17">
      <c r="A44" s="755">
        <v>43982</v>
      </c>
      <c r="B44" s="756">
        <v>11.8</v>
      </c>
      <c r="C44" s="756">
        <v>32.9</v>
      </c>
      <c r="D44" s="756">
        <v>6.2</v>
      </c>
      <c r="E44" s="756">
        <v>11.1</v>
      </c>
      <c r="F44" s="756">
        <v>8</v>
      </c>
      <c r="G44" s="758"/>
      <c r="N44" s="334"/>
      <c r="O44" s="334"/>
      <c r="P44" s="334"/>
      <c r="Q44" s="334"/>
    </row>
    <row r="45" spans="1:17">
      <c r="A45" s="755">
        <v>44012</v>
      </c>
      <c r="B45" s="756">
        <v>10.8</v>
      </c>
      <c r="C45" s="756">
        <v>32.4</v>
      </c>
      <c r="D45" s="756">
        <v>5.3</v>
      </c>
      <c r="E45" s="756">
        <v>10.4</v>
      </c>
      <c r="F45" s="756">
        <v>6.7</v>
      </c>
      <c r="G45" s="758"/>
      <c r="N45" s="334"/>
      <c r="O45" s="334"/>
      <c r="P45" s="334"/>
      <c r="Q45" s="334"/>
    </row>
    <row r="46" spans="1:17">
      <c r="A46" s="755">
        <v>44043</v>
      </c>
      <c r="B46" s="756">
        <v>10.199999999999999</v>
      </c>
      <c r="C46" s="756">
        <v>31.6</v>
      </c>
      <c r="D46" s="756">
        <v>4.4000000000000004</v>
      </c>
      <c r="E46" s="756">
        <v>9.4</v>
      </c>
      <c r="F46" s="756">
        <v>6</v>
      </c>
      <c r="G46" s="757"/>
      <c r="N46" s="334"/>
      <c r="O46" s="334"/>
      <c r="P46" s="334"/>
      <c r="Q46" s="334"/>
    </row>
    <row r="47" spans="1:17">
      <c r="A47" s="755">
        <v>44074</v>
      </c>
      <c r="B47" s="756">
        <v>9.8000000000000007</v>
      </c>
      <c r="C47" s="756">
        <v>31.3</v>
      </c>
      <c r="D47" s="756">
        <v>3.9</v>
      </c>
      <c r="E47" s="756">
        <v>9.1999999999999993</v>
      </c>
      <c r="F47" s="756">
        <v>6</v>
      </c>
      <c r="G47" s="758"/>
      <c r="I47" s="310"/>
      <c r="N47" s="334"/>
      <c r="O47" s="334"/>
      <c r="P47" s="334"/>
      <c r="Q47" s="334"/>
    </row>
    <row r="48" spans="1:17">
      <c r="A48" s="755">
        <v>44104</v>
      </c>
      <c r="B48" s="756">
        <v>9.6999999999999993</v>
      </c>
      <c r="C48" s="756">
        <v>30.3</v>
      </c>
      <c r="D48" s="756">
        <v>3.8</v>
      </c>
      <c r="E48" s="756">
        <v>8.8000000000000007</v>
      </c>
      <c r="F48" s="756">
        <v>6</v>
      </c>
      <c r="G48" s="759"/>
    </row>
    <row r="49" spans="1:7">
      <c r="A49" s="755">
        <v>44135</v>
      </c>
      <c r="B49" s="756">
        <v>9.5</v>
      </c>
      <c r="C49" s="756">
        <v>29.5</v>
      </c>
      <c r="D49" s="756">
        <v>3.8</v>
      </c>
      <c r="E49" s="756">
        <v>8.6</v>
      </c>
      <c r="F49" s="756">
        <v>6</v>
      </c>
      <c r="G49" s="759"/>
    </row>
    <row r="50" spans="1:7">
      <c r="A50" s="755">
        <v>44165</v>
      </c>
      <c r="B50" s="756">
        <v>9.4</v>
      </c>
      <c r="C50" s="756">
        <v>30.4</v>
      </c>
      <c r="D50" s="756">
        <v>3.7</v>
      </c>
      <c r="E50" s="756">
        <v>7.9</v>
      </c>
      <c r="F50" s="756">
        <v>6</v>
      </c>
      <c r="G50" s="759"/>
    </row>
    <row r="51" spans="1:7">
      <c r="A51" s="755">
        <v>44196</v>
      </c>
      <c r="B51" s="756">
        <v>9.1999999999999993</v>
      </c>
      <c r="C51" s="756">
        <v>29.9</v>
      </c>
      <c r="D51" s="756">
        <v>3.7</v>
      </c>
      <c r="E51" s="756">
        <v>7.6</v>
      </c>
      <c r="F51" s="756">
        <v>6</v>
      </c>
      <c r="G51" s="757" t="str">
        <f>TEXT(A51,"mm.yy")</f>
        <v>12.20</v>
      </c>
    </row>
    <row r="52" spans="1:7">
      <c r="A52" s="755">
        <v>44227</v>
      </c>
      <c r="B52" s="756">
        <v>9.4</v>
      </c>
      <c r="C52" s="756">
        <v>30.3</v>
      </c>
      <c r="D52" s="756">
        <v>3.7</v>
      </c>
      <c r="E52" s="756">
        <v>7.7</v>
      </c>
      <c r="F52" s="756">
        <v>6</v>
      </c>
      <c r="G52" s="757"/>
    </row>
    <row r="53" spans="1:7">
      <c r="A53" s="755">
        <v>44255</v>
      </c>
      <c r="B53" s="756">
        <v>8.9</v>
      </c>
      <c r="C53" s="756">
        <v>29.8</v>
      </c>
      <c r="D53" s="756">
        <v>3.7</v>
      </c>
      <c r="E53" s="756">
        <v>7.5</v>
      </c>
      <c r="F53" s="756">
        <v>6</v>
      </c>
      <c r="G53" s="757"/>
    </row>
    <row r="54" spans="1:7">
      <c r="A54" s="755">
        <v>44286</v>
      </c>
      <c r="B54" s="756">
        <v>9</v>
      </c>
      <c r="C54" s="756">
        <v>29.8</v>
      </c>
      <c r="D54" s="756">
        <v>3.7</v>
      </c>
      <c r="E54" s="756">
        <v>7</v>
      </c>
      <c r="F54" s="756">
        <v>6.4</v>
      </c>
      <c r="G54" s="757"/>
    </row>
    <row r="55" spans="1:7">
      <c r="A55" s="755">
        <v>44316</v>
      </c>
      <c r="B55" s="756">
        <v>9.4</v>
      </c>
      <c r="C55" s="756">
        <v>29.6</v>
      </c>
      <c r="D55" s="756">
        <v>3.9</v>
      </c>
      <c r="E55" s="756">
        <v>6.7</v>
      </c>
      <c r="F55" s="756">
        <v>7</v>
      </c>
      <c r="G55" s="759"/>
    </row>
    <row r="56" spans="1:7">
      <c r="A56" s="755">
        <v>44347</v>
      </c>
      <c r="B56" s="756">
        <v>9.6</v>
      </c>
      <c r="C56" s="756">
        <v>29.6</v>
      </c>
      <c r="D56" s="756">
        <v>4</v>
      </c>
      <c r="E56" s="756">
        <v>6.9</v>
      </c>
      <c r="F56" s="756">
        <v>7.5</v>
      </c>
      <c r="G56" s="759"/>
    </row>
    <row r="57" spans="1:7">
      <c r="A57" s="755">
        <v>44377</v>
      </c>
      <c r="B57" s="756">
        <v>9.6</v>
      </c>
      <c r="C57" s="756">
        <v>30.1</v>
      </c>
      <c r="D57" s="756">
        <v>3.9</v>
      </c>
      <c r="E57" s="756">
        <v>6.9</v>
      </c>
      <c r="F57" s="756">
        <v>7.5</v>
      </c>
      <c r="G57" s="757" t="str">
        <f>TEXT(A57,"mm.yy")</f>
        <v>06.21</v>
      </c>
    </row>
    <row r="58" spans="1:7">
      <c r="A58" s="755"/>
      <c r="B58" s="756"/>
      <c r="C58" s="756"/>
      <c r="D58" s="756"/>
      <c r="E58" s="756"/>
      <c r="F58" s="756"/>
      <c r="G58" s="757"/>
    </row>
    <row r="59" spans="1:7">
      <c r="A59" s="755"/>
      <c r="B59" s="756"/>
      <c r="C59" s="756"/>
      <c r="D59" s="756"/>
      <c r="E59" s="756"/>
      <c r="F59" s="756"/>
      <c r="G59" s="757"/>
    </row>
    <row r="60" spans="1:7">
      <c r="A60" s="755"/>
      <c r="B60" s="756"/>
      <c r="C60" s="756"/>
      <c r="D60" s="756"/>
      <c r="E60" s="756"/>
      <c r="F60" s="756"/>
      <c r="G60" s="757"/>
    </row>
    <row r="61" spans="1:7">
      <c r="A61" s="755"/>
      <c r="B61" s="756"/>
      <c r="C61" s="756"/>
      <c r="D61" s="756"/>
      <c r="E61" s="756"/>
      <c r="F61" s="756"/>
    </row>
    <row r="62" spans="1:7">
      <c r="A62" s="755"/>
      <c r="B62" s="756"/>
      <c r="C62" s="756"/>
      <c r="D62" s="756"/>
      <c r="E62" s="756"/>
      <c r="F62" s="756"/>
    </row>
    <row r="63" spans="1:7">
      <c r="A63" s="755"/>
      <c r="B63" s="756"/>
      <c r="C63" s="756"/>
      <c r="D63" s="756"/>
      <c r="E63" s="756"/>
      <c r="F63" s="756"/>
      <c r="G63" s="757"/>
    </row>
    <row r="64" spans="1:7">
      <c r="E64" s="756"/>
      <c r="F64" s="756"/>
    </row>
    <row r="65" spans="5:6">
      <c r="E65" s="756"/>
      <c r="F65" s="756"/>
    </row>
    <row r="66" spans="5:6">
      <c r="E66" s="756"/>
      <c r="F66" s="756"/>
    </row>
    <row r="67" spans="5:6">
      <c r="E67" s="756"/>
      <c r="F67" s="756"/>
    </row>
    <row r="68" spans="5:6">
      <c r="E68" s="756"/>
      <c r="F68" s="756"/>
    </row>
    <row r="69" spans="5:6">
      <c r="E69" s="756"/>
      <c r="F69" s="756"/>
    </row>
  </sheetData>
  <hyperlinks>
    <hyperlink ref="A1" location="Content!A1" display="&lt;&lt;" xr:uid="{00000000-0004-0000-4200-000000000000}"/>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57D46"/>
  </sheetPr>
  <dimension ref="A1:N63"/>
  <sheetViews>
    <sheetView showGridLines="0" topLeftCell="A9" zoomScaleNormal="100" workbookViewId="0">
      <selection activeCell="D5" sqref="D5"/>
    </sheetView>
  </sheetViews>
  <sheetFormatPr defaultColWidth="9.453125" defaultRowHeight="12.5"/>
  <cols>
    <col min="1" max="1" width="9.453125" style="30"/>
    <col min="2" max="2" width="11.453125" style="30" customWidth="1"/>
    <col min="3" max="3" width="10.453125" style="30" customWidth="1"/>
    <col min="4" max="4" width="11" style="30" customWidth="1"/>
    <col min="5" max="16384" width="9.453125" style="30"/>
  </cols>
  <sheetData>
    <row r="1" spans="1:14">
      <c r="A1" s="6" t="s">
        <v>52</v>
      </c>
      <c r="B1" s="350" t="str">
        <f>IF(Content!$E$1=1,B2,B3)</f>
        <v>2-3м</v>
      </c>
      <c r="C1" s="350" t="str">
        <f>IF(Content!$E$1=1,C2,C3)</f>
        <v>6-9м</v>
      </c>
      <c r="D1" s="350" t="str">
        <f>IF(Content!$E$1=1,D2,D3)</f>
        <v>1-1.5р</v>
      </c>
      <c r="E1" s="350" t="str">
        <f>IF(Content!$E$1=1,E2,E3)</f>
        <v>2-3р</v>
      </c>
      <c r="F1" s="350" t="str">
        <f>IF(Content!$E$1=1,F2,F3)</f>
        <v>4-7р</v>
      </c>
      <c r="G1" s="350" t="str">
        <f>IF(Content!$E$1=1,G2,G3)</f>
        <v>Дохідність гривневих ОВДП на первинному ринку, середньозважена за місяць, % річних</v>
      </c>
    </row>
    <row r="2" spans="1:14" s="48" customFormat="1" ht="14.5" hidden="1">
      <c r="A2" s="760"/>
      <c r="B2" s="761" t="s">
        <v>1552</v>
      </c>
      <c r="C2" s="761" t="s">
        <v>1553</v>
      </c>
      <c r="D2" s="761" t="s">
        <v>1554</v>
      </c>
      <c r="E2" s="761" t="s">
        <v>1555</v>
      </c>
      <c r="F2" s="761" t="s">
        <v>1556</v>
      </c>
      <c r="G2" s="48" t="s">
        <v>1557</v>
      </c>
    </row>
    <row r="3" spans="1:14" s="48" customFormat="1" ht="14.5" hidden="1">
      <c r="A3" s="760"/>
      <c r="B3" s="282" t="s">
        <v>1558</v>
      </c>
      <c r="C3" s="282" t="s">
        <v>1559</v>
      </c>
      <c r="D3" s="761" t="s">
        <v>1560</v>
      </c>
      <c r="E3" s="761" t="s">
        <v>1561</v>
      </c>
      <c r="F3" s="282" t="s">
        <v>1562</v>
      </c>
      <c r="G3" s="230" t="s">
        <v>1563</v>
      </c>
      <c r="H3" s="230"/>
      <c r="I3" s="230"/>
      <c r="J3" s="230"/>
      <c r="K3" s="230"/>
      <c r="L3" s="230"/>
      <c r="M3" s="230"/>
      <c r="N3" s="230"/>
    </row>
    <row r="4" spans="1:14" s="48" customFormat="1">
      <c r="A4" s="735">
        <v>43496</v>
      </c>
      <c r="B4" s="736">
        <v>19.399999999999999</v>
      </c>
      <c r="C4" s="736">
        <v>18.89</v>
      </c>
      <c r="D4" s="736">
        <v>18.489999999999998</v>
      </c>
      <c r="E4" s="736">
        <v>17.53</v>
      </c>
      <c r="F4" s="736" t="e">
        <v>#N/A</v>
      </c>
      <c r="G4" s="330"/>
      <c r="H4" s="230"/>
      <c r="I4" s="230"/>
      <c r="J4" s="230"/>
      <c r="K4" s="230"/>
      <c r="L4" s="230"/>
      <c r="M4" s="230"/>
      <c r="N4" s="230"/>
    </row>
    <row r="5" spans="1:14" s="48" customFormat="1">
      <c r="A5" s="735">
        <v>43524</v>
      </c>
      <c r="B5" s="736">
        <v>19.5</v>
      </c>
      <c r="C5" s="736">
        <v>18.98</v>
      </c>
      <c r="D5" s="736">
        <v>18.39</v>
      </c>
      <c r="E5" s="736">
        <v>17.850000000000001</v>
      </c>
      <c r="F5" s="736" t="e">
        <v>#N/A</v>
      </c>
      <c r="G5" s="330"/>
      <c r="H5" s="230"/>
      <c r="I5" s="230"/>
      <c r="J5" s="230"/>
      <c r="K5" s="230"/>
      <c r="L5" s="230"/>
      <c r="M5" s="230"/>
      <c r="N5" s="230"/>
    </row>
    <row r="6" spans="1:14" s="48" customFormat="1">
      <c r="A6" s="735">
        <v>43555</v>
      </c>
      <c r="B6" s="736">
        <v>19.5</v>
      </c>
      <c r="C6" s="736">
        <v>18.71</v>
      </c>
      <c r="D6" s="736">
        <v>18.27</v>
      </c>
      <c r="E6" s="736">
        <v>17.98</v>
      </c>
      <c r="F6" s="736" t="e">
        <v>#N/A</v>
      </c>
      <c r="G6" s="330"/>
      <c r="H6" s="230"/>
      <c r="I6" s="230"/>
      <c r="J6" s="230"/>
      <c r="K6" s="230"/>
      <c r="L6" s="230"/>
      <c r="M6" s="230"/>
      <c r="N6" s="230"/>
    </row>
    <row r="7" spans="1:14" s="48" customFormat="1">
      <c r="A7" s="735">
        <v>43585</v>
      </c>
      <c r="B7" s="736">
        <v>19.440000000000001</v>
      </c>
      <c r="C7" s="736">
        <v>18.989999999999998</v>
      </c>
      <c r="D7" s="736">
        <v>18.440000000000001</v>
      </c>
      <c r="E7" s="736">
        <v>17.96</v>
      </c>
      <c r="F7" s="736">
        <v>16</v>
      </c>
      <c r="G7" s="330"/>
      <c r="H7" s="230"/>
      <c r="I7" s="230"/>
      <c r="J7" s="230"/>
      <c r="K7" s="230"/>
      <c r="L7" s="230"/>
      <c r="M7" s="230"/>
      <c r="N7" s="230"/>
    </row>
    <row r="8" spans="1:14" s="48" customFormat="1">
      <c r="A8" s="735">
        <v>43616</v>
      </c>
      <c r="B8" s="736">
        <v>18.239999999999998</v>
      </c>
      <c r="C8" s="736">
        <v>18.39</v>
      </c>
      <c r="D8" s="736">
        <v>18.329999999999998</v>
      </c>
      <c r="E8" s="736">
        <v>17.73</v>
      </c>
      <c r="F8" s="736">
        <v>16</v>
      </c>
      <c r="G8" s="330"/>
      <c r="H8" s="230"/>
      <c r="I8" s="230"/>
      <c r="J8" s="230"/>
      <c r="K8" s="230"/>
      <c r="L8" s="230"/>
      <c r="M8" s="230"/>
      <c r="N8" s="230"/>
    </row>
    <row r="9" spans="1:14" s="48" customFormat="1">
      <c r="A9" s="735">
        <v>43646</v>
      </c>
      <c r="B9" s="736">
        <v>17.8</v>
      </c>
      <c r="C9" s="736">
        <v>18.28</v>
      </c>
      <c r="D9" s="736">
        <v>18.43</v>
      </c>
      <c r="E9" s="736">
        <v>17.489999999999998</v>
      </c>
      <c r="F9" s="736">
        <v>15.85</v>
      </c>
      <c r="G9" s="330"/>
      <c r="H9" s="230"/>
      <c r="I9" s="230"/>
      <c r="J9" s="230"/>
      <c r="K9" s="230"/>
      <c r="L9" s="230"/>
      <c r="M9" s="230"/>
      <c r="N9" s="230"/>
    </row>
    <row r="10" spans="1:14" s="48" customFormat="1">
      <c r="A10" s="735">
        <v>43677</v>
      </c>
      <c r="B10" s="736">
        <v>17.09</v>
      </c>
      <c r="C10" s="736">
        <v>17.149999999999999</v>
      </c>
      <c r="D10" s="736">
        <v>17.829999999999998</v>
      </c>
      <c r="E10" s="736">
        <v>16.98</v>
      </c>
      <c r="F10" s="736">
        <v>15.53</v>
      </c>
      <c r="G10" s="330"/>
      <c r="H10" s="230"/>
      <c r="I10" s="230"/>
      <c r="J10" s="230"/>
      <c r="K10" s="230"/>
      <c r="L10" s="230"/>
      <c r="M10" s="230"/>
      <c r="N10" s="230"/>
    </row>
    <row r="11" spans="1:14" s="48" customFormat="1">
      <c r="A11" s="735">
        <v>43708</v>
      </c>
      <c r="B11" s="736">
        <v>16.489999999999998</v>
      </c>
      <c r="C11" s="736">
        <v>16.34</v>
      </c>
      <c r="D11" s="736">
        <v>16.13</v>
      </c>
      <c r="E11" s="736">
        <v>16.2</v>
      </c>
      <c r="F11" s="736">
        <v>15.3</v>
      </c>
      <c r="G11" s="330"/>
      <c r="H11" s="230"/>
      <c r="I11" s="230"/>
      <c r="J11" s="230"/>
      <c r="K11" s="230"/>
      <c r="L11" s="230"/>
      <c r="M11" s="230"/>
      <c r="N11" s="230"/>
    </row>
    <row r="12" spans="1:14" s="48" customFormat="1">
      <c r="A12" s="735">
        <v>43738</v>
      </c>
      <c r="B12" s="736">
        <v>16.149999999999999</v>
      </c>
      <c r="C12" s="736">
        <v>16.11</v>
      </c>
      <c r="D12" s="736">
        <v>15.53</v>
      </c>
      <c r="E12" s="736">
        <v>15.72</v>
      </c>
      <c r="F12" s="736">
        <v>14.75</v>
      </c>
      <c r="G12" s="330"/>
      <c r="H12" s="230"/>
      <c r="I12" s="230"/>
      <c r="J12" s="230"/>
      <c r="K12" s="230"/>
      <c r="L12" s="230"/>
      <c r="M12" s="230"/>
      <c r="N12" s="230"/>
    </row>
    <row r="13" spans="1:14" s="48" customFormat="1">
      <c r="A13" s="735">
        <v>43769</v>
      </c>
      <c r="B13" s="736">
        <v>15.36</v>
      </c>
      <c r="C13" s="736">
        <v>15.41</v>
      </c>
      <c r="D13" s="736">
        <v>14.8</v>
      </c>
      <c r="E13" s="736">
        <v>15.09</v>
      </c>
      <c r="F13" s="736" t="e">
        <v>#N/A</v>
      </c>
      <c r="G13" s="330"/>
      <c r="H13" s="230"/>
      <c r="I13" s="230"/>
      <c r="J13" s="230"/>
      <c r="K13" s="230"/>
      <c r="L13" s="230"/>
      <c r="M13" s="230"/>
      <c r="N13" s="230"/>
    </row>
    <row r="14" spans="1:14" s="48" customFormat="1">
      <c r="A14" s="735">
        <v>43799</v>
      </c>
      <c r="B14" s="736">
        <v>14.23</v>
      </c>
      <c r="C14" s="736">
        <v>13.68</v>
      </c>
      <c r="D14" s="736">
        <v>13.87</v>
      </c>
      <c r="E14" s="736">
        <v>13.16</v>
      </c>
      <c r="F14" s="736">
        <v>12.84</v>
      </c>
      <c r="G14" s="330"/>
      <c r="H14" s="230"/>
      <c r="I14" s="230"/>
      <c r="J14" s="230"/>
      <c r="K14" s="230"/>
      <c r="L14" s="230"/>
      <c r="M14" s="230"/>
      <c r="N14" s="230"/>
    </row>
    <row r="15" spans="1:14" s="48" customFormat="1">
      <c r="A15" s="735">
        <v>43830</v>
      </c>
      <c r="B15" s="736">
        <v>11.83</v>
      </c>
      <c r="C15" s="736">
        <v>11.89</v>
      </c>
      <c r="D15" s="736" t="e">
        <v>#N/A</v>
      </c>
      <c r="E15" s="736">
        <v>12.06</v>
      </c>
      <c r="F15" s="736">
        <v>11.23</v>
      </c>
      <c r="G15" s="330"/>
      <c r="H15" s="230"/>
      <c r="I15" s="230"/>
      <c r="J15" s="230"/>
      <c r="K15" s="230"/>
      <c r="L15" s="230"/>
      <c r="M15" s="230"/>
      <c r="N15" s="230"/>
    </row>
    <row r="16" spans="1:14" s="48" customFormat="1">
      <c r="A16" s="735">
        <v>43861</v>
      </c>
      <c r="B16" s="736">
        <v>10.44</v>
      </c>
      <c r="C16" s="736">
        <v>10.029999999999999</v>
      </c>
      <c r="D16" s="736">
        <v>10.02</v>
      </c>
      <c r="E16" s="736">
        <v>10</v>
      </c>
      <c r="F16" s="736">
        <v>9.83</v>
      </c>
      <c r="G16" s="330"/>
      <c r="H16" s="230"/>
      <c r="I16" s="230"/>
      <c r="J16" s="230"/>
      <c r="K16" s="230"/>
      <c r="L16" s="230"/>
      <c r="M16" s="230"/>
      <c r="N16" s="230"/>
    </row>
    <row r="17" spans="1:14" s="48" customFormat="1">
      <c r="A17" s="735">
        <v>43890</v>
      </c>
      <c r="B17" s="736">
        <v>9.44</v>
      </c>
      <c r="C17" s="736">
        <v>9.7200000000000006</v>
      </c>
      <c r="D17" s="736">
        <v>9.67</v>
      </c>
      <c r="E17" s="736">
        <v>9.93</v>
      </c>
      <c r="F17" s="736">
        <v>9.99</v>
      </c>
      <c r="G17" s="350" t="str">
        <f>IF(Content!$E$1=1,G18,G19)</f>
        <v>Джерело: НБУ.</v>
      </c>
      <c r="H17" s="230"/>
      <c r="I17" s="230"/>
      <c r="J17" s="230"/>
      <c r="K17" s="230"/>
      <c r="L17" s="230"/>
      <c r="M17" s="230"/>
      <c r="N17" s="230"/>
    </row>
    <row r="18" spans="1:14" s="48" customFormat="1">
      <c r="A18" s="735">
        <v>43921</v>
      </c>
      <c r="B18" s="736" t="e">
        <v>#N/A</v>
      </c>
      <c r="C18" s="736">
        <v>9.9</v>
      </c>
      <c r="D18" s="736" t="e">
        <v>#N/A</v>
      </c>
      <c r="E18" s="736" t="e">
        <v>#N/A</v>
      </c>
      <c r="F18" s="736" t="e">
        <v>#N/A</v>
      </c>
      <c r="G18" s="236" t="s">
        <v>37</v>
      </c>
      <c r="H18" s="230"/>
      <c r="I18" s="230"/>
      <c r="J18" s="230"/>
      <c r="K18" s="230"/>
      <c r="L18" s="230"/>
      <c r="M18" s="230"/>
      <c r="N18" s="230"/>
    </row>
    <row r="19" spans="1:14" s="48" customFormat="1">
      <c r="A19" s="735">
        <v>43951</v>
      </c>
      <c r="B19" s="736">
        <v>11.24</v>
      </c>
      <c r="C19" s="736" t="e">
        <v>#N/A</v>
      </c>
      <c r="D19" s="736" t="e">
        <v>#N/A</v>
      </c>
      <c r="E19" s="736" t="e">
        <v>#N/A</v>
      </c>
      <c r="F19" s="736" t="e">
        <v>#N/A</v>
      </c>
      <c r="G19" s="236" t="s">
        <v>38</v>
      </c>
      <c r="H19" s="230"/>
      <c r="I19" s="230"/>
      <c r="J19" s="230"/>
      <c r="K19" s="230"/>
      <c r="L19" s="230"/>
      <c r="M19" s="230"/>
      <c r="N19" s="230"/>
    </row>
    <row r="20" spans="1:14" s="48" customFormat="1">
      <c r="A20" s="735">
        <v>43982</v>
      </c>
      <c r="B20" s="736">
        <v>11.21</v>
      </c>
      <c r="C20" s="736">
        <v>11.11</v>
      </c>
      <c r="D20" s="736">
        <v>10.97</v>
      </c>
      <c r="E20" s="736" t="e">
        <v>#N/A</v>
      </c>
      <c r="F20" s="736" t="e">
        <v>#N/A</v>
      </c>
      <c r="H20" s="230"/>
      <c r="I20" s="230"/>
      <c r="J20" s="230"/>
      <c r="K20" s="230"/>
      <c r="L20" s="230"/>
      <c r="M20" s="230"/>
      <c r="N20" s="230"/>
    </row>
    <row r="21" spans="1:14" s="48" customFormat="1">
      <c r="A21" s="735">
        <v>44012</v>
      </c>
      <c r="B21" s="736">
        <v>8.16</v>
      </c>
      <c r="C21" s="736">
        <v>9.1999999999999993</v>
      </c>
      <c r="D21" s="736">
        <v>10.43</v>
      </c>
      <c r="E21" s="736">
        <v>10.65</v>
      </c>
      <c r="F21" s="736" t="e">
        <v>#N/A</v>
      </c>
      <c r="H21" s="230"/>
      <c r="I21" s="230"/>
      <c r="J21" s="230"/>
      <c r="K21" s="230"/>
      <c r="L21" s="230"/>
      <c r="M21" s="230"/>
      <c r="N21" s="230"/>
    </row>
    <row r="22" spans="1:14" s="48" customFormat="1">
      <c r="A22" s="735">
        <v>44043</v>
      </c>
      <c r="B22" s="736">
        <v>7.24</v>
      </c>
      <c r="C22" s="736">
        <v>7.41</v>
      </c>
      <c r="D22" s="736">
        <v>9.7200000000000006</v>
      </c>
      <c r="E22" s="736">
        <v>10</v>
      </c>
      <c r="F22" s="736" t="e">
        <v>#N/A</v>
      </c>
      <c r="G22" s="330"/>
      <c r="H22" s="230"/>
      <c r="I22" s="230"/>
      <c r="J22" s="230"/>
      <c r="K22" s="230"/>
      <c r="L22" s="230"/>
      <c r="M22" s="230"/>
      <c r="N22" s="230"/>
    </row>
    <row r="23" spans="1:14" s="48" customFormat="1">
      <c r="A23" s="735">
        <v>44074</v>
      </c>
      <c r="B23" s="736">
        <v>7</v>
      </c>
      <c r="C23" s="736">
        <v>7.77</v>
      </c>
      <c r="D23" s="736">
        <v>9.8699999999999992</v>
      </c>
      <c r="E23" s="736">
        <v>10.14</v>
      </c>
      <c r="F23" s="736" t="e">
        <v>#N/A</v>
      </c>
      <c r="G23" s="330"/>
      <c r="H23" s="230"/>
      <c r="I23" s="230"/>
      <c r="J23" s="230"/>
      <c r="K23" s="230"/>
      <c r="L23" s="230"/>
      <c r="M23" s="230"/>
      <c r="N23" s="230"/>
    </row>
    <row r="24" spans="1:14" s="48" customFormat="1">
      <c r="A24" s="735">
        <v>44104</v>
      </c>
      <c r="B24" s="736">
        <v>7</v>
      </c>
      <c r="C24" s="736">
        <v>7.91</v>
      </c>
      <c r="D24" s="736">
        <v>9.3000000000000007</v>
      </c>
      <c r="E24" s="736">
        <v>10.45</v>
      </c>
      <c r="F24" s="736" t="e">
        <v>#N/A</v>
      </c>
      <c r="G24" s="330"/>
      <c r="H24" s="230"/>
      <c r="I24" s="230"/>
      <c r="J24" s="230"/>
      <c r="K24" s="230"/>
      <c r="L24" s="230"/>
      <c r="M24" s="230"/>
      <c r="N24" s="230"/>
    </row>
    <row r="25" spans="1:14" s="48" customFormat="1">
      <c r="A25" s="735">
        <v>44135</v>
      </c>
      <c r="B25" s="736">
        <v>7.27</v>
      </c>
      <c r="C25" s="736">
        <v>8</v>
      </c>
      <c r="D25" s="736">
        <v>10.07</v>
      </c>
      <c r="E25" s="736">
        <v>10.9</v>
      </c>
      <c r="F25" s="736" t="e">
        <v>#N/A</v>
      </c>
      <c r="G25" s="330"/>
      <c r="H25" s="230"/>
      <c r="I25" s="230"/>
      <c r="J25" s="230"/>
      <c r="K25" s="230"/>
      <c r="L25" s="230"/>
      <c r="M25" s="230"/>
      <c r="N25" s="230"/>
    </row>
    <row r="26" spans="1:14" s="48" customFormat="1">
      <c r="A26" s="735">
        <v>44165</v>
      </c>
      <c r="B26" s="736">
        <v>7.5</v>
      </c>
      <c r="C26" s="736">
        <v>9.7200000000000006</v>
      </c>
      <c r="D26" s="736">
        <v>10.6</v>
      </c>
      <c r="E26" s="736">
        <v>11.45</v>
      </c>
      <c r="F26" s="736" t="e">
        <v>#N/A</v>
      </c>
      <c r="G26" s="330"/>
      <c r="H26" s="230"/>
      <c r="I26" s="230"/>
      <c r="J26" s="230"/>
      <c r="K26" s="230"/>
      <c r="L26" s="230"/>
      <c r="M26" s="230"/>
      <c r="N26" s="230"/>
    </row>
    <row r="27" spans="1:14" s="48" customFormat="1">
      <c r="A27" s="735">
        <v>44196</v>
      </c>
      <c r="B27" s="736">
        <v>10.039999999999999</v>
      </c>
      <c r="C27" s="736">
        <v>10.83</v>
      </c>
      <c r="D27" s="736">
        <v>11.62</v>
      </c>
      <c r="E27" s="736">
        <v>11.92</v>
      </c>
      <c r="F27" s="736">
        <v>12.15</v>
      </c>
      <c r="G27" s="330"/>
      <c r="H27" s="230"/>
      <c r="I27" s="230"/>
      <c r="J27" s="230"/>
      <c r="K27" s="230"/>
      <c r="L27" s="230"/>
      <c r="M27" s="230"/>
      <c r="N27" s="230"/>
    </row>
    <row r="28" spans="1:14">
      <c r="A28" s="735">
        <v>44227</v>
      </c>
      <c r="B28" s="736">
        <v>9.9499999999999993</v>
      </c>
      <c r="C28" s="736">
        <v>10.58</v>
      </c>
      <c r="D28" s="736">
        <v>11.7</v>
      </c>
      <c r="E28" s="736">
        <v>11.92</v>
      </c>
      <c r="F28" s="736">
        <v>12.49</v>
      </c>
    </row>
    <row r="29" spans="1:14">
      <c r="A29" s="735">
        <v>44255</v>
      </c>
      <c r="B29" s="736">
        <v>9.14</v>
      </c>
      <c r="C29" s="736">
        <v>9.5399999999999991</v>
      </c>
      <c r="D29" s="736">
        <v>11.34</v>
      </c>
      <c r="E29" s="736">
        <v>11.96</v>
      </c>
      <c r="F29" s="736">
        <v>12.5</v>
      </c>
    </row>
    <row r="30" spans="1:14">
      <c r="A30" s="735">
        <v>44286</v>
      </c>
      <c r="B30" s="736">
        <v>8.26</v>
      </c>
      <c r="C30" s="736">
        <v>8.81</v>
      </c>
      <c r="D30" s="736">
        <v>10.86</v>
      </c>
      <c r="E30" s="736">
        <v>11.83</v>
      </c>
      <c r="F30" s="736">
        <v>12.5</v>
      </c>
    </row>
    <row r="31" spans="1:14">
      <c r="A31" s="735">
        <v>44316</v>
      </c>
      <c r="B31" s="736">
        <v>7.81</v>
      </c>
      <c r="C31" s="736">
        <v>8.5</v>
      </c>
      <c r="D31" s="736">
        <v>11.18</v>
      </c>
      <c r="E31" s="736">
        <v>12.15</v>
      </c>
      <c r="F31" s="736">
        <v>12.75</v>
      </c>
    </row>
    <row r="32" spans="1:14">
      <c r="A32" s="735">
        <v>44347</v>
      </c>
      <c r="B32" s="736">
        <v>8.48</v>
      </c>
      <c r="C32" s="736">
        <v>8.99</v>
      </c>
      <c r="D32" s="736">
        <v>11.2</v>
      </c>
      <c r="E32" s="736">
        <v>12.14</v>
      </c>
      <c r="F32" s="736" t="e">
        <v>#N/A</v>
      </c>
    </row>
    <row r="33" spans="1:8">
      <c r="A33" s="735">
        <v>44377</v>
      </c>
      <c r="B33" s="736">
        <v>8.43</v>
      </c>
      <c r="C33" s="736">
        <v>9</v>
      </c>
      <c r="D33" s="736">
        <v>11.15</v>
      </c>
      <c r="E33" s="736">
        <v>12.11</v>
      </c>
      <c r="F33" s="736">
        <v>12.57</v>
      </c>
    </row>
    <row r="34" spans="1:8">
      <c r="A34" s="735">
        <v>44408</v>
      </c>
      <c r="B34" s="736">
        <v>8.5</v>
      </c>
      <c r="C34" s="736" t="e">
        <v>#N/A</v>
      </c>
      <c r="D34" s="736">
        <v>11.09</v>
      </c>
      <c r="E34" s="736">
        <v>12.1</v>
      </c>
      <c r="F34" s="736">
        <v>12.64</v>
      </c>
    </row>
    <row r="35" spans="1:8">
      <c r="A35" s="735"/>
      <c r="B35" s="736"/>
      <c r="C35" s="736"/>
      <c r="D35" s="736"/>
      <c r="E35" s="736"/>
      <c r="F35" s="736"/>
    </row>
    <row r="36" spans="1:8">
      <c r="A36" s="735"/>
      <c r="B36" s="736"/>
      <c r="C36" s="736"/>
      <c r="D36" s="736"/>
      <c r="E36" s="736"/>
      <c r="F36" s="736"/>
    </row>
    <row r="37" spans="1:8">
      <c r="A37" s="735"/>
      <c r="B37" s="736"/>
      <c r="C37" s="736"/>
      <c r="D37" s="736"/>
      <c r="E37" s="736"/>
      <c r="F37" s="736"/>
    </row>
    <row r="38" spans="1:8">
      <c r="A38" s="735"/>
      <c r="B38" s="736"/>
      <c r="C38" s="736"/>
      <c r="D38" s="736"/>
      <c r="E38" s="736"/>
      <c r="F38" s="736"/>
    </row>
    <row r="39" spans="1:8">
      <c r="A39" s="735"/>
      <c r="B39" s="736"/>
      <c r="C39" s="736"/>
      <c r="D39" s="736"/>
      <c r="E39" s="736"/>
      <c r="F39" s="736"/>
    </row>
    <row r="40" spans="1:8">
      <c r="A40" s="735"/>
      <c r="B40" s="736"/>
      <c r="C40" s="736"/>
      <c r="D40" s="736"/>
      <c r="E40" s="736"/>
      <c r="F40" s="736"/>
    </row>
    <row r="41" spans="1:8">
      <c r="A41" s="735"/>
      <c r="B41" s="736"/>
      <c r="C41" s="736"/>
      <c r="D41" s="736"/>
      <c r="E41" s="736"/>
      <c r="F41" s="736"/>
    </row>
    <row r="42" spans="1:8">
      <c r="A42" s="735"/>
      <c r="B42" s="736"/>
      <c r="C42" s="736"/>
      <c r="D42" s="736"/>
      <c r="E42" s="736"/>
      <c r="F42" s="736"/>
      <c r="H42" s="234"/>
    </row>
    <row r="43" spans="1:8">
      <c r="A43" s="735"/>
      <c r="B43" s="736"/>
      <c r="C43" s="736"/>
      <c r="D43" s="736"/>
      <c r="E43" s="736"/>
      <c r="F43" s="736"/>
      <c r="H43" s="234"/>
    </row>
    <row r="44" spans="1:8">
      <c r="A44" s="735"/>
      <c r="B44" s="736"/>
      <c r="C44" s="736"/>
      <c r="D44" s="736"/>
      <c r="E44" s="736"/>
      <c r="F44" s="736"/>
      <c r="G44" s="350"/>
    </row>
    <row r="45" spans="1:8">
      <c r="A45" s="735"/>
      <c r="B45" s="736"/>
      <c r="C45" s="736"/>
      <c r="D45" s="736"/>
      <c r="E45" s="736"/>
      <c r="F45" s="736"/>
      <c r="G45" s="350"/>
    </row>
    <row r="46" spans="1:8">
      <c r="A46" s="735"/>
      <c r="B46" s="736"/>
      <c r="C46" s="736"/>
      <c r="D46" s="736"/>
      <c r="E46" s="736"/>
      <c r="F46" s="736"/>
    </row>
    <row r="47" spans="1:8">
      <c r="A47" s="735"/>
      <c r="B47" s="736"/>
      <c r="C47" s="736"/>
      <c r="D47" s="736"/>
      <c r="E47" s="736"/>
      <c r="F47" s="736"/>
      <c r="H47" s="234"/>
    </row>
    <row r="48" spans="1:8">
      <c r="A48" s="735"/>
      <c r="B48" s="736"/>
      <c r="C48" s="736"/>
      <c r="D48" s="736"/>
      <c r="E48" s="736"/>
      <c r="F48" s="736"/>
      <c r="G48" s="234"/>
    </row>
    <row r="49" spans="1:7">
      <c r="A49" s="735"/>
      <c r="B49" s="736"/>
      <c r="C49" s="736"/>
      <c r="D49" s="736"/>
      <c r="E49" s="736"/>
      <c r="F49" s="736"/>
      <c r="G49" s="234"/>
    </row>
    <row r="50" spans="1:7">
      <c r="A50" s="735"/>
      <c r="B50" s="736"/>
      <c r="C50" s="736"/>
      <c r="D50" s="736"/>
      <c r="E50" s="736"/>
      <c r="F50" s="736"/>
    </row>
    <row r="51" spans="1:7">
      <c r="A51" s="735"/>
      <c r="B51" s="736"/>
      <c r="C51" s="736"/>
      <c r="D51" s="736"/>
      <c r="E51" s="736"/>
      <c r="F51" s="736"/>
    </row>
    <row r="52" spans="1:7">
      <c r="A52" s="735"/>
      <c r="B52" s="736"/>
      <c r="C52" s="736"/>
      <c r="D52" s="736"/>
      <c r="E52" s="736"/>
      <c r="F52" s="736"/>
    </row>
    <row r="53" spans="1:7">
      <c r="A53" s="735"/>
      <c r="B53" s="736"/>
      <c r="C53" s="736"/>
      <c r="D53" s="736"/>
      <c r="E53" s="736"/>
      <c r="F53" s="736"/>
    </row>
    <row r="54" spans="1:7">
      <c r="A54" s="735"/>
      <c r="B54" s="736"/>
      <c r="C54" s="736"/>
      <c r="D54" s="736"/>
      <c r="E54" s="736"/>
      <c r="F54" s="736"/>
    </row>
    <row r="55" spans="1:7">
      <c r="A55" s="735"/>
      <c r="B55" s="736"/>
      <c r="C55" s="736"/>
      <c r="D55" s="736"/>
      <c r="E55" s="736"/>
      <c r="F55" s="736"/>
    </row>
    <row r="56" spans="1:7">
      <c r="E56" s="736"/>
      <c r="F56" s="736"/>
    </row>
    <row r="57" spans="1:7">
      <c r="E57" s="736"/>
      <c r="F57" s="355"/>
    </row>
    <row r="58" spans="1:7">
      <c r="E58" s="736"/>
      <c r="F58" s="319"/>
    </row>
    <row r="59" spans="1:7">
      <c r="E59" s="736"/>
      <c r="F59" s="319"/>
    </row>
    <row r="60" spans="1:7">
      <c r="E60" s="736"/>
      <c r="F60" s="736"/>
    </row>
    <row r="61" spans="1:7">
      <c r="E61" s="736"/>
      <c r="F61" s="736"/>
    </row>
    <row r="62" spans="1:7">
      <c r="E62" s="736"/>
      <c r="F62" s="736"/>
    </row>
    <row r="63" spans="1:7">
      <c r="E63" s="736"/>
      <c r="F63" s="736"/>
    </row>
  </sheetData>
  <hyperlinks>
    <hyperlink ref="A1" location="Content!A1" display="&lt;&lt;" xr:uid="{00000000-0004-0000-4300-00000000000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57D46"/>
  </sheetPr>
  <dimension ref="A1:J40"/>
  <sheetViews>
    <sheetView showGridLines="0" zoomScaleNormal="100" workbookViewId="0">
      <selection activeCell="J19" sqref="J19"/>
    </sheetView>
  </sheetViews>
  <sheetFormatPr defaultColWidth="8.81640625" defaultRowHeight="12.5"/>
  <cols>
    <col min="1" max="8" width="8.81640625" style="318"/>
    <col min="9" max="9" width="8.81640625" style="282"/>
    <col min="10" max="16384" width="8.81640625" style="318"/>
  </cols>
  <sheetData>
    <row r="1" spans="1:10">
      <c r="A1" s="6" t="s">
        <v>52</v>
      </c>
      <c r="B1" s="350" t="str">
        <f>IF(Content!$E$1=1,B2,B3)</f>
        <v>Усього</v>
      </c>
      <c r="C1" s="350" t="str">
        <f>IF(Content!$E$1=1,C2,C3)</f>
        <v>НБУ</v>
      </c>
      <c r="D1" s="350" t="str">
        <f>IF(Content!$E$1=1,D2,D3)</f>
        <v>Банки</v>
      </c>
      <c r="E1" s="350" t="str">
        <f>IF(Content!$E$1=1,E2,E3)</f>
        <v>Юридичні особи</v>
      </c>
      <c r="F1" s="350" t="str">
        <f>IF(Content!$E$1=1,F2,F3)</f>
        <v>Фізичні особи</v>
      </c>
      <c r="G1" s="350" t="str">
        <f>IF(Content!$E$1=1,G2,G3)</f>
        <v>Нерезиденти</v>
      </c>
      <c r="H1" s="350" t="str">
        <f>IF(Content!$E$1=1,H2,H3)</f>
        <v>Територіальні громади</v>
      </c>
      <c r="J1" s="350" t="str">
        <f>IF(Content!$E$1=1,J2,J3)</f>
        <v>Зміна обсягу гривневих ОВДП в обігу в розрізі власників*, млрд грн</v>
      </c>
    </row>
    <row r="2" spans="1:10" s="282" customFormat="1" hidden="1">
      <c r="B2" s="282" t="s">
        <v>526</v>
      </c>
      <c r="C2" s="282" t="s">
        <v>454</v>
      </c>
      <c r="D2" s="282" t="s">
        <v>25</v>
      </c>
      <c r="E2" s="282" t="s">
        <v>581</v>
      </c>
      <c r="F2" s="282" t="s">
        <v>582</v>
      </c>
      <c r="G2" s="282" t="s">
        <v>583</v>
      </c>
      <c r="H2" s="282" t="s">
        <v>748</v>
      </c>
      <c r="J2" s="282" t="s">
        <v>1564</v>
      </c>
    </row>
    <row r="3" spans="1:10" s="282" customFormat="1" hidden="1">
      <c r="B3" s="282" t="s">
        <v>456</v>
      </c>
      <c r="C3" s="282" t="s">
        <v>455</v>
      </c>
      <c r="D3" s="282" t="s">
        <v>29</v>
      </c>
      <c r="E3" s="282" t="s">
        <v>584</v>
      </c>
      <c r="F3" s="282" t="s">
        <v>585</v>
      </c>
      <c r="G3" s="282" t="s">
        <v>586</v>
      </c>
      <c r="H3" s="282" t="s">
        <v>749</v>
      </c>
      <c r="J3" s="282" t="s">
        <v>1565</v>
      </c>
    </row>
    <row r="4" spans="1:10">
      <c r="A4" s="735">
        <v>43496</v>
      </c>
      <c r="B4" s="762">
        <v>10.35</v>
      </c>
      <c r="C4" s="762">
        <v>-5.98</v>
      </c>
      <c r="D4" s="762">
        <v>6.99</v>
      </c>
      <c r="E4" s="762">
        <v>2.81</v>
      </c>
      <c r="F4" s="762">
        <v>0.73</v>
      </c>
      <c r="G4" s="762">
        <v>5.79</v>
      </c>
      <c r="H4" s="762">
        <v>0</v>
      </c>
      <c r="I4" s="282" t="str">
        <f>TEXT(A4,"mm.yy")</f>
        <v>01.19</v>
      </c>
    </row>
    <row r="5" spans="1:10">
      <c r="A5" s="735">
        <v>43524</v>
      </c>
      <c r="B5" s="762">
        <v>0.92</v>
      </c>
      <c r="C5" s="762">
        <v>-5.0199999999999996</v>
      </c>
      <c r="D5" s="762">
        <v>2.79</v>
      </c>
      <c r="E5" s="762">
        <v>1.44</v>
      </c>
      <c r="F5" s="762">
        <v>0.42</v>
      </c>
      <c r="G5" s="762">
        <v>1.3</v>
      </c>
      <c r="H5" s="762">
        <v>0</v>
      </c>
    </row>
    <row r="6" spans="1:10">
      <c r="A6" s="735">
        <v>43555</v>
      </c>
      <c r="B6" s="762">
        <v>11.95</v>
      </c>
      <c r="C6" s="762">
        <v>0</v>
      </c>
      <c r="D6" s="762">
        <v>4.01</v>
      </c>
      <c r="E6" s="762">
        <v>1.01</v>
      </c>
      <c r="F6" s="762">
        <v>0.13</v>
      </c>
      <c r="G6" s="762">
        <v>6.8</v>
      </c>
      <c r="H6" s="762">
        <v>0</v>
      </c>
    </row>
    <row r="7" spans="1:10">
      <c r="A7" s="735">
        <v>43585</v>
      </c>
      <c r="B7" s="762">
        <v>16.45</v>
      </c>
      <c r="C7" s="762">
        <v>0</v>
      </c>
      <c r="D7" s="762">
        <v>-0.85</v>
      </c>
      <c r="E7" s="762">
        <v>-0.48</v>
      </c>
      <c r="F7" s="762">
        <v>0.38</v>
      </c>
      <c r="G7" s="762">
        <v>17.399999999999999</v>
      </c>
      <c r="H7" s="762">
        <v>0</v>
      </c>
    </row>
    <row r="8" spans="1:10">
      <c r="A8" s="735">
        <v>43616</v>
      </c>
      <c r="B8" s="762">
        <v>10.41</v>
      </c>
      <c r="C8" s="762">
        <v>0</v>
      </c>
      <c r="D8" s="762">
        <v>2.5299999999999998</v>
      </c>
      <c r="E8" s="762">
        <v>0.51</v>
      </c>
      <c r="F8" s="762">
        <v>0.35</v>
      </c>
      <c r="G8" s="762">
        <v>7.02</v>
      </c>
      <c r="H8" s="762">
        <v>0</v>
      </c>
    </row>
    <row r="9" spans="1:10">
      <c r="A9" s="735">
        <v>43646</v>
      </c>
      <c r="B9" s="762">
        <v>5.37</v>
      </c>
      <c r="C9" s="762">
        <v>0</v>
      </c>
      <c r="D9" s="762">
        <v>-6.25</v>
      </c>
      <c r="E9" s="762">
        <v>-1.76</v>
      </c>
      <c r="F9" s="762">
        <v>-0.2</v>
      </c>
      <c r="G9" s="762">
        <v>13.59</v>
      </c>
      <c r="H9" s="762">
        <v>0</v>
      </c>
    </row>
    <row r="10" spans="1:10">
      <c r="A10" s="735">
        <v>43677</v>
      </c>
      <c r="B10" s="762">
        <v>29.06</v>
      </c>
      <c r="C10" s="762">
        <v>0</v>
      </c>
      <c r="D10" s="762">
        <v>-2.13</v>
      </c>
      <c r="E10" s="762">
        <v>2.77</v>
      </c>
      <c r="F10" s="762">
        <v>0.1</v>
      </c>
      <c r="G10" s="762">
        <v>28.32</v>
      </c>
      <c r="H10" s="762">
        <v>0</v>
      </c>
      <c r="I10" s="282" t="str">
        <f t="shared" ref="I10" si="0">TEXT(A10,"mm.yy")</f>
        <v>07.19</v>
      </c>
    </row>
    <row r="11" spans="1:10">
      <c r="A11" s="735">
        <v>43708</v>
      </c>
      <c r="B11" s="762">
        <v>-5.36</v>
      </c>
      <c r="C11" s="762">
        <v>-0.02</v>
      </c>
      <c r="D11" s="762">
        <v>-4.97</v>
      </c>
      <c r="E11" s="762">
        <v>-0.63</v>
      </c>
      <c r="F11" s="762">
        <v>-0.21</v>
      </c>
      <c r="G11" s="762">
        <v>0.48</v>
      </c>
      <c r="H11" s="762">
        <v>0</v>
      </c>
    </row>
    <row r="12" spans="1:10">
      <c r="A12" s="735">
        <v>43738</v>
      </c>
      <c r="B12" s="762">
        <v>13.55</v>
      </c>
      <c r="C12" s="762">
        <v>0</v>
      </c>
      <c r="D12" s="762">
        <v>2.4300000000000002</v>
      </c>
      <c r="E12" s="762">
        <v>0.56999999999999995</v>
      </c>
      <c r="F12" s="762">
        <v>0.55000000000000004</v>
      </c>
      <c r="G12" s="762">
        <v>10</v>
      </c>
      <c r="H12" s="762">
        <v>0</v>
      </c>
    </row>
    <row r="13" spans="1:10">
      <c r="A13" s="735">
        <v>43769</v>
      </c>
      <c r="B13" s="762">
        <v>-1.67</v>
      </c>
      <c r="C13" s="762">
        <v>0</v>
      </c>
      <c r="D13" s="762">
        <v>-4.97</v>
      </c>
      <c r="E13" s="762">
        <v>0.99</v>
      </c>
      <c r="F13" s="762">
        <v>0.21</v>
      </c>
      <c r="G13" s="762">
        <v>2.1</v>
      </c>
      <c r="H13" s="762">
        <v>0</v>
      </c>
    </row>
    <row r="14" spans="1:10">
      <c r="A14" s="735">
        <v>43799</v>
      </c>
      <c r="B14" s="762">
        <v>4.1500000000000004</v>
      </c>
      <c r="C14" s="762">
        <v>0</v>
      </c>
      <c r="D14" s="762">
        <v>-2.0499999999999998</v>
      </c>
      <c r="E14" s="762">
        <v>0.34</v>
      </c>
      <c r="F14" s="762">
        <v>7.0000000000000007E-2</v>
      </c>
      <c r="G14" s="762">
        <v>5.79</v>
      </c>
      <c r="H14" s="762">
        <v>0</v>
      </c>
    </row>
    <row r="15" spans="1:10">
      <c r="A15" s="735">
        <v>43830</v>
      </c>
      <c r="B15" s="762">
        <v>9.27</v>
      </c>
      <c r="C15" s="762">
        <v>0</v>
      </c>
      <c r="D15" s="762">
        <v>-1.38</v>
      </c>
      <c r="E15" s="762">
        <v>-0.71</v>
      </c>
      <c r="F15" s="762">
        <v>0.02</v>
      </c>
      <c r="G15" s="762">
        <v>11.34</v>
      </c>
      <c r="H15" s="762">
        <v>0</v>
      </c>
    </row>
    <row r="16" spans="1:10">
      <c r="A16" s="735">
        <v>43861</v>
      </c>
      <c r="B16" s="762">
        <v>-0.39</v>
      </c>
      <c r="C16" s="762">
        <v>-4.7</v>
      </c>
      <c r="D16" s="762">
        <v>-1.73</v>
      </c>
      <c r="E16" s="762">
        <v>-1.43</v>
      </c>
      <c r="F16" s="762">
        <v>-0.2</v>
      </c>
      <c r="G16" s="762">
        <v>7.67</v>
      </c>
      <c r="H16" s="762">
        <v>0</v>
      </c>
      <c r="I16" s="282" t="str">
        <f t="shared" ref="I16" si="1">TEXT(A16,"mm.yy")</f>
        <v>01.20</v>
      </c>
    </row>
    <row r="17" spans="1:10">
      <c r="A17" s="735">
        <v>43890</v>
      </c>
      <c r="B17" s="762">
        <v>0.38</v>
      </c>
      <c r="C17" s="762">
        <v>-6.85</v>
      </c>
      <c r="D17" s="762">
        <v>0.88</v>
      </c>
      <c r="E17" s="762">
        <v>3.5</v>
      </c>
      <c r="F17" s="762">
        <v>-0.26</v>
      </c>
      <c r="G17" s="762">
        <v>3.11</v>
      </c>
      <c r="H17" s="762">
        <v>0</v>
      </c>
    </row>
    <row r="18" spans="1:10">
      <c r="A18" s="735">
        <v>43921</v>
      </c>
      <c r="B18" s="762">
        <v>-4.13</v>
      </c>
      <c r="C18" s="762">
        <v>-0.95</v>
      </c>
      <c r="D18" s="762">
        <v>4.6500000000000004</v>
      </c>
      <c r="E18" s="762">
        <v>1.43</v>
      </c>
      <c r="F18" s="762">
        <v>-0.34</v>
      </c>
      <c r="G18" s="762">
        <v>-8.91</v>
      </c>
      <c r="H18" s="762">
        <v>0</v>
      </c>
    </row>
    <row r="19" spans="1:10">
      <c r="A19" s="735">
        <v>43951</v>
      </c>
      <c r="B19" s="762">
        <v>-0.88</v>
      </c>
      <c r="C19" s="762">
        <v>0</v>
      </c>
      <c r="D19" s="762">
        <v>7.33</v>
      </c>
      <c r="E19" s="762">
        <v>0.01</v>
      </c>
      <c r="F19" s="762">
        <v>-0.01</v>
      </c>
      <c r="G19" s="762">
        <v>-8.2100000000000009</v>
      </c>
      <c r="H19" s="762">
        <v>0</v>
      </c>
      <c r="J19" s="350" t="str">
        <f>IF(Content!$E$1=1,J21,J22)</f>
        <v>* Останні дані – за 27.07.2021.</v>
      </c>
    </row>
    <row r="20" spans="1:10">
      <c r="A20" s="735">
        <v>43982</v>
      </c>
      <c r="B20" s="762">
        <v>37.01</v>
      </c>
      <c r="C20" s="762">
        <v>0</v>
      </c>
      <c r="D20" s="762">
        <v>42.3</v>
      </c>
      <c r="E20" s="762">
        <v>1.08</v>
      </c>
      <c r="F20" s="762">
        <v>0.02</v>
      </c>
      <c r="G20" s="762">
        <v>-6.39</v>
      </c>
      <c r="H20" s="762">
        <v>0</v>
      </c>
      <c r="J20" s="350" t="str">
        <f>IF(Content!$E$1=1,J23,J24)</f>
        <v>Джерело: НБУ.</v>
      </c>
    </row>
    <row r="21" spans="1:10">
      <c r="A21" s="735">
        <v>44012</v>
      </c>
      <c r="B21" s="762">
        <v>11.12</v>
      </c>
      <c r="C21" s="762">
        <v>0</v>
      </c>
      <c r="D21" s="762">
        <v>18.440000000000001</v>
      </c>
      <c r="E21" s="762">
        <v>-1.01</v>
      </c>
      <c r="F21" s="762">
        <v>-0.32</v>
      </c>
      <c r="G21" s="762">
        <v>-5.99</v>
      </c>
      <c r="H21" s="762">
        <v>0</v>
      </c>
      <c r="J21" s="230" t="s">
        <v>1566</v>
      </c>
    </row>
    <row r="22" spans="1:10">
      <c r="A22" s="735">
        <v>44043</v>
      </c>
      <c r="B22" s="762">
        <v>-4.59</v>
      </c>
      <c r="C22" s="762">
        <v>0</v>
      </c>
      <c r="D22" s="762">
        <v>5.13</v>
      </c>
      <c r="E22" s="762">
        <v>-3.21</v>
      </c>
      <c r="F22" s="762">
        <v>-0.3</v>
      </c>
      <c r="G22" s="762">
        <v>-6.22</v>
      </c>
      <c r="H22" s="762">
        <v>0</v>
      </c>
      <c r="I22" s="282" t="str">
        <f t="shared" ref="I22" si="2">TEXT(A22,"mm.yy")</f>
        <v>07.20</v>
      </c>
      <c r="J22" s="48" t="s">
        <v>1551</v>
      </c>
    </row>
    <row r="23" spans="1:10">
      <c r="A23" s="735">
        <v>44074</v>
      </c>
      <c r="B23" s="762">
        <v>-6.99</v>
      </c>
      <c r="C23" s="762">
        <v>0</v>
      </c>
      <c r="D23" s="762">
        <v>-1.97</v>
      </c>
      <c r="E23" s="762">
        <v>0.1</v>
      </c>
      <c r="F23" s="762">
        <v>-0.23</v>
      </c>
      <c r="G23" s="762">
        <v>-4.8899999999999997</v>
      </c>
      <c r="H23" s="762">
        <v>0</v>
      </c>
      <c r="J23" s="236" t="s">
        <v>37</v>
      </c>
    </row>
    <row r="24" spans="1:10">
      <c r="A24" s="735">
        <v>44104</v>
      </c>
      <c r="B24" s="762">
        <v>7.42</v>
      </c>
      <c r="C24" s="762">
        <v>0</v>
      </c>
      <c r="D24" s="762">
        <v>11.64</v>
      </c>
      <c r="E24" s="762">
        <v>0.79</v>
      </c>
      <c r="F24" s="762">
        <v>-0.17</v>
      </c>
      <c r="G24" s="762">
        <v>-4.8499999999999996</v>
      </c>
      <c r="H24" s="762">
        <v>0</v>
      </c>
      <c r="J24" s="236" t="s">
        <v>38</v>
      </c>
    </row>
    <row r="25" spans="1:10">
      <c r="A25" s="735">
        <v>44135</v>
      </c>
      <c r="B25" s="762">
        <v>15.22</v>
      </c>
      <c r="C25" s="762">
        <v>0</v>
      </c>
      <c r="D25" s="762">
        <v>17.399999999999999</v>
      </c>
      <c r="E25" s="762">
        <v>1.62</v>
      </c>
      <c r="F25" s="762">
        <v>0.17</v>
      </c>
      <c r="G25" s="762">
        <v>-3.96</v>
      </c>
      <c r="H25" s="762">
        <v>0</v>
      </c>
    </row>
    <row r="26" spans="1:10">
      <c r="A26" s="735">
        <v>44165</v>
      </c>
      <c r="B26" s="762">
        <v>7.83</v>
      </c>
      <c r="C26" s="762">
        <v>0</v>
      </c>
      <c r="D26" s="762">
        <v>10.02</v>
      </c>
      <c r="E26" s="762">
        <v>0.4</v>
      </c>
      <c r="F26" s="762">
        <v>-0.02</v>
      </c>
      <c r="G26" s="762">
        <v>-2.57</v>
      </c>
      <c r="H26" s="762">
        <v>0</v>
      </c>
    </row>
    <row r="27" spans="1:10">
      <c r="A27" s="735">
        <v>44196</v>
      </c>
      <c r="B27" s="762">
        <v>78.17</v>
      </c>
      <c r="C27" s="762">
        <v>0</v>
      </c>
      <c r="D27" s="762">
        <v>52.33</v>
      </c>
      <c r="E27" s="762">
        <v>14.29</v>
      </c>
      <c r="F27" s="762">
        <v>1.49</v>
      </c>
      <c r="G27" s="762">
        <v>9.8699999999999992</v>
      </c>
      <c r="H27" s="762">
        <v>0.19</v>
      </c>
    </row>
    <row r="28" spans="1:10">
      <c r="A28" s="735">
        <v>44227</v>
      </c>
      <c r="B28" s="762">
        <v>18.489999999999998</v>
      </c>
      <c r="C28" s="762">
        <v>0</v>
      </c>
      <c r="D28" s="762">
        <v>6.29</v>
      </c>
      <c r="E28" s="762">
        <v>0.75</v>
      </c>
      <c r="F28" s="762">
        <v>1.35</v>
      </c>
      <c r="G28" s="762">
        <v>10.1</v>
      </c>
      <c r="H28" s="762">
        <v>0</v>
      </c>
      <c r="I28" s="282" t="str">
        <f t="shared" ref="I28" si="3">TEXT(A28,"mm.yy")</f>
        <v>01.21</v>
      </c>
    </row>
    <row r="29" spans="1:10">
      <c r="A29" s="735">
        <v>44255</v>
      </c>
      <c r="B29" s="762">
        <v>12.46</v>
      </c>
      <c r="C29" s="762">
        <v>-2.5</v>
      </c>
      <c r="D29" s="762">
        <v>6.33</v>
      </c>
      <c r="E29" s="762">
        <v>0.77</v>
      </c>
      <c r="F29" s="762">
        <v>1.27</v>
      </c>
      <c r="G29" s="762">
        <v>6.51</v>
      </c>
      <c r="H29" s="762">
        <v>0.08</v>
      </c>
    </row>
    <row r="30" spans="1:10">
      <c r="A30" s="735">
        <v>44286</v>
      </c>
      <c r="B30" s="762">
        <v>-4.7300000000000004</v>
      </c>
      <c r="C30" s="762">
        <v>0</v>
      </c>
      <c r="D30" s="762">
        <v>-1.44</v>
      </c>
      <c r="E30" s="762">
        <v>-6.78</v>
      </c>
      <c r="F30" s="762">
        <v>0.96</v>
      </c>
      <c r="G30" s="762">
        <v>2.52</v>
      </c>
      <c r="H30" s="762">
        <v>0.01</v>
      </c>
    </row>
    <row r="31" spans="1:10">
      <c r="A31" s="735">
        <v>44316</v>
      </c>
      <c r="B31" s="762">
        <v>-11.04</v>
      </c>
      <c r="C31" s="762">
        <v>-1.1000000000000001</v>
      </c>
      <c r="D31" s="762">
        <v>-3.45</v>
      </c>
      <c r="E31" s="762">
        <v>-0.04</v>
      </c>
      <c r="F31" s="762">
        <v>0.4</v>
      </c>
      <c r="G31" s="762">
        <v>-6.86</v>
      </c>
      <c r="H31" s="762">
        <v>0</v>
      </c>
    </row>
    <row r="32" spans="1:10">
      <c r="A32" s="735">
        <v>44347</v>
      </c>
      <c r="B32" s="762">
        <v>-1.87</v>
      </c>
      <c r="C32" s="762">
        <v>-2.2000000000000002</v>
      </c>
      <c r="D32" s="762">
        <v>-2.83</v>
      </c>
      <c r="E32" s="762">
        <v>2.04</v>
      </c>
      <c r="F32" s="762">
        <v>0.39</v>
      </c>
      <c r="G32" s="762">
        <v>0.81</v>
      </c>
      <c r="H32" s="762">
        <v>-0.08</v>
      </c>
    </row>
    <row r="33" spans="1:9">
      <c r="A33" s="735">
        <v>44377</v>
      </c>
      <c r="B33" s="762">
        <v>6.87</v>
      </c>
      <c r="C33" s="762">
        <v>-1.5</v>
      </c>
      <c r="D33" s="762">
        <v>-7.49</v>
      </c>
      <c r="E33" s="762">
        <v>3.05</v>
      </c>
      <c r="F33" s="762">
        <v>0.66</v>
      </c>
      <c r="G33" s="762">
        <v>12.28</v>
      </c>
      <c r="H33" s="762">
        <v>-0.13</v>
      </c>
    </row>
    <row r="34" spans="1:9">
      <c r="A34" s="735">
        <v>44408</v>
      </c>
      <c r="B34" s="762">
        <v>-4.42</v>
      </c>
      <c r="C34" s="762">
        <v>0</v>
      </c>
      <c r="D34" s="762">
        <v>-0.77</v>
      </c>
      <c r="E34" s="762">
        <v>0.11</v>
      </c>
      <c r="F34" s="762">
        <v>-0.1</v>
      </c>
      <c r="G34" s="762">
        <v>-3.6</v>
      </c>
      <c r="H34" s="762">
        <v>-0.06</v>
      </c>
      <c r="I34" s="282" t="str">
        <f t="shared" ref="I34" si="4">TEXT(A34,"mm.yy")</f>
        <v>07.21</v>
      </c>
    </row>
    <row r="35" spans="1:9">
      <c r="A35" s="735"/>
      <c r="B35" s="762"/>
      <c r="C35" s="762"/>
      <c r="D35" s="762"/>
      <c r="E35" s="762"/>
      <c r="F35" s="762"/>
      <c r="G35" s="762"/>
      <c r="H35" s="762"/>
    </row>
    <row r="36" spans="1:9">
      <c r="A36" s="735"/>
      <c r="B36" s="762"/>
      <c r="C36" s="762"/>
      <c r="D36" s="762"/>
      <c r="E36" s="762"/>
      <c r="F36" s="762"/>
      <c r="G36" s="762"/>
      <c r="H36" s="762"/>
    </row>
    <row r="37" spans="1:9">
      <c r="A37" s="735"/>
      <c r="B37" s="762"/>
      <c r="C37" s="762"/>
      <c r="D37" s="762"/>
      <c r="E37" s="762"/>
      <c r="F37" s="762"/>
      <c r="G37" s="762"/>
      <c r="H37" s="762"/>
    </row>
    <row r="38" spans="1:9">
      <c r="A38" s="735"/>
      <c r="B38" s="762"/>
      <c r="C38" s="762"/>
      <c r="D38" s="762"/>
      <c r="E38" s="762"/>
      <c r="F38" s="762"/>
      <c r="G38" s="762"/>
      <c r="H38" s="762"/>
    </row>
    <row r="39" spans="1:9">
      <c r="A39" s="735"/>
      <c r="B39" s="762"/>
      <c r="C39" s="762"/>
      <c r="D39" s="762"/>
      <c r="E39" s="762"/>
      <c r="F39" s="762"/>
      <c r="G39" s="762"/>
      <c r="H39" s="762"/>
    </row>
    <row r="40" spans="1:9">
      <c r="A40" s="735"/>
      <c r="B40" s="762"/>
      <c r="C40" s="762"/>
      <c r="D40" s="762"/>
      <c r="E40" s="762"/>
      <c r="F40" s="762"/>
      <c r="G40" s="762"/>
      <c r="H40" s="762"/>
    </row>
  </sheetData>
  <hyperlinks>
    <hyperlink ref="A1" location="Content!A1" display="&lt;&lt;" xr:uid="{00000000-0004-0000-44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workbookViewId="0">
      <selection activeCell="I68" sqref="I68"/>
    </sheetView>
  </sheetViews>
  <sheetFormatPr defaultColWidth="8.453125" defaultRowHeight="12.5"/>
  <cols>
    <col min="1" max="1" width="13.453125" style="318" customWidth="1"/>
    <col min="2" max="16384" width="8.453125" style="318"/>
  </cols>
  <sheetData>
    <row r="1" spans="1:12">
      <c r="A1" s="6" t="s">
        <v>52</v>
      </c>
      <c r="B1" s="350" t="str">
        <f>IF(Content!$E$1=1,B2,B3)</f>
        <v>ECPI (поточний прогноз)</v>
      </c>
      <c r="C1" s="350" t="str">
        <f>IF(Content!$E$1=1,C2,C3)</f>
        <v>ЕСРІ (попередній прогноз)</v>
      </c>
      <c r="D1" s="350"/>
      <c r="E1" s="350"/>
      <c r="G1" s="350" t="str">
        <f>IF(Content!$E$1=1,G2,G3)</f>
        <v xml:space="preserve">Індекс зміни світових цін на товари українського експорту (ЕСРІ), 12.2004 = 1 </v>
      </c>
    </row>
    <row r="2" spans="1:12" hidden="1">
      <c r="A2" s="6"/>
      <c r="B2" s="319" t="s">
        <v>102</v>
      </c>
      <c r="C2" s="319" t="s">
        <v>103</v>
      </c>
      <c r="D2" s="319"/>
      <c r="E2" s="319"/>
      <c r="G2" s="319" t="s">
        <v>727</v>
      </c>
    </row>
    <row r="3" spans="1:12" hidden="1">
      <c r="B3" s="319" t="s">
        <v>104</v>
      </c>
      <c r="C3" s="319" t="s">
        <v>105</v>
      </c>
      <c r="D3" s="319"/>
      <c r="E3" s="319"/>
      <c r="G3" s="319" t="s">
        <v>726</v>
      </c>
    </row>
    <row r="4" spans="1:12">
      <c r="A4" s="367">
        <v>43101</v>
      </c>
      <c r="B4" s="368">
        <v>1.016</v>
      </c>
      <c r="C4" s="369"/>
      <c r="D4" s="369"/>
      <c r="E4" s="369"/>
      <c r="L4" s="320"/>
    </row>
    <row r="5" spans="1:12">
      <c r="A5" s="367">
        <v>43132</v>
      </c>
      <c r="B5" s="368">
        <v>1.0429999999999999</v>
      </c>
      <c r="C5" s="369"/>
      <c r="D5" s="369"/>
      <c r="E5" s="369"/>
      <c r="L5" s="320"/>
    </row>
    <row r="6" spans="1:12">
      <c r="A6" s="367">
        <v>43160</v>
      </c>
      <c r="B6" s="368">
        <v>1.0589999999999999</v>
      </c>
      <c r="C6" s="369"/>
      <c r="D6" s="369"/>
      <c r="E6" s="369"/>
      <c r="L6" s="320"/>
    </row>
    <row r="7" spans="1:12">
      <c r="A7" s="367">
        <v>43191</v>
      </c>
      <c r="B7" s="368">
        <v>1.0449999999999999</v>
      </c>
      <c r="C7" s="369"/>
      <c r="D7" s="369"/>
      <c r="E7" s="369"/>
      <c r="L7" s="320"/>
    </row>
    <row r="8" spans="1:12">
      <c r="A8" s="367">
        <v>43221</v>
      </c>
      <c r="B8" s="368">
        <v>1.054</v>
      </c>
      <c r="C8" s="369"/>
      <c r="D8" s="369"/>
      <c r="E8" s="369"/>
      <c r="L8" s="320"/>
    </row>
    <row r="9" spans="1:12">
      <c r="A9" s="367">
        <v>43252</v>
      </c>
      <c r="B9" s="368">
        <v>1.026</v>
      </c>
      <c r="C9" s="369"/>
      <c r="D9" s="369"/>
      <c r="E9" s="369"/>
      <c r="L9" s="320"/>
    </row>
    <row r="10" spans="1:12">
      <c r="A10" s="367">
        <v>43282</v>
      </c>
      <c r="B10" s="368">
        <v>1.0109999999999999</v>
      </c>
      <c r="C10" s="369"/>
      <c r="D10" s="369"/>
      <c r="E10" s="369"/>
      <c r="L10" s="320"/>
    </row>
    <row r="11" spans="1:12">
      <c r="A11" s="367">
        <v>43313</v>
      </c>
      <c r="B11" s="368">
        <v>1.008</v>
      </c>
      <c r="C11" s="369"/>
      <c r="D11" s="369"/>
      <c r="E11" s="369"/>
      <c r="L11" s="320"/>
    </row>
    <row r="12" spans="1:12">
      <c r="A12" s="367">
        <v>43344</v>
      </c>
      <c r="B12" s="368">
        <v>0.97499999999999998</v>
      </c>
      <c r="C12" s="370"/>
      <c r="D12" s="369"/>
      <c r="E12" s="370"/>
      <c r="L12" s="320"/>
    </row>
    <row r="13" spans="1:12">
      <c r="A13" s="367">
        <v>43374</v>
      </c>
      <c r="B13" s="368">
        <v>0.97399999999999998</v>
      </c>
      <c r="C13" s="370"/>
      <c r="D13" s="369"/>
      <c r="E13" s="370"/>
      <c r="L13" s="320"/>
    </row>
    <row r="14" spans="1:12">
      <c r="A14" s="367">
        <v>43405</v>
      </c>
      <c r="B14" s="368">
        <v>0.96499999999999997</v>
      </c>
      <c r="C14" s="370"/>
      <c r="D14" s="369"/>
      <c r="E14" s="370"/>
      <c r="L14" s="320"/>
    </row>
    <row r="15" spans="1:12">
      <c r="A15" s="367">
        <v>43435</v>
      </c>
      <c r="B15" s="368">
        <v>0.95299999999999996</v>
      </c>
      <c r="C15" s="370"/>
      <c r="D15" s="369"/>
      <c r="E15" s="370"/>
      <c r="L15" s="320"/>
    </row>
    <row r="16" spans="1:12">
      <c r="A16" s="367">
        <v>43466</v>
      </c>
      <c r="B16" s="368">
        <v>0.95299999999999996</v>
      </c>
      <c r="C16" s="370"/>
      <c r="D16" s="369"/>
      <c r="E16" s="370"/>
      <c r="L16" s="320"/>
    </row>
    <row r="17" spans="1:12">
      <c r="A17" s="367">
        <v>43497</v>
      </c>
      <c r="B17" s="371">
        <v>0.97499999999999998</v>
      </c>
      <c r="C17" s="371"/>
      <c r="D17" s="371"/>
      <c r="E17" s="371"/>
      <c r="L17" s="320"/>
    </row>
    <row r="18" spans="1:12">
      <c r="A18" s="367">
        <v>43525</v>
      </c>
      <c r="B18" s="371">
        <v>0.97</v>
      </c>
      <c r="C18" s="371"/>
      <c r="D18" s="371"/>
      <c r="E18" s="371"/>
      <c r="G18" s="350" t="str">
        <f>IF(Content!$E$1=1,G19,G20)</f>
        <v>Джерело: Світовий банк, розрахунки НБУ.</v>
      </c>
      <c r="L18" s="320"/>
    </row>
    <row r="19" spans="1:12">
      <c r="A19" s="367">
        <v>43556</v>
      </c>
      <c r="B19" s="371">
        <v>0.96</v>
      </c>
      <c r="C19" s="371"/>
      <c r="D19" s="371"/>
      <c r="E19" s="371"/>
      <c r="G19" s="282" t="s">
        <v>706</v>
      </c>
      <c r="L19" s="320"/>
    </row>
    <row r="20" spans="1:12">
      <c r="A20" s="367">
        <v>43586</v>
      </c>
      <c r="B20" s="371">
        <v>0.96799999999999997</v>
      </c>
      <c r="C20" s="371"/>
      <c r="D20" s="371"/>
      <c r="E20" s="371"/>
      <c r="G20" s="282" t="s">
        <v>707</v>
      </c>
      <c r="L20" s="320"/>
    </row>
    <row r="21" spans="1:12">
      <c r="A21" s="367">
        <v>43617</v>
      </c>
      <c r="B21" s="371">
        <v>1.0029999999999999</v>
      </c>
      <c r="C21" s="371"/>
      <c r="D21" s="371"/>
      <c r="E21" s="371"/>
      <c r="L21" s="320"/>
    </row>
    <row r="22" spans="1:12">
      <c r="A22" s="367">
        <v>43647</v>
      </c>
      <c r="B22" s="371">
        <v>1.004</v>
      </c>
      <c r="C22" s="371"/>
      <c r="D22" s="371"/>
      <c r="E22" s="371"/>
      <c r="L22" s="320"/>
    </row>
    <row r="23" spans="1:12">
      <c r="A23" s="367">
        <v>43678</v>
      </c>
      <c r="B23" s="371">
        <v>0.95499999999999996</v>
      </c>
      <c r="C23" s="371"/>
      <c r="D23" s="371"/>
      <c r="E23" s="371"/>
      <c r="L23" s="320"/>
    </row>
    <row r="24" spans="1:12">
      <c r="A24" s="367">
        <v>43709</v>
      </c>
      <c r="B24" s="371">
        <v>0.91100000000000003</v>
      </c>
      <c r="C24" s="371"/>
      <c r="D24" s="371"/>
      <c r="E24" s="371"/>
      <c r="L24" s="320"/>
    </row>
    <row r="25" spans="1:12">
      <c r="A25" s="367">
        <v>43739</v>
      </c>
      <c r="B25" s="371">
        <v>0.90200000000000002</v>
      </c>
      <c r="C25" s="371"/>
      <c r="D25" s="371"/>
      <c r="E25" s="371"/>
      <c r="L25" s="320"/>
    </row>
    <row r="26" spans="1:12">
      <c r="A26" s="367">
        <v>43770</v>
      </c>
      <c r="B26" s="371">
        <v>0.91700000000000004</v>
      </c>
      <c r="C26" s="371"/>
      <c r="D26" s="371"/>
      <c r="E26" s="371"/>
      <c r="L26" s="320"/>
    </row>
    <row r="27" spans="1:12">
      <c r="A27" s="367">
        <v>43800</v>
      </c>
      <c r="B27" s="371">
        <v>0.96</v>
      </c>
      <c r="C27" s="371"/>
      <c r="D27" s="371"/>
      <c r="E27" s="371"/>
      <c r="L27" s="320"/>
    </row>
    <row r="28" spans="1:12">
      <c r="A28" s="367">
        <v>43831</v>
      </c>
      <c r="B28" s="371">
        <v>0.98599999999999999</v>
      </c>
      <c r="C28" s="371"/>
      <c r="D28" s="371"/>
      <c r="E28" s="371"/>
      <c r="L28" s="320"/>
    </row>
    <row r="29" spans="1:12">
      <c r="A29" s="367">
        <v>43862</v>
      </c>
      <c r="B29" s="371">
        <v>0.94299999999999995</v>
      </c>
      <c r="C29" s="371"/>
      <c r="D29" s="371"/>
      <c r="E29" s="371"/>
      <c r="L29" s="320"/>
    </row>
    <row r="30" spans="1:12">
      <c r="A30" s="367">
        <v>43891</v>
      </c>
      <c r="B30" s="371">
        <v>0.92900000000000005</v>
      </c>
      <c r="C30" s="371"/>
      <c r="D30" s="371"/>
      <c r="E30" s="371"/>
      <c r="J30" s="320"/>
      <c r="K30" s="320"/>
    </row>
    <row r="31" spans="1:12">
      <c r="A31" s="367">
        <v>43922</v>
      </c>
      <c r="B31" s="371">
        <v>0.86</v>
      </c>
      <c r="C31" s="371"/>
      <c r="D31" s="371"/>
      <c r="E31" s="371"/>
      <c r="J31" s="320"/>
      <c r="K31" s="320"/>
    </row>
    <row r="32" spans="1:12">
      <c r="A32" s="367">
        <v>43952</v>
      </c>
      <c r="B32" s="371">
        <v>0.88400000000000001</v>
      </c>
      <c r="C32" s="371"/>
      <c r="D32" s="371"/>
      <c r="E32" s="371"/>
      <c r="J32" s="320"/>
      <c r="K32" s="320"/>
    </row>
    <row r="33" spans="1:11">
      <c r="A33" s="367">
        <v>43983</v>
      </c>
      <c r="B33" s="371">
        <v>0.92200000000000004</v>
      </c>
      <c r="C33" s="371"/>
      <c r="D33" s="371"/>
      <c r="E33" s="371"/>
      <c r="J33" s="320"/>
      <c r="K33" s="320"/>
    </row>
    <row r="34" spans="1:11">
      <c r="A34" s="367">
        <v>44013</v>
      </c>
      <c r="B34" s="371">
        <v>0.94799999999999995</v>
      </c>
      <c r="C34" s="371"/>
      <c r="D34" s="371"/>
      <c r="E34" s="372"/>
      <c r="J34" s="320"/>
      <c r="K34" s="320"/>
    </row>
    <row r="35" spans="1:11">
      <c r="A35" s="367">
        <v>44044</v>
      </c>
      <c r="B35" s="371">
        <v>0.98699999999999999</v>
      </c>
      <c r="C35" s="371"/>
      <c r="D35" s="371"/>
      <c r="E35" s="372"/>
      <c r="J35" s="320"/>
      <c r="K35" s="320"/>
    </row>
    <row r="36" spans="1:11">
      <c r="A36" s="367">
        <v>44075</v>
      </c>
      <c r="B36" s="371">
        <v>1.0649999999999999</v>
      </c>
      <c r="C36" s="371"/>
      <c r="D36" s="371"/>
      <c r="E36" s="372"/>
      <c r="J36" s="320"/>
      <c r="K36" s="320"/>
    </row>
    <row r="37" spans="1:11">
      <c r="A37" s="367">
        <v>44105</v>
      </c>
      <c r="B37" s="371">
        <v>1.093</v>
      </c>
      <c r="C37" s="371"/>
      <c r="D37" s="372"/>
      <c r="E37" s="372"/>
      <c r="J37" s="320"/>
      <c r="K37" s="320"/>
    </row>
    <row r="38" spans="1:11">
      <c r="A38" s="367">
        <v>44136</v>
      </c>
      <c r="B38" s="371">
        <v>1.1579999999999999</v>
      </c>
      <c r="C38" s="371"/>
      <c r="D38" s="372"/>
      <c r="E38" s="372"/>
      <c r="J38" s="320"/>
      <c r="K38" s="320"/>
    </row>
    <row r="39" spans="1:11">
      <c r="A39" s="367">
        <v>44166</v>
      </c>
      <c r="B39" s="371">
        <v>1.266</v>
      </c>
      <c r="C39" s="371"/>
      <c r="D39" s="372"/>
      <c r="E39" s="372"/>
      <c r="J39" s="320"/>
      <c r="K39" s="320"/>
    </row>
    <row r="40" spans="1:11">
      <c r="A40" s="367">
        <v>44197</v>
      </c>
      <c r="B40" s="371">
        <v>1.389</v>
      </c>
      <c r="C40" s="371"/>
      <c r="D40" s="372"/>
      <c r="E40" s="372"/>
      <c r="J40" s="320"/>
      <c r="K40" s="320"/>
    </row>
    <row r="41" spans="1:11">
      <c r="A41" s="367">
        <v>44228</v>
      </c>
      <c r="B41" s="371">
        <v>1.397</v>
      </c>
      <c r="C41" s="371"/>
      <c r="D41" s="372"/>
      <c r="E41" s="372"/>
      <c r="J41" s="320"/>
      <c r="K41" s="320"/>
    </row>
    <row r="42" spans="1:11">
      <c r="A42" s="367">
        <v>44256</v>
      </c>
      <c r="B42" s="371">
        <v>1.46</v>
      </c>
      <c r="C42" s="371">
        <v>1.46</v>
      </c>
      <c r="D42" s="372"/>
      <c r="E42" s="372"/>
      <c r="J42" s="320"/>
      <c r="K42" s="320"/>
    </row>
    <row r="43" spans="1:11">
      <c r="A43" s="367">
        <v>44287</v>
      </c>
      <c r="B43" s="371">
        <v>1.5269999999999999</v>
      </c>
      <c r="C43" s="371">
        <v>1.361</v>
      </c>
      <c r="D43" s="372"/>
      <c r="E43" s="372"/>
      <c r="J43" s="320"/>
      <c r="K43" s="320"/>
    </row>
    <row r="44" spans="1:11">
      <c r="A44" s="367">
        <v>44317</v>
      </c>
      <c r="B44" s="371">
        <v>1.66</v>
      </c>
      <c r="C44" s="371">
        <v>1.34</v>
      </c>
      <c r="D44" s="372"/>
      <c r="E44" s="372"/>
      <c r="J44" s="320"/>
      <c r="K44" s="320"/>
    </row>
    <row r="45" spans="1:11">
      <c r="A45" s="367">
        <v>44348</v>
      </c>
      <c r="B45" s="371">
        <v>1.5860000000000001</v>
      </c>
      <c r="C45" s="371">
        <v>1.3160000000000001</v>
      </c>
      <c r="D45" s="372"/>
      <c r="E45" s="372"/>
      <c r="J45" s="320"/>
      <c r="K45" s="320"/>
    </row>
    <row r="46" spans="1:11">
      <c r="A46" s="367">
        <v>44378</v>
      </c>
      <c r="B46" s="371">
        <v>1.542</v>
      </c>
      <c r="C46" s="371">
        <v>1.2290000000000001</v>
      </c>
      <c r="D46" s="372"/>
      <c r="E46" s="372"/>
      <c r="J46" s="320"/>
      <c r="K46" s="320"/>
    </row>
    <row r="47" spans="1:11">
      <c r="A47" s="367">
        <v>44409</v>
      </c>
      <c r="B47" s="371">
        <v>1.4870000000000001</v>
      </c>
      <c r="C47" s="371">
        <v>1.21</v>
      </c>
      <c r="D47" s="372"/>
      <c r="E47" s="372"/>
      <c r="J47" s="320"/>
      <c r="K47" s="320"/>
    </row>
    <row r="48" spans="1:11">
      <c r="A48" s="367">
        <v>44440</v>
      </c>
      <c r="B48" s="371">
        <v>1.4259999999999999</v>
      </c>
      <c r="C48" s="371">
        <v>1.19</v>
      </c>
      <c r="D48" s="372"/>
      <c r="E48" s="372"/>
      <c r="J48" s="320"/>
      <c r="K48" s="320"/>
    </row>
    <row r="49" spans="1:11">
      <c r="A49" s="367">
        <v>44470</v>
      </c>
      <c r="B49" s="371">
        <v>1.359</v>
      </c>
      <c r="C49" s="371">
        <v>1.139</v>
      </c>
      <c r="D49" s="372"/>
      <c r="E49" s="372"/>
      <c r="J49" s="320"/>
      <c r="K49" s="320"/>
    </row>
    <row r="50" spans="1:11">
      <c r="A50" s="367">
        <v>44501</v>
      </c>
      <c r="B50" s="371">
        <v>1.3360000000000001</v>
      </c>
      <c r="C50" s="371">
        <v>1.1379999999999999</v>
      </c>
      <c r="D50" s="372"/>
      <c r="E50" s="372"/>
      <c r="J50" s="320"/>
      <c r="K50" s="320"/>
    </row>
    <row r="51" spans="1:11">
      <c r="A51" s="367">
        <v>44531</v>
      </c>
      <c r="B51" s="371">
        <v>1.3129999999999999</v>
      </c>
      <c r="C51" s="371">
        <v>1.137</v>
      </c>
      <c r="D51" s="372"/>
      <c r="E51" s="372"/>
      <c r="J51" s="320"/>
      <c r="K51" s="320"/>
    </row>
    <row r="52" spans="1:11">
      <c r="A52" s="367">
        <v>44562</v>
      </c>
      <c r="B52" s="371">
        <v>1.282</v>
      </c>
      <c r="C52" s="371">
        <v>1.0980000000000001</v>
      </c>
      <c r="D52" s="372"/>
      <c r="E52" s="372"/>
      <c r="J52" s="320"/>
      <c r="K52" s="320"/>
    </row>
    <row r="53" spans="1:11">
      <c r="A53" s="367">
        <v>44593</v>
      </c>
      <c r="B53" s="371">
        <v>1.2749999999999999</v>
      </c>
      <c r="C53" s="371">
        <v>1.089</v>
      </c>
      <c r="D53" s="372"/>
      <c r="E53" s="372"/>
      <c r="J53" s="320"/>
      <c r="K53" s="320"/>
    </row>
    <row r="54" spans="1:11">
      <c r="A54" s="367">
        <v>44621</v>
      </c>
      <c r="B54" s="371">
        <v>1.27</v>
      </c>
      <c r="C54" s="371">
        <v>1.08</v>
      </c>
      <c r="D54" s="372"/>
      <c r="E54" s="372"/>
      <c r="J54" s="320"/>
      <c r="K54" s="320"/>
    </row>
    <row r="55" spans="1:11">
      <c r="A55" s="367">
        <v>44652</v>
      </c>
      <c r="B55" s="371">
        <v>1.252</v>
      </c>
      <c r="C55" s="371">
        <v>1.0680000000000001</v>
      </c>
      <c r="D55" s="372"/>
      <c r="E55" s="372"/>
      <c r="J55" s="320"/>
      <c r="K55" s="320"/>
    </row>
    <row r="56" spans="1:11">
      <c r="A56" s="367">
        <v>44682</v>
      </c>
      <c r="B56" s="371">
        <v>1.24</v>
      </c>
      <c r="C56" s="371">
        <v>1.0620000000000001</v>
      </c>
      <c r="D56" s="372"/>
      <c r="E56" s="372"/>
      <c r="J56" s="320"/>
      <c r="K56" s="320"/>
    </row>
    <row r="57" spans="1:11">
      <c r="A57" s="367">
        <v>44713</v>
      </c>
      <c r="B57" s="371">
        <v>1.2250000000000001</v>
      </c>
      <c r="C57" s="371">
        <v>1.054</v>
      </c>
      <c r="D57" s="372"/>
      <c r="E57" s="372"/>
      <c r="J57" s="320"/>
      <c r="K57" s="320"/>
    </row>
    <row r="58" spans="1:11">
      <c r="A58" s="367">
        <v>44743</v>
      </c>
      <c r="B58" s="371">
        <v>1.175</v>
      </c>
      <c r="C58" s="371">
        <v>1.0349999999999999</v>
      </c>
      <c r="D58" s="372"/>
      <c r="E58" s="372"/>
      <c r="J58" s="320"/>
      <c r="K58" s="320"/>
    </row>
    <row r="59" spans="1:11">
      <c r="A59" s="367">
        <v>44774</v>
      </c>
      <c r="B59" s="371">
        <v>1.165</v>
      </c>
      <c r="C59" s="371">
        <v>1.032</v>
      </c>
      <c r="D59" s="372"/>
      <c r="E59" s="372"/>
      <c r="J59" s="320"/>
      <c r="K59" s="320"/>
    </row>
    <row r="60" spans="1:11">
      <c r="A60" s="367">
        <v>44805</v>
      </c>
      <c r="B60" s="373">
        <v>1.153</v>
      </c>
      <c r="C60" s="373">
        <v>1.028</v>
      </c>
      <c r="D60" s="372"/>
      <c r="E60" s="372"/>
      <c r="J60" s="320"/>
      <c r="K60" s="320"/>
    </row>
    <row r="61" spans="1:11">
      <c r="A61" s="367">
        <v>44835</v>
      </c>
      <c r="B61" s="373">
        <v>1.1479999999999999</v>
      </c>
      <c r="C61" s="373">
        <v>1.02</v>
      </c>
      <c r="D61" s="372"/>
      <c r="E61" s="372"/>
      <c r="J61" s="320"/>
      <c r="K61" s="320"/>
    </row>
    <row r="62" spans="1:11">
      <c r="A62" s="367">
        <v>44866</v>
      </c>
      <c r="B62" s="373">
        <v>1.1399999999999999</v>
      </c>
      <c r="C62" s="373">
        <v>1.022</v>
      </c>
      <c r="D62" s="372"/>
      <c r="E62" s="372"/>
      <c r="J62" s="320"/>
      <c r="K62" s="320"/>
    </row>
    <row r="63" spans="1:11">
      <c r="A63" s="367">
        <v>44896</v>
      </c>
      <c r="B63" s="373">
        <v>1.1319999999999999</v>
      </c>
      <c r="C63" s="373">
        <v>1.024</v>
      </c>
      <c r="D63" s="372"/>
      <c r="E63" s="372"/>
      <c r="J63" s="320"/>
      <c r="K63" s="320"/>
    </row>
    <row r="64" spans="1:11">
      <c r="A64" s="367">
        <v>44927</v>
      </c>
      <c r="B64" s="397">
        <v>1.1080000000000001</v>
      </c>
      <c r="C64" s="397">
        <v>1.018</v>
      </c>
      <c r="D64" s="372"/>
    </row>
    <row r="65" spans="1:4">
      <c r="A65" s="367">
        <v>44958</v>
      </c>
      <c r="B65" s="397">
        <v>1.1020000000000001</v>
      </c>
      <c r="C65" s="397">
        <v>1.0169999999999999</v>
      </c>
      <c r="D65" s="372"/>
    </row>
    <row r="66" spans="1:4">
      <c r="A66" s="367">
        <v>44986</v>
      </c>
      <c r="B66" s="397">
        <v>1.097</v>
      </c>
      <c r="C66" s="397">
        <v>1.016</v>
      </c>
      <c r="D66" s="372"/>
    </row>
    <row r="67" spans="1:4">
      <c r="A67" s="367">
        <v>45017</v>
      </c>
      <c r="B67" s="397">
        <v>1.093</v>
      </c>
      <c r="C67" s="397">
        <v>1.018</v>
      </c>
      <c r="D67" s="372"/>
    </row>
    <row r="68" spans="1:4">
      <c r="A68" s="367">
        <v>45047</v>
      </c>
      <c r="B68" s="397">
        <v>1.0900000000000001</v>
      </c>
      <c r="C68" s="397">
        <v>1.0189999999999999</v>
      </c>
      <c r="D68" s="372"/>
    </row>
    <row r="69" spans="1:4">
      <c r="A69" s="367">
        <v>45078</v>
      </c>
      <c r="B69" s="397">
        <v>1.0880000000000001</v>
      </c>
      <c r="C69" s="397">
        <v>1.02</v>
      </c>
      <c r="D69" s="372"/>
    </row>
    <row r="70" spans="1:4">
      <c r="A70" s="367">
        <v>45108</v>
      </c>
      <c r="B70" s="397">
        <v>1.0760000000000001</v>
      </c>
      <c r="C70" s="397">
        <v>1.012</v>
      </c>
      <c r="D70" s="372"/>
    </row>
    <row r="71" spans="1:4">
      <c r="A71" s="367">
        <v>45139</v>
      </c>
      <c r="B71" s="397">
        <v>1.07</v>
      </c>
      <c r="C71" s="397">
        <v>1.0089999999999999</v>
      </c>
      <c r="D71" s="372"/>
    </row>
    <row r="72" spans="1:4">
      <c r="A72" s="367">
        <v>45170</v>
      </c>
      <c r="B72" s="397">
        <v>1.0660000000000001</v>
      </c>
      <c r="C72" s="397">
        <v>1.0069999999999999</v>
      </c>
      <c r="D72" s="372"/>
    </row>
    <row r="73" spans="1:4">
      <c r="A73" s="367">
        <v>45200</v>
      </c>
      <c r="B73" s="397">
        <v>1.0649999999999999</v>
      </c>
      <c r="C73" s="397">
        <v>1.008</v>
      </c>
      <c r="D73" s="372"/>
    </row>
    <row r="74" spans="1:4">
      <c r="A74" s="367">
        <v>45231</v>
      </c>
      <c r="B74" s="397">
        <v>1.0660000000000001</v>
      </c>
      <c r="C74" s="397">
        <v>1.0109999999999999</v>
      </c>
      <c r="D74" s="372"/>
    </row>
    <row r="75" spans="1:4">
      <c r="A75" s="367">
        <v>45261</v>
      </c>
      <c r="B75" s="397">
        <v>1.0660000000000001</v>
      </c>
      <c r="C75" s="397">
        <v>1.0129999999999999</v>
      </c>
      <c r="D75" s="372"/>
    </row>
    <row r="76" spans="1:4">
      <c r="A76" s="374"/>
    </row>
    <row r="77" spans="1:4">
      <c r="A77" s="374"/>
    </row>
    <row r="78" spans="1:4">
      <c r="A78" s="374"/>
    </row>
    <row r="79" spans="1:4">
      <c r="A79" s="374"/>
    </row>
    <row r="80" spans="1:4">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row r="107" spans="1:1">
      <c r="A107" s="374"/>
    </row>
    <row r="108" spans="1:1">
      <c r="A108" s="374"/>
    </row>
    <row r="109" spans="1:1">
      <c r="A109" s="374"/>
    </row>
    <row r="110" spans="1:1">
      <c r="A110" s="374"/>
    </row>
    <row r="111" spans="1:1">
      <c r="A111" s="374"/>
    </row>
    <row r="112" spans="1:1">
      <c r="A112" s="374"/>
    </row>
    <row r="113" spans="1:1">
      <c r="A113" s="374"/>
    </row>
    <row r="114" spans="1:1">
      <c r="A114" s="374"/>
    </row>
    <row r="115" spans="1:1">
      <c r="A115" s="374"/>
    </row>
    <row r="116" spans="1:1">
      <c r="A116" s="374"/>
    </row>
    <row r="117" spans="1:1">
      <c r="A117" s="374"/>
    </row>
    <row r="118" spans="1:1">
      <c r="A118" s="374"/>
    </row>
    <row r="119" spans="1:1">
      <c r="A119" s="374"/>
    </row>
    <row r="120" spans="1:1">
      <c r="A120" s="374"/>
    </row>
    <row r="121" spans="1:1">
      <c r="A121" s="374"/>
    </row>
    <row r="122" spans="1:1">
      <c r="A122" s="374"/>
    </row>
    <row r="123" spans="1:1">
      <c r="A123" s="374"/>
    </row>
    <row r="124" spans="1:1">
      <c r="A124" s="374"/>
    </row>
    <row r="125" spans="1:1">
      <c r="A125" s="374"/>
    </row>
    <row r="126" spans="1:1">
      <c r="A126" s="374"/>
    </row>
    <row r="127" spans="1:1">
      <c r="A127" s="374"/>
    </row>
    <row r="128" spans="1:1">
      <c r="A128" s="374"/>
    </row>
    <row r="129" spans="1:1">
      <c r="A129" s="374"/>
    </row>
    <row r="130" spans="1:1">
      <c r="A130" s="374"/>
    </row>
    <row r="131" spans="1:1">
      <c r="A131" s="374"/>
    </row>
    <row r="132" spans="1:1">
      <c r="A132" s="374"/>
    </row>
    <row r="133" spans="1:1">
      <c r="A133" s="374"/>
    </row>
    <row r="134" spans="1:1">
      <c r="A134" s="374"/>
    </row>
    <row r="135" spans="1:1">
      <c r="A135" s="374"/>
    </row>
    <row r="136" spans="1:1">
      <c r="A136" s="374"/>
    </row>
    <row r="137" spans="1:1">
      <c r="A137" s="374"/>
    </row>
    <row r="138" spans="1:1">
      <c r="A138" s="374"/>
    </row>
    <row r="139" spans="1:1">
      <c r="A139" s="374"/>
    </row>
    <row r="140" spans="1:1">
      <c r="A140" s="374"/>
    </row>
    <row r="141" spans="1:1">
      <c r="A141" s="374"/>
    </row>
    <row r="142" spans="1:1">
      <c r="A142" s="374"/>
    </row>
    <row r="143" spans="1:1">
      <c r="A143" s="374"/>
    </row>
    <row r="144" spans="1:1">
      <c r="A144" s="374"/>
    </row>
    <row r="145" spans="1:1">
      <c r="A145" s="374"/>
    </row>
    <row r="146" spans="1:1">
      <c r="A146" s="374"/>
    </row>
    <row r="147" spans="1:1">
      <c r="A147" s="374"/>
    </row>
    <row r="148" spans="1:1">
      <c r="A148" s="374"/>
    </row>
    <row r="149" spans="1:1">
      <c r="A149" s="374"/>
    </row>
    <row r="150" spans="1:1">
      <c r="A150" s="374"/>
    </row>
    <row r="151" spans="1:1">
      <c r="A151" s="374"/>
    </row>
    <row r="152" spans="1:1">
      <c r="A152" s="374"/>
    </row>
    <row r="153" spans="1:1">
      <c r="A153" s="374"/>
    </row>
    <row r="154" spans="1:1">
      <c r="A154" s="374"/>
    </row>
    <row r="155" spans="1:1">
      <c r="A155" s="374"/>
    </row>
    <row r="156" spans="1:1">
      <c r="A156" s="374"/>
    </row>
    <row r="157" spans="1:1">
      <c r="A157" s="374"/>
    </row>
    <row r="158" spans="1:1">
      <c r="A158" s="374"/>
    </row>
    <row r="159" spans="1:1">
      <c r="A159" s="374"/>
    </row>
    <row r="160" spans="1:1">
      <c r="A160" s="374"/>
    </row>
    <row r="161" spans="1:1">
      <c r="A161" s="374"/>
    </row>
    <row r="162" spans="1:1">
      <c r="A162" s="374"/>
    </row>
    <row r="163" spans="1:1">
      <c r="A163" s="374"/>
    </row>
    <row r="164" spans="1:1">
      <c r="A164" s="374"/>
    </row>
    <row r="165" spans="1:1">
      <c r="A165" s="374"/>
    </row>
    <row r="166" spans="1:1">
      <c r="A166" s="374"/>
    </row>
    <row r="167" spans="1:1">
      <c r="A167" s="374"/>
    </row>
    <row r="168" spans="1:1">
      <c r="A168" s="374"/>
    </row>
    <row r="169" spans="1:1">
      <c r="A169" s="374"/>
    </row>
    <row r="170" spans="1:1">
      <c r="A170" s="374"/>
    </row>
    <row r="171" spans="1:1">
      <c r="A171" s="374"/>
    </row>
    <row r="172" spans="1:1">
      <c r="A172" s="374"/>
    </row>
    <row r="173" spans="1:1">
      <c r="A173" s="374"/>
    </row>
    <row r="174" spans="1:1">
      <c r="A174" s="374"/>
    </row>
    <row r="175" spans="1:1">
      <c r="A175" s="374"/>
    </row>
    <row r="176" spans="1:1">
      <c r="A176" s="374"/>
    </row>
    <row r="177" spans="1:1">
      <c r="A177" s="374"/>
    </row>
    <row r="178" spans="1:1">
      <c r="A178" s="374"/>
    </row>
    <row r="179" spans="1:1">
      <c r="A179" s="374"/>
    </row>
    <row r="180" spans="1:1">
      <c r="A180" s="374"/>
    </row>
    <row r="181" spans="1:1">
      <c r="A181" s="374"/>
    </row>
    <row r="182" spans="1:1">
      <c r="A182" s="374"/>
    </row>
    <row r="183" spans="1:1">
      <c r="A183" s="374"/>
    </row>
    <row r="184" spans="1:1">
      <c r="A184" s="374"/>
    </row>
    <row r="185" spans="1:1">
      <c r="A185" s="374"/>
    </row>
    <row r="186" spans="1:1">
      <c r="A186" s="374"/>
    </row>
    <row r="187" spans="1:1">
      <c r="A187" s="374"/>
    </row>
    <row r="188" spans="1:1">
      <c r="A188" s="374"/>
    </row>
    <row r="189" spans="1:1">
      <c r="A189" s="374"/>
    </row>
    <row r="190" spans="1:1">
      <c r="A190" s="374"/>
    </row>
    <row r="191" spans="1:1">
      <c r="A191" s="374"/>
    </row>
    <row r="192" spans="1:1">
      <c r="A192" s="374"/>
    </row>
    <row r="193" spans="1:1">
      <c r="A193" s="374"/>
    </row>
    <row r="194" spans="1:1">
      <c r="A194" s="374"/>
    </row>
    <row r="195" spans="1:1">
      <c r="A195" s="374"/>
    </row>
    <row r="196" spans="1:1">
      <c r="A196" s="374"/>
    </row>
    <row r="197" spans="1:1">
      <c r="A197" s="374"/>
    </row>
    <row r="198" spans="1:1">
      <c r="A198" s="374"/>
    </row>
    <row r="199" spans="1:1">
      <c r="A199" s="374"/>
    </row>
    <row r="200" spans="1:1">
      <c r="A200" s="374"/>
    </row>
    <row r="201" spans="1:1">
      <c r="A201" s="374"/>
    </row>
    <row r="202" spans="1:1">
      <c r="A202" s="374"/>
    </row>
    <row r="203" spans="1:1">
      <c r="A203" s="374"/>
    </row>
    <row r="204" spans="1:1">
      <c r="A204" s="374"/>
    </row>
    <row r="205" spans="1:1">
      <c r="A205" s="374"/>
    </row>
    <row r="206" spans="1:1">
      <c r="A206" s="374"/>
    </row>
    <row r="207" spans="1:1">
      <c r="A207" s="374"/>
    </row>
    <row r="208" spans="1:1">
      <c r="A208" s="374"/>
    </row>
    <row r="209" spans="1:1">
      <c r="A209" s="374"/>
    </row>
    <row r="210" spans="1:1">
      <c r="A210" s="374"/>
    </row>
    <row r="211" spans="1:1">
      <c r="A211" s="374"/>
    </row>
    <row r="212" spans="1:1">
      <c r="A212" s="374"/>
    </row>
    <row r="213" spans="1:1">
      <c r="A213" s="374"/>
    </row>
    <row r="214" spans="1:1">
      <c r="A214" s="374"/>
    </row>
    <row r="215" spans="1:1">
      <c r="A215" s="374"/>
    </row>
    <row r="216" spans="1:1">
      <c r="A216" s="374"/>
    </row>
    <row r="217" spans="1:1">
      <c r="A217" s="374"/>
    </row>
    <row r="218" spans="1:1">
      <c r="A218" s="374"/>
    </row>
    <row r="219" spans="1:1">
      <c r="A219" s="374"/>
    </row>
    <row r="220" spans="1:1">
      <c r="A220" s="374"/>
    </row>
    <row r="221" spans="1:1">
      <c r="A221" s="374"/>
    </row>
    <row r="222" spans="1:1">
      <c r="A222" s="374"/>
    </row>
    <row r="223" spans="1:1">
      <c r="A223" s="374"/>
    </row>
    <row r="224" spans="1:1">
      <c r="A224" s="374"/>
    </row>
    <row r="225" spans="1:1">
      <c r="A225" s="374"/>
    </row>
    <row r="226" spans="1:1">
      <c r="A226" s="374"/>
    </row>
    <row r="227" spans="1:1">
      <c r="A227" s="374"/>
    </row>
    <row r="228" spans="1:1">
      <c r="A228" s="374"/>
    </row>
    <row r="229" spans="1:1">
      <c r="A229" s="374"/>
    </row>
    <row r="230" spans="1:1">
      <c r="A230" s="374"/>
    </row>
    <row r="231" spans="1:1">
      <c r="A231" s="374"/>
    </row>
    <row r="232" spans="1:1">
      <c r="A232" s="374"/>
    </row>
    <row r="233" spans="1:1">
      <c r="A233" s="374"/>
    </row>
    <row r="234" spans="1:1">
      <c r="A234" s="374"/>
    </row>
    <row r="235" spans="1:1">
      <c r="A235" s="374"/>
    </row>
    <row r="236" spans="1:1">
      <c r="A236" s="374"/>
    </row>
    <row r="237" spans="1:1">
      <c r="A237" s="374"/>
    </row>
    <row r="238" spans="1:1">
      <c r="A238" s="374"/>
    </row>
    <row r="239" spans="1:1">
      <c r="A239" s="374"/>
    </row>
    <row r="240" spans="1:1">
      <c r="A240" s="374"/>
    </row>
    <row r="241" spans="1:1">
      <c r="A241" s="374"/>
    </row>
    <row r="242" spans="1:1">
      <c r="A242" s="374"/>
    </row>
    <row r="243" spans="1:1">
      <c r="A243" s="374"/>
    </row>
    <row r="244" spans="1:1">
      <c r="A244" s="374"/>
    </row>
    <row r="245" spans="1:1">
      <c r="A245" s="374"/>
    </row>
    <row r="246" spans="1:1">
      <c r="A246" s="374"/>
    </row>
    <row r="247" spans="1:1">
      <c r="A247" s="374"/>
    </row>
    <row r="248" spans="1:1">
      <c r="A248" s="374"/>
    </row>
    <row r="249" spans="1:1">
      <c r="A249" s="374"/>
    </row>
    <row r="250" spans="1:1">
      <c r="A250" s="374"/>
    </row>
    <row r="251" spans="1:1">
      <c r="A251" s="374"/>
    </row>
    <row r="252" spans="1:1">
      <c r="A252" s="374"/>
    </row>
    <row r="253" spans="1:1">
      <c r="A253" s="374"/>
    </row>
    <row r="254" spans="1:1">
      <c r="A254" s="374"/>
    </row>
    <row r="255" spans="1:1">
      <c r="A255" s="374"/>
    </row>
    <row r="256" spans="1:1">
      <c r="A256" s="374"/>
    </row>
    <row r="257" spans="1:1">
      <c r="A257" s="374"/>
    </row>
    <row r="258" spans="1:1">
      <c r="A258" s="374"/>
    </row>
    <row r="259" spans="1:1">
      <c r="A259" s="374"/>
    </row>
    <row r="260" spans="1:1">
      <c r="A260" s="374"/>
    </row>
    <row r="261" spans="1:1">
      <c r="A261" s="374"/>
    </row>
    <row r="262" spans="1:1">
      <c r="A262" s="374"/>
    </row>
    <row r="263" spans="1:1">
      <c r="A263" s="374"/>
    </row>
    <row r="264" spans="1:1">
      <c r="A264" s="374"/>
    </row>
    <row r="265" spans="1:1">
      <c r="A265" s="374"/>
    </row>
    <row r="266" spans="1:1">
      <c r="A266" s="374"/>
    </row>
    <row r="267" spans="1:1">
      <c r="A267" s="374"/>
    </row>
    <row r="268" spans="1:1">
      <c r="A268" s="374"/>
    </row>
    <row r="269" spans="1:1">
      <c r="A269" s="374"/>
    </row>
    <row r="270" spans="1:1">
      <c r="A270" s="374"/>
    </row>
    <row r="271" spans="1:1">
      <c r="A271" s="374"/>
    </row>
    <row r="272" spans="1:1">
      <c r="A272" s="374"/>
    </row>
    <row r="273" spans="1:1">
      <c r="A273" s="374"/>
    </row>
    <row r="274" spans="1:1">
      <c r="A274" s="374"/>
    </row>
    <row r="275" spans="1:1">
      <c r="A275" s="374"/>
    </row>
    <row r="276" spans="1:1">
      <c r="A276" s="374"/>
    </row>
    <row r="277" spans="1:1">
      <c r="A277" s="374"/>
    </row>
    <row r="278" spans="1:1">
      <c r="A278" s="374"/>
    </row>
    <row r="279" spans="1:1">
      <c r="A279" s="374"/>
    </row>
    <row r="280" spans="1:1">
      <c r="A280" s="374"/>
    </row>
    <row r="281" spans="1:1">
      <c r="A281" s="374"/>
    </row>
    <row r="282" spans="1:1">
      <c r="A282" s="374"/>
    </row>
    <row r="283" spans="1:1">
      <c r="A283" s="374"/>
    </row>
    <row r="284" spans="1:1">
      <c r="A284" s="374"/>
    </row>
    <row r="285" spans="1:1">
      <c r="A285" s="374"/>
    </row>
    <row r="286" spans="1:1">
      <c r="A286" s="374"/>
    </row>
    <row r="287" spans="1:1">
      <c r="A287" s="374"/>
    </row>
    <row r="288" spans="1:1">
      <c r="A288" s="374"/>
    </row>
    <row r="289" spans="1:1">
      <c r="A289" s="374"/>
    </row>
    <row r="290" spans="1:1" ht="13" thickBot="1">
      <c r="A290" s="375"/>
    </row>
    <row r="291" spans="1:1" ht="13" thickBot="1">
      <c r="A291" s="375"/>
    </row>
    <row r="292" spans="1:1" ht="13" thickBot="1">
      <c r="A292" s="375"/>
    </row>
    <row r="293" spans="1:1" ht="13" thickBot="1">
      <c r="A293" s="375"/>
    </row>
    <row r="294" spans="1:1" ht="13" thickBot="1">
      <c r="A294" s="375"/>
    </row>
    <row r="295" spans="1:1" ht="13" thickBot="1">
      <c r="A295" s="375"/>
    </row>
    <row r="296" spans="1:1" ht="13" thickBot="1">
      <c r="A296" s="375"/>
    </row>
    <row r="297" spans="1:1" ht="13" thickBot="1">
      <c r="A297" s="375"/>
    </row>
    <row r="298" spans="1:1" ht="13" thickBot="1">
      <c r="A298" s="375"/>
    </row>
    <row r="299" spans="1:1" ht="13" thickBot="1">
      <c r="A299" s="375"/>
    </row>
    <row r="300" spans="1:1" ht="13" thickBot="1">
      <c r="A300" s="375"/>
    </row>
    <row r="301" spans="1:1" ht="13" thickBot="1">
      <c r="A301" s="375"/>
    </row>
    <row r="302" spans="1:1" ht="13" thickBot="1">
      <c r="A302" s="375"/>
    </row>
    <row r="303" spans="1:1" ht="13" thickBot="1">
      <c r="A303" s="375"/>
    </row>
    <row r="304" spans="1:1" ht="13" thickBot="1">
      <c r="A304" s="375"/>
    </row>
    <row r="305" spans="1:1">
      <c r="A305" s="374"/>
    </row>
    <row r="306" spans="1:1">
      <c r="A306" s="374"/>
    </row>
    <row r="307" spans="1:1">
      <c r="A307" s="374"/>
    </row>
    <row r="308" spans="1:1">
      <c r="A308" s="374"/>
    </row>
    <row r="309" spans="1:1">
      <c r="A309" s="374"/>
    </row>
    <row r="310" spans="1:1">
      <c r="A310" s="374"/>
    </row>
    <row r="311" spans="1:1">
      <c r="A311" s="374"/>
    </row>
    <row r="312" spans="1:1">
      <c r="A312" s="374"/>
    </row>
    <row r="313" spans="1:1">
      <c r="A313" s="374"/>
    </row>
    <row r="314" spans="1:1">
      <c r="A314" s="374"/>
    </row>
    <row r="315" spans="1:1">
      <c r="A315" s="374"/>
    </row>
    <row r="316" spans="1:1">
      <c r="A316" s="374"/>
    </row>
    <row r="317" spans="1:1">
      <c r="A317" s="374"/>
    </row>
    <row r="318" spans="1:1">
      <c r="A318" s="374"/>
    </row>
    <row r="319" spans="1:1">
      <c r="A319" s="374"/>
    </row>
    <row r="320" spans="1:1">
      <c r="A320" s="374"/>
    </row>
    <row r="321" spans="1:1">
      <c r="A321" s="374"/>
    </row>
    <row r="322" spans="1:1">
      <c r="A322" s="374"/>
    </row>
    <row r="323" spans="1:1">
      <c r="A323" s="374"/>
    </row>
    <row r="324" spans="1:1">
      <c r="A324" s="374"/>
    </row>
    <row r="325" spans="1:1">
      <c r="A325" s="374"/>
    </row>
    <row r="326" spans="1:1">
      <c r="A326" s="374"/>
    </row>
    <row r="327" spans="1:1">
      <c r="A327" s="374"/>
    </row>
    <row r="328" spans="1:1">
      <c r="A328" s="374"/>
    </row>
    <row r="329" spans="1:1">
      <c r="A329" s="374"/>
    </row>
    <row r="330" spans="1:1">
      <c r="A330" s="374"/>
    </row>
    <row r="331" spans="1:1">
      <c r="A331" s="374"/>
    </row>
    <row r="332" spans="1:1">
      <c r="A332" s="374"/>
    </row>
    <row r="333" spans="1:1">
      <c r="A333" s="374"/>
    </row>
    <row r="334" spans="1:1">
      <c r="A334" s="374"/>
    </row>
    <row r="335" spans="1:1">
      <c r="A335" s="374"/>
    </row>
    <row r="336" spans="1:1">
      <c r="A336" s="374"/>
    </row>
    <row r="337" spans="1:1">
      <c r="A337" s="374"/>
    </row>
    <row r="338" spans="1:1">
      <c r="A338" s="374"/>
    </row>
    <row r="339" spans="1:1">
      <c r="A339" s="374"/>
    </row>
    <row r="340" spans="1:1">
      <c r="A340" s="374"/>
    </row>
    <row r="341" spans="1:1">
      <c r="A341" s="374"/>
    </row>
    <row r="342" spans="1:1">
      <c r="A342" s="374"/>
    </row>
    <row r="343" spans="1:1">
      <c r="A343" s="374"/>
    </row>
    <row r="344" spans="1:1">
      <c r="A344" s="374"/>
    </row>
    <row r="345" spans="1:1">
      <c r="A345" s="374"/>
    </row>
    <row r="346" spans="1:1">
      <c r="A346" s="374"/>
    </row>
    <row r="347" spans="1:1">
      <c r="A347" s="374"/>
    </row>
    <row r="348" spans="1:1">
      <c r="A348" s="374"/>
    </row>
    <row r="349" spans="1:1">
      <c r="A349" s="374"/>
    </row>
    <row r="350" spans="1:1">
      <c r="A350" s="374"/>
    </row>
    <row r="351" spans="1:1">
      <c r="A351" s="374"/>
    </row>
    <row r="352" spans="1:1">
      <c r="A352" s="374"/>
    </row>
    <row r="353" spans="1:1">
      <c r="A353" s="374"/>
    </row>
    <row r="354" spans="1:1">
      <c r="A354" s="374"/>
    </row>
    <row r="355" spans="1:1">
      <c r="A355" s="374"/>
    </row>
    <row r="356" spans="1:1">
      <c r="A356" s="374"/>
    </row>
    <row r="357" spans="1:1">
      <c r="A357" s="374"/>
    </row>
    <row r="358" spans="1:1">
      <c r="A358" s="374"/>
    </row>
    <row r="359" spans="1:1">
      <c r="A359" s="374"/>
    </row>
    <row r="360" spans="1:1">
      <c r="A360" s="374"/>
    </row>
    <row r="361" spans="1:1">
      <c r="A361" s="374"/>
    </row>
    <row r="362" spans="1:1">
      <c r="A362" s="374"/>
    </row>
    <row r="363" spans="1:1">
      <c r="A363" s="374"/>
    </row>
    <row r="364" spans="1:1">
      <c r="A364" s="374"/>
    </row>
    <row r="365" spans="1:1">
      <c r="A365" s="374"/>
    </row>
    <row r="366" spans="1:1">
      <c r="A366" s="374"/>
    </row>
    <row r="367" spans="1:1">
      <c r="A367" s="374"/>
    </row>
    <row r="368" spans="1:1">
      <c r="A368" s="374"/>
    </row>
    <row r="369" spans="1:1">
      <c r="A369" s="374"/>
    </row>
    <row r="370" spans="1:1">
      <c r="A370" s="374"/>
    </row>
    <row r="371" spans="1:1">
      <c r="A371" s="374"/>
    </row>
    <row r="372" spans="1:1">
      <c r="A372" s="374"/>
    </row>
    <row r="373" spans="1:1">
      <c r="A373" s="374"/>
    </row>
    <row r="374" spans="1:1">
      <c r="A374" s="374"/>
    </row>
    <row r="375" spans="1:1">
      <c r="A375" s="374"/>
    </row>
    <row r="376" spans="1:1">
      <c r="A376" s="374"/>
    </row>
    <row r="377" spans="1:1">
      <c r="A377" s="374"/>
    </row>
    <row r="378" spans="1:1">
      <c r="A378" s="374"/>
    </row>
    <row r="379" spans="1:1">
      <c r="A379" s="374"/>
    </row>
    <row r="380" spans="1:1">
      <c r="A380" s="374"/>
    </row>
    <row r="381" spans="1:1">
      <c r="A381" s="374"/>
    </row>
    <row r="382" spans="1:1">
      <c r="A382" s="374"/>
    </row>
    <row r="383" spans="1:1">
      <c r="A383" s="374"/>
    </row>
    <row r="384" spans="1:1">
      <c r="A384" s="374"/>
    </row>
    <row r="385" spans="1:1">
      <c r="A385" s="374"/>
    </row>
    <row r="386" spans="1:1">
      <c r="A386" s="374"/>
    </row>
    <row r="387" spans="1:1">
      <c r="A387" s="374"/>
    </row>
    <row r="388" spans="1:1">
      <c r="A388" s="374"/>
    </row>
    <row r="389" spans="1:1">
      <c r="A389" s="374"/>
    </row>
    <row r="390" spans="1:1">
      <c r="A390" s="374"/>
    </row>
    <row r="391" spans="1:1">
      <c r="A391" s="374"/>
    </row>
    <row r="392" spans="1:1">
      <c r="A392" s="374"/>
    </row>
    <row r="393" spans="1:1">
      <c r="A393" s="374"/>
    </row>
    <row r="394" spans="1:1">
      <c r="A394" s="374"/>
    </row>
    <row r="395" spans="1:1">
      <c r="A395" s="374"/>
    </row>
    <row r="396" spans="1:1">
      <c r="A396" s="374"/>
    </row>
    <row r="397" spans="1:1">
      <c r="A397" s="374"/>
    </row>
    <row r="398" spans="1:1">
      <c r="A398" s="374"/>
    </row>
    <row r="399" spans="1:1">
      <c r="A399" s="374"/>
    </row>
    <row r="400" spans="1:1">
      <c r="A400" s="374"/>
    </row>
    <row r="401" spans="1:1">
      <c r="A401" s="374"/>
    </row>
    <row r="402" spans="1:1">
      <c r="A402" s="374"/>
    </row>
    <row r="403" spans="1:1">
      <c r="A403" s="374"/>
    </row>
    <row r="404" spans="1:1">
      <c r="A404" s="374"/>
    </row>
    <row r="405" spans="1:1">
      <c r="A405" s="374"/>
    </row>
    <row r="406" spans="1:1">
      <c r="A406" s="374"/>
    </row>
    <row r="407" spans="1:1">
      <c r="A407" s="374"/>
    </row>
    <row r="408" spans="1:1">
      <c r="A408" s="374"/>
    </row>
    <row r="409" spans="1:1">
      <c r="A409" s="374"/>
    </row>
    <row r="410" spans="1:1">
      <c r="A410" s="374"/>
    </row>
    <row r="411" spans="1:1">
      <c r="A411" s="374"/>
    </row>
    <row r="412" spans="1:1">
      <c r="A412" s="374"/>
    </row>
    <row r="413" spans="1:1">
      <c r="A413" s="374"/>
    </row>
    <row r="414" spans="1:1">
      <c r="A414" s="374"/>
    </row>
    <row r="415" spans="1:1">
      <c r="A415" s="374"/>
    </row>
    <row r="416" spans="1:1">
      <c r="A416" s="374"/>
    </row>
    <row r="417" spans="1:1">
      <c r="A417" s="374"/>
    </row>
    <row r="418" spans="1:1">
      <c r="A418" s="374"/>
    </row>
    <row r="419" spans="1:1">
      <c r="A419" s="374"/>
    </row>
    <row r="420" spans="1:1">
      <c r="A420" s="374"/>
    </row>
    <row r="421" spans="1:1">
      <c r="A421" s="374"/>
    </row>
    <row r="422" spans="1:1">
      <c r="A422" s="374"/>
    </row>
    <row r="423" spans="1:1">
      <c r="A423" s="374"/>
    </row>
    <row r="424" spans="1:1">
      <c r="A424" s="374"/>
    </row>
    <row r="425" spans="1:1">
      <c r="A425" s="374"/>
    </row>
    <row r="426" spans="1:1">
      <c r="A426" s="374"/>
    </row>
    <row r="427" spans="1:1">
      <c r="A427" s="374"/>
    </row>
    <row r="428" spans="1:1">
      <c r="A428" s="374"/>
    </row>
    <row r="429" spans="1:1">
      <c r="A429" s="374"/>
    </row>
    <row r="430" spans="1:1">
      <c r="A430" s="374"/>
    </row>
    <row r="431" spans="1:1">
      <c r="A431" s="374"/>
    </row>
    <row r="432" spans="1:1">
      <c r="A432" s="374"/>
    </row>
    <row r="433" spans="1:1">
      <c r="A433" s="374"/>
    </row>
    <row r="434" spans="1:1">
      <c r="A434" s="374"/>
    </row>
    <row r="435" spans="1:1">
      <c r="A435" s="374"/>
    </row>
    <row r="436" spans="1:1">
      <c r="A436" s="374"/>
    </row>
    <row r="437" spans="1:1">
      <c r="A437" s="374"/>
    </row>
    <row r="438" spans="1:1">
      <c r="A438" s="374"/>
    </row>
    <row r="439" spans="1:1">
      <c r="A439" s="374"/>
    </row>
    <row r="440" spans="1:1">
      <c r="A440" s="374"/>
    </row>
    <row r="441" spans="1:1">
      <c r="A441" s="374"/>
    </row>
    <row r="442" spans="1:1">
      <c r="A442" s="374"/>
    </row>
    <row r="443" spans="1:1">
      <c r="A443" s="374"/>
    </row>
    <row r="444" spans="1:1">
      <c r="A444" s="374"/>
    </row>
    <row r="445" spans="1:1">
      <c r="A445" s="374"/>
    </row>
    <row r="446" spans="1:1">
      <c r="A446" s="374"/>
    </row>
    <row r="447" spans="1:1">
      <c r="A447" s="374"/>
    </row>
    <row r="448" spans="1:1">
      <c r="A448" s="374"/>
    </row>
    <row r="449" spans="1:1">
      <c r="A449" s="374"/>
    </row>
    <row r="450" spans="1:1">
      <c r="A450" s="374"/>
    </row>
    <row r="451" spans="1:1">
      <c r="A451" s="374"/>
    </row>
    <row r="452" spans="1:1">
      <c r="A452" s="374"/>
    </row>
    <row r="453" spans="1:1">
      <c r="A453" s="374"/>
    </row>
    <row r="454" spans="1:1">
      <c r="A454" s="374"/>
    </row>
    <row r="455" spans="1:1">
      <c r="A455" s="374"/>
    </row>
    <row r="456" spans="1:1">
      <c r="A456" s="374"/>
    </row>
    <row r="457" spans="1:1">
      <c r="A457" s="374"/>
    </row>
    <row r="458" spans="1:1">
      <c r="A458" s="374"/>
    </row>
    <row r="459" spans="1:1">
      <c r="A459" s="374"/>
    </row>
    <row r="460" spans="1:1">
      <c r="A460" s="374"/>
    </row>
    <row r="461" spans="1:1">
      <c r="A461" s="374"/>
    </row>
    <row r="462" spans="1:1">
      <c r="A462" s="374"/>
    </row>
    <row r="463" spans="1:1">
      <c r="A463" s="374"/>
    </row>
    <row r="464" spans="1:1">
      <c r="A464" s="374"/>
    </row>
    <row r="465" spans="1:1">
      <c r="A465" s="374"/>
    </row>
    <row r="466" spans="1:1">
      <c r="A466" s="374"/>
    </row>
    <row r="467" spans="1:1">
      <c r="A467" s="374"/>
    </row>
    <row r="468" spans="1:1">
      <c r="A468" s="374"/>
    </row>
    <row r="469" spans="1:1">
      <c r="A469" s="374"/>
    </row>
    <row r="470" spans="1:1">
      <c r="A470" s="374"/>
    </row>
    <row r="471" spans="1:1">
      <c r="A471" s="374"/>
    </row>
    <row r="472" spans="1:1">
      <c r="A472" s="374"/>
    </row>
    <row r="473" spans="1:1">
      <c r="A473" s="374"/>
    </row>
    <row r="474" spans="1:1">
      <c r="A474" s="374"/>
    </row>
    <row r="475" spans="1:1">
      <c r="A475" s="374"/>
    </row>
    <row r="476" spans="1:1">
      <c r="A476" s="374"/>
    </row>
    <row r="477" spans="1:1">
      <c r="A477" s="374"/>
    </row>
    <row r="478" spans="1:1">
      <c r="A478" s="374"/>
    </row>
    <row r="479" spans="1:1">
      <c r="A479" s="374"/>
    </row>
    <row r="480" spans="1:1">
      <c r="A480" s="374"/>
    </row>
    <row r="481" spans="1:1">
      <c r="A481" s="374"/>
    </row>
    <row r="482" spans="1:1">
      <c r="A482" s="374"/>
    </row>
    <row r="483" spans="1:1">
      <c r="A483" s="374"/>
    </row>
    <row r="484" spans="1:1">
      <c r="A484" s="374"/>
    </row>
    <row r="485" spans="1:1">
      <c r="A485" s="374"/>
    </row>
    <row r="486" spans="1:1">
      <c r="A486" s="374"/>
    </row>
    <row r="487" spans="1:1">
      <c r="A487" s="374"/>
    </row>
    <row r="488" spans="1:1">
      <c r="A488" s="374"/>
    </row>
    <row r="489" spans="1:1">
      <c r="A489" s="374"/>
    </row>
    <row r="490" spans="1:1">
      <c r="A490" s="374"/>
    </row>
    <row r="491" spans="1:1">
      <c r="A491" s="374"/>
    </row>
    <row r="492" spans="1:1">
      <c r="A492" s="374"/>
    </row>
    <row r="493" spans="1:1">
      <c r="A493" s="374"/>
    </row>
    <row r="494" spans="1:1">
      <c r="A494" s="374"/>
    </row>
    <row r="495" spans="1:1">
      <c r="A495" s="374"/>
    </row>
    <row r="496" spans="1:1">
      <c r="A496" s="374"/>
    </row>
    <row r="497" spans="1:1">
      <c r="A497" s="374"/>
    </row>
    <row r="498" spans="1:1">
      <c r="A498" s="374"/>
    </row>
    <row r="499" spans="1:1">
      <c r="A499" s="374"/>
    </row>
    <row r="500" spans="1:1">
      <c r="A500" s="374"/>
    </row>
    <row r="501" spans="1:1">
      <c r="A501" s="374"/>
    </row>
    <row r="502" spans="1:1">
      <c r="A502" s="374"/>
    </row>
    <row r="503" spans="1:1">
      <c r="A503" s="374"/>
    </row>
    <row r="504" spans="1:1">
      <c r="A504" s="374"/>
    </row>
    <row r="505" spans="1:1">
      <c r="A505" s="374"/>
    </row>
    <row r="506" spans="1:1">
      <c r="A506" s="374"/>
    </row>
    <row r="507" spans="1:1">
      <c r="A507" s="374"/>
    </row>
    <row r="508" spans="1:1">
      <c r="A508" s="374"/>
    </row>
    <row r="509" spans="1:1">
      <c r="A509" s="374"/>
    </row>
    <row r="510" spans="1:1">
      <c r="A510" s="374"/>
    </row>
    <row r="511" spans="1:1">
      <c r="A511" s="374"/>
    </row>
    <row r="512" spans="1:1">
      <c r="A512" s="374"/>
    </row>
    <row r="513" spans="1:1">
      <c r="A513" s="374"/>
    </row>
    <row r="514" spans="1:1">
      <c r="A514" s="374"/>
    </row>
    <row r="515" spans="1:1">
      <c r="A515" s="374"/>
    </row>
    <row r="516" spans="1:1">
      <c r="A516" s="374"/>
    </row>
    <row r="517" spans="1:1">
      <c r="A517" s="374"/>
    </row>
    <row r="518" spans="1:1">
      <c r="A518" s="374"/>
    </row>
    <row r="519" spans="1:1">
      <c r="A519" s="374"/>
    </row>
    <row r="520" spans="1:1">
      <c r="A520" s="374"/>
    </row>
    <row r="521" spans="1:1">
      <c r="A521" s="374"/>
    </row>
    <row r="522" spans="1:1">
      <c r="A522" s="374"/>
    </row>
    <row r="523" spans="1:1">
      <c r="A523" s="374"/>
    </row>
    <row r="524" spans="1:1">
      <c r="A524" s="374"/>
    </row>
    <row r="525" spans="1:1">
      <c r="A525" s="374"/>
    </row>
    <row r="526" spans="1:1">
      <c r="A526" s="374"/>
    </row>
    <row r="527" spans="1:1">
      <c r="A527" s="374"/>
    </row>
    <row r="528" spans="1:1">
      <c r="A528" s="374"/>
    </row>
    <row r="529" spans="1:1">
      <c r="A529" s="374"/>
    </row>
    <row r="530" spans="1:1">
      <c r="A530" s="374"/>
    </row>
    <row r="531" spans="1:1">
      <c r="A531" s="374"/>
    </row>
    <row r="532" spans="1:1">
      <c r="A532" s="374"/>
    </row>
    <row r="533" spans="1:1">
      <c r="A533" s="374"/>
    </row>
    <row r="534" spans="1:1">
      <c r="A534" s="374"/>
    </row>
    <row r="535" spans="1:1">
      <c r="A535" s="374"/>
    </row>
    <row r="536" spans="1:1">
      <c r="A536" s="374"/>
    </row>
    <row r="537" spans="1:1">
      <c r="A537" s="374"/>
    </row>
    <row r="538" spans="1:1">
      <c r="A538" s="374"/>
    </row>
    <row r="539" spans="1:1">
      <c r="A539" s="374"/>
    </row>
    <row r="540" spans="1:1">
      <c r="A540" s="374"/>
    </row>
    <row r="541" spans="1:1">
      <c r="A541" s="374"/>
    </row>
    <row r="542" spans="1:1">
      <c r="A542" s="374"/>
    </row>
    <row r="543" spans="1:1">
      <c r="A543" s="374"/>
    </row>
    <row r="544" spans="1:1">
      <c r="A544" s="374"/>
    </row>
    <row r="545" spans="1:1">
      <c r="A545" s="374"/>
    </row>
    <row r="546" spans="1:1">
      <c r="A546" s="374"/>
    </row>
    <row r="547" spans="1:1">
      <c r="A547" s="374"/>
    </row>
    <row r="548" spans="1:1">
      <c r="A548" s="374"/>
    </row>
    <row r="549" spans="1:1">
      <c r="A549" s="374"/>
    </row>
    <row r="550" spans="1:1">
      <c r="A550" s="374"/>
    </row>
    <row r="551" spans="1:1">
      <c r="A551" s="374"/>
    </row>
    <row r="552" spans="1:1">
      <c r="A552" s="374"/>
    </row>
    <row r="553" spans="1:1">
      <c r="A553" s="374"/>
    </row>
    <row r="554" spans="1:1">
      <c r="A554" s="374"/>
    </row>
    <row r="555" spans="1:1">
      <c r="A555" s="374"/>
    </row>
    <row r="556" spans="1:1">
      <c r="A556" s="374"/>
    </row>
    <row r="557" spans="1:1">
      <c r="A557" s="374"/>
    </row>
    <row r="558" spans="1:1">
      <c r="A558" s="374"/>
    </row>
    <row r="559" spans="1:1">
      <c r="A559" s="374"/>
    </row>
    <row r="560" spans="1:1">
      <c r="A560" s="374"/>
    </row>
    <row r="561" spans="1:1">
      <c r="A561" s="374"/>
    </row>
    <row r="562" spans="1:1">
      <c r="A562" s="374"/>
    </row>
    <row r="563" spans="1:1">
      <c r="A563" s="374"/>
    </row>
    <row r="564" spans="1:1">
      <c r="A564" s="374"/>
    </row>
    <row r="565" spans="1:1">
      <c r="A565" s="374"/>
    </row>
    <row r="566" spans="1:1">
      <c r="A566" s="374"/>
    </row>
    <row r="567" spans="1:1">
      <c r="A567" s="374"/>
    </row>
    <row r="568" spans="1:1">
      <c r="A568" s="374"/>
    </row>
    <row r="569" spans="1:1">
      <c r="A569" s="374"/>
    </row>
    <row r="570" spans="1:1">
      <c r="A570" s="374"/>
    </row>
    <row r="571" spans="1:1">
      <c r="A571" s="374"/>
    </row>
    <row r="572" spans="1:1">
      <c r="A572" s="374"/>
    </row>
    <row r="573" spans="1:1">
      <c r="A573" s="374"/>
    </row>
    <row r="574" spans="1:1">
      <c r="A574" s="374"/>
    </row>
    <row r="575" spans="1:1">
      <c r="A575" s="374"/>
    </row>
    <row r="576" spans="1:1">
      <c r="A576" s="374"/>
    </row>
    <row r="577" spans="1:1">
      <c r="A577" s="374"/>
    </row>
    <row r="578" spans="1:1">
      <c r="A578" s="374"/>
    </row>
    <row r="579" spans="1:1">
      <c r="A579" s="374"/>
    </row>
    <row r="580" spans="1:1">
      <c r="A580" s="374"/>
    </row>
    <row r="581" spans="1:1">
      <c r="A581" s="374"/>
    </row>
    <row r="582" spans="1:1">
      <c r="A582" s="374"/>
    </row>
    <row r="583" spans="1:1">
      <c r="A583" s="374"/>
    </row>
    <row r="584" spans="1:1">
      <c r="A584" s="374"/>
    </row>
    <row r="585" spans="1:1">
      <c r="A585" s="374"/>
    </row>
    <row r="586" spans="1:1">
      <c r="A586" s="374"/>
    </row>
    <row r="587" spans="1:1">
      <c r="A587" s="374"/>
    </row>
    <row r="588" spans="1:1">
      <c r="A588" s="374"/>
    </row>
    <row r="589" spans="1:1">
      <c r="A589" s="374"/>
    </row>
    <row r="590" spans="1:1">
      <c r="A590" s="374"/>
    </row>
    <row r="591" spans="1:1">
      <c r="A591" s="374"/>
    </row>
    <row r="592" spans="1:1">
      <c r="A592" s="374"/>
    </row>
    <row r="593" spans="1:1">
      <c r="A593" s="374"/>
    </row>
    <row r="594" spans="1:1">
      <c r="A594" s="374"/>
    </row>
    <row r="595" spans="1:1">
      <c r="A595" s="374"/>
    </row>
    <row r="596" spans="1:1">
      <c r="A596" s="374"/>
    </row>
    <row r="597" spans="1:1">
      <c r="A597" s="374"/>
    </row>
    <row r="598" spans="1:1">
      <c r="A598" s="374"/>
    </row>
    <row r="599" spans="1:1">
      <c r="A599" s="374"/>
    </row>
    <row r="600" spans="1:1">
      <c r="A600" s="374"/>
    </row>
    <row r="601" spans="1:1">
      <c r="A601" s="374"/>
    </row>
    <row r="602" spans="1:1">
      <c r="A602" s="374"/>
    </row>
    <row r="603" spans="1:1">
      <c r="A603" s="374"/>
    </row>
    <row r="604" spans="1:1">
      <c r="A604" s="374"/>
    </row>
    <row r="605" spans="1:1">
      <c r="A605" s="374"/>
    </row>
    <row r="606" spans="1:1">
      <c r="A606" s="374"/>
    </row>
    <row r="607" spans="1:1">
      <c r="A607" s="374"/>
    </row>
    <row r="608" spans="1:1">
      <c r="A608" s="374"/>
    </row>
    <row r="609" spans="1:1">
      <c r="A609" s="374"/>
    </row>
    <row r="610" spans="1:1">
      <c r="A610" s="374"/>
    </row>
    <row r="611" spans="1:1">
      <c r="A611" s="374"/>
    </row>
    <row r="612" spans="1:1">
      <c r="A612" s="374"/>
    </row>
    <row r="613" spans="1:1">
      <c r="A613" s="374"/>
    </row>
    <row r="614" spans="1:1">
      <c r="A614" s="374"/>
    </row>
    <row r="615" spans="1:1">
      <c r="A615" s="374"/>
    </row>
    <row r="616" spans="1:1">
      <c r="A616" s="374"/>
    </row>
    <row r="617" spans="1:1">
      <c r="A617" s="374"/>
    </row>
    <row r="618" spans="1:1">
      <c r="A618" s="374"/>
    </row>
    <row r="619" spans="1:1">
      <c r="A619" s="374"/>
    </row>
    <row r="620" spans="1:1">
      <c r="A620" s="374"/>
    </row>
    <row r="621" spans="1:1">
      <c r="A621" s="374"/>
    </row>
    <row r="622" spans="1:1">
      <c r="A622" s="374"/>
    </row>
    <row r="623" spans="1:1">
      <c r="A623" s="374"/>
    </row>
    <row r="624" spans="1:1">
      <c r="A624" s="374"/>
    </row>
    <row r="625" spans="1:1">
      <c r="A625" s="374"/>
    </row>
    <row r="626" spans="1:1">
      <c r="A626" s="374"/>
    </row>
    <row r="627" spans="1:1">
      <c r="A627" s="374"/>
    </row>
    <row r="628" spans="1:1">
      <c r="A628" s="374"/>
    </row>
    <row r="629" spans="1:1">
      <c r="A629" s="374"/>
    </row>
    <row r="630" spans="1:1">
      <c r="A630" s="374"/>
    </row>
    <row r="631" spans="1:1">
      <c r="A631" s="374"/>
    </row>
    <row r="632" spans="1:1">
      <c r="A632" s="374"/>
    </row>
    <row r="633" spans="1:1">
      <c r="A633" s="374"/>
    </row>
    <row r="634" spans="1:1">
      <c r="A634" s="374"/>
    </row>
    <row r="635" spans="1:1">
      <c r="A635" s="374"/>
    </row>
    <row r="636" spans="1:1">
      <c r="A636" s="374"/>
    </row>
    <row r="637" spans="1:1">
      <c r="A637" s="374"/>
    </row>
    <row r="638" spans="1:1">
      <c r="A638" s="374"/>
    </row>
    <row r="639" spans="1:1">
      <c r="A639" s="374"/>
    </row>
    <row r="640" spans="1:1">
      <c r="A640" s="374"/>
    </row>
    <row r="641" spans="1:1">
      <c r="A641" s="374"/>
    </row>
    <row r="642" spans="1:1">
      <c r="A642" s="374"/>
    </row>
    <row r="643" spans="1:1">
      <c r="A643" s="374"/>
    </row>
    <row r="644" spans="1:1">
      <c r="A644" s="374"/>
    </row>
    <row r="645" spans="1:1">
      <c r="A645" s="374"/>
    </row>
    <row r="646" spans="1:1">
      <c r="A646" s="374"/>
    </row>
    <row r="647" spans="1:1">
      <c r="A647" s="374"/>
    </row>
    <row r="648" spans="1:1">
      <c r="A648" s="374"/>
    </row>
    <row r="649" spans="1:1">
      <c r="A649" s="374"/>
    </row>
    <row r="650" spans="1:1">
      <c r="A650" s="374"/>
    </row>
    <row r="651" spans="1:1">
      <c r="A651" s="374"/>
    </row>
    <row r="652" spans="1:1">
      <c r="A652" s="374"/>
    </row>
    <row r="653" spans="1:1">
      <c r="A653" s="374"/>
    </row>
    <row r="654" spans="1:1">
      <c r="A654" s="374"/>
    </row>
    <row r="655" spans="1:1">
      <c r="A655" s="374"/>
    </row>
    <row r="656" spans="1:1">
      <c r="A656" s="374"/>
    </row>
    <row r="657" spans="1:1">
      <c r="A657" s="374"/>
    </row>
    <row r="658" spans="1:1">
      <c r="A658" s="374"/>
    </row>
    <row r="659" spans="1:1">
      <c r="A659" s="374"/>
    </row>
    <row r="660" spans="1:1">
      <c r="A660" s="374"/>
    </row>
    <row r="661" spans="1:1">
      <c r="A661" s="374"/>
    </row>
    <row r="662" spans="1:1">
      <c r="A662" s="374"/>
    </row>
    <row r="663" spans="1:1">
      <c r="A663" s="374"/>
    </row>
    <row r="664" spans="1:1">
      <c r="A664" s="374"/>
    </row>
    <row r="665" spans="1:1">
      <c r="A665" s="374"/>
    </row>
    <row r="666" spans="1:1">
      <c r="A666" s="374"/>
    </row>
    <row r="667" spans="1:1">
      <c r="A667" s="374"/>
    </row>
    <row r="668" spans="1:1">
      <c r="A668" s="374"/>
    </row>
    <row r="669" spans="1:1">
      <c r="A669" s="374"/>
    </row>
    <row r="670" spans="1:1">
      <c r="A670" s="374"/>
    </row>
    <row r="671" spans="1:1">
      <c r="A671" s="374"/>
    </row>
    <row r="672" spans="1:1">
      <c r="A672" s="374"/>
    </row>
    <row r="673" spans="1:1">
      <c r="A673" s="374"/>
    </row>
    <row r="674" spans="1:1">
      <c r="A674" s="374"/>
    </row>
    <row r="675" spans="1:1">
      <c r="A675" s="374"/>
    </row>
    <row r="676" spans="1:1">
      <c r="A676" s="374"/>
    </row>
    <row r="677" spans="1:1">
      <c r="A677" s="374"/>
    </row>
    <row r="678" spans="1:1">
      <c r="A678" s="374"/>
    </row>
    <row r="679" spans="1:1">
      <c r="A679" s="374"/>
    </row>
    <row r="680" spans="1:1">
      <c r="A680" s="374"/>
    </row>
    <row r="681" spans="1:1">
      <c r="A681" s="374"/>
    </row>
    <row r="682" spans="1:1">
      <c r="A682" s="374"/>
    </row>
    <row r="683" spans="1:1">
      <c r="A683" s="374"/>
    </row>
    <row r="684" spans="1:1">
      <c r="A684" s="374"/>
    </row>
    <row r="685" spans="1:1">
      <c r="A685" s="374"/>
    </row>
    <row r="686" spans="1:1">
      <c r="A686" s="374"/>
    </row>
    <row r="687" spans="1:1">
      <c r="A687" s="374"/>
    </row>
    <row r="688" spans="1:1">
      <c r="A688" s="374"/>
    </row>
    <row r="689" spans="1:1">
      <c r="A689" s="374"/>
    </row>
    <row r="690" spans="1:1">
      <c r="A690" s="374"/>
    </row>
    <row r="691" spans="1:1">
      <c r="A691" s="374"/>
    </row>
    <row r="692" spans="1:1">
      <c r="A692" s="374"/>
    </row>
    <row r="693" spans="1:1">
      <c r="A693" s="374"/>
    </row>
    <row r="694" spans="1:1">
      <c r="A694" s="374"/>
    </row>
    <row r="695" spans="1:1">
      <c r="A695" s="374"/>
    </row>
    <row r="696" spans="1:1">
      <c r="A696" s="374"/>
    </row>
    <row r="697" spans="1:1">
      <c r="A697" s="374"/>
    </row>
    <row r="698" spans="1:1">
      <c r="A698" s="374"/>
    </row>
    <row r="699" spans="1:1">
      <c r="A699" s="374"/>
    </row>
    <row r="700" spans="1:1">
      <c r="A700" s="374"/>
    </row>
    <row r="701" spans="1:1">
      <c r="A701" s="374"/>
    </row>
    <row r="702" spans="1:1">
      <c r="A702" s="374"/>
    </row>
    <row r="703" spans="1:1">
      <c r="A703" s="374"/>
    </row>
    <row r="704" spans="1:1">
      <c r="A704" s="374"/>
    </row>
    <row r="705" spans="1:1">
      <c r="A705" s="374"/>
    </row>
    <row r="706" spans="1:1">
      <c r="A706" s="374"/>
    </row>
    <row r="707" spans="1:1">
      <c r="A707" s="374"/>
    </row>
    <row r="708" spans="1:1">
      <c r="A708" s="374"/>
    </row>
    <row r="709" spans="1:1">
      <c r="A709" s="374"/>
    </row>
    <row r="710" spans="1:1">
      <c r="A710" s="374"/>
    </row>
    <row r="711" spans="1:1">
      <c r="A711" s="374"/>
    </row>
    <row r="712" spans="1:1">
      <c r="A712" s="374"/>
    </row>
    <row r="713" spans="1:1">
      <c r="A713" s="374"/>
    </row>
    <row r="714" spans="1:1">
      <c r="A714" s="374"/>
    </row>
    <row r="715" spans="1:1">
      <c r="A715" s="374"/>
    </row>
    <row r="716" spans="1:1">
      <c r="A716" s="374"/>
    </row>
    <row r="717" spans="1:1">
      <c r="A717" s="374"/>
    </row>
    <row r="718" spans="1:1">
      <c r="A718" s="374"/>
    </row>
    <row r="719" spans="1:1">
      <c r="A719" s="374"/>
    </row>
    <row r="720" spans="1:1">
      <c r="A720" s="374"/>
    </row>
    <row r="721" spans="1:1">
      <c r="A721" s="374"/>
    </row>
    <row r="722" spans="1:1">
      <c r="A722" s="374"/>
    </row>
    <row r="723" spans="1:1">
      <c r="A723" s="374"/>
    </row>
    <row r="724" spans="1:1">
      <c r="A724" s="374"/>
    </row>
    <row r="725" spans="1:1">
      <c r="A725" s="374"/>
    </row>
    <row r="726" spans="1:1">
      <c r="A726" s="374"/>
    </row>
    <row r="727" spans="1:1">
      <c r="A727" s="374"/>
    </row>
    <row r="728" spans="1:1">
      <c r="A728" s="374"/>
    </row>
    <row r="729" spans="1:1">
      <c r="A729" s="374"/>
    </row>
    <row r="730" spans="1:1">
      <c r="A730" s="374"/>
    </row>
    <row r="731" spans="1:1">
      <c r="A731" s="374"/>
    </row>
    <row r="732" spans="1:1">
      <c r="A732" s="374"/>
    </row>
    <row r="733" spans="1:1">
      <c r="A733" s="374"/>
    </row>
    <row r="734" spans="1:1">
      <c r="A734" s="374"/>
    </row>
    <row r="735" spans="1:1">
      <c r="A735" s="374"/>
    </row>
    <row r="736" spans="1:1">
      <c r="A736" s="374"/>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57D46"/>
  </sheetPr>
  <dimension ref="A1:AA76"/>
  <sheetViews>
    <sheetView showGridLines="0" zoomScaleNormal="100" workbookViewId="0">
      <selection activeCell="G19" sqref="G19"/>
    </sheetView>
  </sheetViews>
  <sheetFormatPr defaultColWidth="9.1796875" defaultRowHeight="12.5"/>
  <cols>
    <col min="1" max="2" width="10.453125" style="770" customWidth="1"/>
    <col min="3" max="3" width="10.6328125" style="770" customWidth="1"/>
    <col min="4" max="4" width="12.453125" style="770" customWidth="1"/>
    <col min="5" max="6" width="14.36328125" style="763" customWidth="1"/>
    <col min="7" max="16384" width="9.1796875" style="763"/>
  </cols>
  <sheetData>
    <row r="1" spans="1:27">
      <c r="A1" s="185" t="s">
        <v>52</v>
      </c>
      <c r="B1" s="350" t="str">
        <f>IF(Content!$E$1=1,B2,B3)</f>
        <v>Залишок ОВДП</v>
      </c>
      <c r="C1" s="350" t="str">
        <f>IF(Content!$E$1=1,C2,C3)</f>
        <v>Купівля на вторинному ринку</v>
      </c>
      <c r="D1" s="350" t="str">
        <f>IF(Content!$E$1=1,D2,D3)</f>
        <v>Купівля при первинному розміщенні</v>
      </c>
      <c r="E1" s="350" t="str">
        <f>IF(Content!$E$1=1,E2,E3)</f>
        <v>Продаж на вторинному ринку</v>
      </c>
      <c r="F1" s="350" t="str">
        <f>IF(Content!$E$1=1,F2,F3)</f>
        <v>Погашення та купон</v>
      </c>
      <c r="G1" s="350" t="str">
        <f>IF(Content!$E$1=1,G2,G3)</f>
        <v>Операції нерезидентів та графік погашення ОВДП*, млрд грн</v>
      </c>
    </row>
    <row r="2" spans="1:27" s="764" customFormat="1" hidden="1">
      <c r="B2" s="764" t="s">
        <v>473</v>
      </c>
      <c r="C2" s="764" t="s">
        <v>474</v>
      </c>
      <c r="D2" s="110" t="s">
        <v>679</v>
      </c>
      <c r="E2" s="110" t="s">
        <v>475</v>
      </c>
      <c r="F2" s="110" t="s">
        <v>476</v>
      </c>
      <c r="G2" s="50" t="s">
        <v>477</v>
      </c>
    </row>
    <row r="3" spans="1:27" s="764" customFormat="1" hidden="1">
      <c r="B3" s="764" t="s">
        <v>613</v>
      </c>
      <c r="C3" s="764" t="s">
        <v>478</v>
      </c>
      <c r="D3" s="110" t="s">
        <v>479</v>
      </c>
      <c r="E3" s="110" t="s">
        <v>480</v>
      </c>
      <c r="F3" s="110" t="s">
        <v>481</v>
      </c>
      <c r="G3" s="50" t="s">
        <v>527</v>
      </c>
    </row>
    <row r="4" spans="1:27">
      <c r="A4" s="205"/>
      <c r="B4" s="765"/>
      <c r="C4" s="765"/>
      <c r="D4" s="766"/>
      <c r="E4" s="766"/>
      <c r="F4" s="766"/>
      <c r="P4" s="767"/>
      <c r="Q4" s="767"/>
      <c r="S4" s="767"/>
      <c r="T4" s="767"/>
      <c r="U4" s="767"/>
      <c r="V4" s="767"/>
      <c r="X4" s="767"/>
      <c r="Y4" s="767"/>
    </row>
    <row r="5" spans="1:27" ht="13.5" customHeight="1">
      <c r="A5" s="205"/>
      <c r="B5" s="355" t="str">
        <f>IF(Content!$E$1=1,B6,B7)</f>
        <v>немає дозволу</v>
      </c>
      <c r="C5" s="765"/>
      <c r="D5" s="766"/>
      <c r="E5" s="766"/>
      <c r="F5" s="766"/>
      <c r="P5" s="767"/>
      <c r="Q5" s="767"/>
      <c r="S5" s="767"/>
      <c r="T5" s="767"/>
      <c r="U5" s="767"/>
      <c r="V5" s="767"/>
      <c r="Y5" s="767"/>
      <c r="Z5" s="767"/>
      <c r="AA5" s="767"/>
    </row>
    <row r="6" spans="1:27">
      <c r="A6" s="205"/>
      <c r="B6" s="282" t="s">
        <v>190</v>
      </c>
      <c r="C6" s="765"/>
      <c r="D6" s="766"/>
      <c r="E6" s="766"/>
      <c r="F6" s="766"/>
      <c r="P6" s="767"/>
      <c r="Q6" s="767"/>
      <c r="S6" s="767"/>
      <c r="T6" s="767"/>
      <c r="U6" s="767"/>
      <c r="V6" s="767"/>
      <c r="Y6" s="767"/>
      <c r="Z6" s="767"/>
      <c r="AA6" s="767"/>
    </row>
    <row r="7" spans="1:27" ht="15.75" customHeight="1">
      <c r="A7" s="205"/>
      <c r="B7" s="282" t="s">
        <v>191</v>
      </c>
      <c r="C7" s="765"/>
      <c r="D7" s="766"/>
      <c r="E7" s="766"/>
      <c r="F7" s="766"/>
      <c r="P7" s="767"/>
      <c r="Q7" s="767"/>
      <c r="S7" s="767"/>
      <c r="T7" s="767"/>
      <c r="U7" s="767"/>
      <c r="V7" s="767"/>
      <c r="Y7" s="767"/>
      <c r="Z7" s="767"/>
      <c r="AA7" s="767"/>
    </row>
    <row r="8" spans="1:27">
      <c r="A8" s="205"/>
      <c r="B8" s="765"/>
      <c r="C8" s="765"/>
      <c r="D8" s="766"/>
      <c r="E8" s="766"/>
      <c r="F8" s="766"/>
      <c r="P8" s="767"/>
      <c r="Q8" s="767"/>
      <c r="S8" s="767"/>
      <c r="T8" s="767"/>
      <c r="U8" s="767"/>
      <c r="V8" s="767"/>
      <c r="Y8" s="767"/>
      <c r="Z8" s="767"/>
      <c r="AA8" s="767"/>
    </row>
    <row r="9" spans="1:27">
      <c r="A9" s="205"/>
      <c r="B9" s="765"/>
      <c r="C9" s="765"/>
      <c r="D9" s="766"/>
      <c r="E9" s="766"/>
      <c r="F9" s="766"/>
      <c r="P9" s="767"/>
      <c r="Q9" s="767"/>
      <c r="S9" s="767"/>
      <c r="T9" s="767"/>
      <c r="U9" s="767"/>
      <c r="V9" s="767"/>
      <c r="Y9" s="767"/>
      <c r="Z9" s="767"/>
      <c r="AA9" s="767"/>
    </row>
    <row r="10" spans="1:27">
      <c r="A10" s="205"/>
      <c r="B10" s="765"/>
      <c r="C10" s="765"/>
      <c r="D10" s="766"/>
      <c r="E10" s="766"/>
      <c r="F10" s="766"/>
      <c r="P10" s="767"/>
      <c r="Q10" s="767"/>
      <c r="S10" s="767"/>
      <c r="T10" s="767"/>
      <c r="U10" s="767"/>
      <c r="V10" s="767"/>
      <c r="Y10" s="767"/>
      <c r="Z10" s="767"/>
      <c r="AA10" s="767"/>
    </row>
    <row r="11" spans="1:27">
      <c r="A11" s="205"/>
      <c r="B11" s="765"/>
      <c r="C11" s="765"/>
      <c r="D11" s="766"/>
      <c r="E11" s="766"/>
      <c r="F11" s="766"/>
      <c r="P11" s="767"/>
      <c r="Q11" s="767"/>
      <c r="S11" s="767"/>
      <c r="T11" s="767"/>
      <c r="U11" s="767"/>
      <c r="V11" s="767"/>
      <c r="Y11" s="767"/>
      <c r="Z11" s="767"/>
      <c r="AA11" s="767"/>
    </row>
    <row r="12" spans="1:27">
      <c r="A12" s="205"/>
      <c r="B12" s="765"/>
      <c r="C12" s="765"/>
      <c r="D12" s="766"/>
      <c r="E12" s="766"/>
      <c r="F12" s="766"/>
      <c r="P12" s="767"/>
      <c r="Q12" s="767"/>
      <c r="S12" s="767"/>
      <c r="T12" s="767"/>
      <c r="U12" s="767"/>
      <c r="V12" s="767"/>
      <c r="Y12" s="767"/>
      <c r="Z12" s="767"/>
      <c r="AA12" s="767"/>
    </row>
    <row r="13" spans="1:27">
      <c r="A13" s="205"/>
      <c r="B13" s="765"/>
      <c r="C13" s="765"/>
      <c r="D13" s="766"/>
      <c r="E13" s="766"/>
      <c r="F13" s="766"/>
      <c r="P13" s="767"/>
      <c r="Q13" s="767"/>
      <c r="S13" s="767"/>
      <c r="T13" s="767"/>
      <c r="U13" s="767"/>
      <c r="V13" s="767"/>
      <c r="Y13" s="767"/>
      <c r="Z13" s="767"/>
      <c r="AA13" s="767"/>
    </row>
    <row r="14" spans="1:27">
      <c r="A14" s="205"/>
      <c r="B14" s="765"/>
      <c r="C14" s="765"/>
      <c r="D14" s="766"/>
      <c r="E14" s="766"/>
      <c r="F14" s="766"/>
      <c r="P14" s="767"/>
      <c r="Q14" s="767"/>
      <c r="S14" s="767"/>
      <c r="T14" s="767"/>
      <c r="U14" s="767"/>
      <c r="V14" s="767"/>
      <c r="Y14" s="767"/>
      <c r="Z14" s="767"/>
      <c r="AA14" s="767"/>
    </row>
    <row r="15" spans="1:27">
      <c r="A15" s="205"/>
      <c r="B15" s="765"/>
      <c r="C15" s="765"/>
      <c r="D15" s="766"/>
      <c r="E15" s="766"/>
      <c r="F15" s="766"/>
      <c r="P15" s="767"/>
      <c r="Q15" s="767"/>
      <c r="S15" s="767"/>
      <c r="T15" s="767"/>
      <c r="U15" s="767"/>
      <c r="V15" s="767"/>
      <c r="Y15" s="767"/>
      <c r="Z15" s="767"/>
      <c r="AA15" s="767"/>
    </row>
    <row r="16" spans="1:27">
      <c r="A16" s="205"/>
      <c r="B16" s="765"/>
      <c r="C16" s="765"/>
      <c r="D16" s="766"/>
      <c r="E16" s="766"/>
      <c r="F16" s="766"/>
      <c r="P16" s="767"/>
      <c r="Q16" s="767"/>
      <c r="S16" s="767"/>
      <c r="T16" s="767"/>
      <c r="U16" s="767"/>
      <c r="V16" s="767"/>
      <c r="Y16" s="767"/>
      <c r="Z16" s="767"/>
      <c r="AA16" s="767"/>
    </row>
    <row r="17" spans="1:27" ht="12.75" customHeight="1">
      <c r="A17" s="205"/>
      <c r="B17" s="765"/>
      <c r="C17" s="765"/>
      <c r="D17" s="766"/>
      <c r="E17" s="766"/>
      <c r="F17" s="766"/>
      <c r="P17" s="767"/>
      <c r="Q17" s="767"/>
      <c r="S17" s="767"/>
      <c r="T17" s="767"/>
      <c r="U17" s="767"/>
      <c r="V17" s="767"/>
      <c r="Y17" s="767"/>
      <c r="Z17" s="767"/>
      <c r="AA17" s="767"/>
    </row>
    <row r="18" spans="1:27">
      <c r="A18" s="205"/>
      <c r="B18" s="765"/>
      <c r="C18" s="765"/>
      <c r="D18" s="766"/>
      <c r="E18" s="768"/>
      <c r="F18" s="768"/>
      <c r="G18" s="350" t="str">
        <f>IF(Content!$E$1=1,G21,G22)</f>
        <v>* Останні дані – за 22.07.2021.</v>
      </c>
      <c r="T18" s="767"/>
      <c r="U18" s="767"/>
      <c r="V18" s="767"/>
      <c r="Y18" s="767"/>
      <c r="Z18" s="767"/>
      <c r="AA18" s="767"/>
    </row>
    <row r="19" spans="1:27">
      <c r="A19" s="769"/>
      <c r="B19" s="769"/>
      <c r="C19" s="769"/>
      <c r="G19" s="350" t="str">
        <f>IF(Content!$E$1=1,G23,G24)</f>
        <v>Джерело: НБУ.</v>
      </c>
      <c r="T19" s="767"/>
    </row>
    <row r="20" spans="1:27">
      <c r="A20" s="769"/>
      <c r="B20" s="769"/>
      <c r="C20" s="769"/>
      <c r="D20" s="771"/>
      <c r="E20" s="767"/>
      <c r="F20" s="767"/>
    </row>
    <row r="21" spans="1:27">
      <c r="A21" s="769"/>
      <c r="B21" s="769"/>
      <c r="D21" s="771"/>
      <c r="E21" s="767"/>
      <c r="F21" s="767"/>
      <c r="G21" s="48" t="s">
        <v>1567</v>
      </c>
    </row>
    <row r="22" spans="1:27">
      <c r="A22" s="769"/>
      <c r="B22" s="769"/>
      <c r="C22" s="769"/>
      <c r="D22" s="771"/>
      <c r="E22" s="767"/>
      <c r="F22" s="767"/>
      <c r="G22" s="48" t="s">
        <v>1568</v>
      </c>
    </row>
    <row r="23" spans="1:27">
      <c r="A23" s="769"/>
      <c r="B23" s="769"/>
      <c r="C23" s="769"/>
      <c r="D23" s="771"/>
      <c r="E23" s="767"/>
      <c r="F23" s="767"/>
      <c r="G23" s="50" t="s">
        <v>37</v>
      </c>
    </row>
    <row r="24" spans="1:27">
      <c r="A24" s="769"/>
      <c r="B24" s="769"/>
      <c r="C24" s="769"/>
      <c r="D24" s="771"/>
      <c r="E24" s="767"/>
      <c r="F24" s="767"/>
      <c r="G24" s="50" t="s">
        <v>38</v>
      </c>
    </row>
    <row r="25" spans="1:27">
      <c r="A25" s="769"/>
      <c r="B25" s="769"/>
      <c r="C25" s="769"/>
      <c r="D25" s="771"/>
      <c r="E25" s="767"/>
      <c r="F25" s="767"/>
    </row>
    <row r="26" spans="1:27">
      <c r="A26" s="769"/>
      <c r="B26" s="769"/>
      <c r="C26" s="769"/>
      <c r="D26" s="771"/>
      <c r="E26" s="767"/>
      <c r="F26" s="742"/>
    </row>
    <row r="27" spans="1:27">
      <c r="A27" s="769"/>
      <c r="B27" s="769"/>
      <c r="C27" s="769"/>
      <c r="D27" s="771"/>
      <c r="E27" s="767"/>
      <c r="F27" s="767"/>
    </row>
    <row r="28" spans="1:27">
      <c r="A28" s="769"/>
      <c r="B28" s="769"/>
      <c r="C28" s="769"/>
      <c r="D28" s="771"/>
      <c r="E28" s="767"/>
      <c r="F28" s="767"/>
    </row>
    <row r="29" spans="1:27">
      <c r="A29" s="769"/>
      <c r="B29" s="769"/>
      <c r="C29" s="769"/>
      <c r="D29" s="771"/>
      <c r="E29" s="767"/>
      <c r="F29" s="767"/>
    </row>
    <row r="30" spans="1:27">
      <c r="A30" s="769"/>
      <c r="B30" s="769"/>
      <c r="C30" s="769"/>
      <c r="D30" s="771"/>
      <c r="E30" s="767"/>
      <c r="F30" s="767"/>
    </row>
    <row r="31" spans="1:27">
      <c r="A31" s="769"/>
      <c r="B31" s="769"/>
      <c r="C31" s="769"/>
      <c r="D31" s="771"/>
      <c r="E31" s="767"/>
      <c r="F31" s="767"/>
    </row>
    <row r="32" spans="1:27">
      <c r="A32" s="769"/>
      <c r="B32" s="769"/>
      <c r="C32" s="769"/>
      <c r="D32" s="771"/>
      <c r="E32" s="767"/>
      <c r="F32" s="767"/>
    </row>
    <row r="33" spans="1:17">
      <c r="A33" s="769"/>
      <c r="B33" s="769"/>
      <c r="C33" s="769"/>
      <c r="D33" s="771"/>
      <c r="E33" s="767"/>
      <c r="F33" s="767"/>
    </row>
    <row r="34" spans="1:17">
      <c r="A34" s="769"/>
      <c r="B34" s="769"/>
      <c r="C34" s="769"/>
      <c r="D34" s="771"/>
      <c r="E34" s="767"/>
      <c r="F34" s="767"/>
    </row>
    <row r="35" spans="1:17">
      <c r="A35" s="769"/>
      <c r="B35" s="769"/>
      <c r="C35" s="769"/>
      <c r="G35" s="767"/>
      <c r="H35" s="767"/>
      <c r="I35" s="767"/>
      <c r="J35" s="767"/>
      <c r="K35" s="767"/>
      <c r="L35" s="767"/>
      <c r="M35" s="767"/>
      <c r="N35" s="767"/>
      <c r="O35" s="767"/>
      <c r="P35" s="767"/>
      <c r="Q35" s="767"/>
    </row>
    <row r="36" spans="1:17">
      <c r="A36" s="769"/>
      <c r="B36" s="769"/>
      <c r="C36" s="769"/>
      <c r="D36" s="766"/>
      <c r="E36" s="768"/>
      <c r="F36" s="768"/>
      <c r="G36" s="767"/>
      <c r="H36" s="767"/>
      <c r="I36" s="767"/>
      <c r="J36" s="767"/>
      <c r="K36" s="767"/>
      <c r="L36" s="767"/>
      <c r="M36" s="767"/>
      <c r="N36" s="767"/>
      <c r="O36" s="767"/>
      <c r="P36" s="767"/>
      <c r="Q36" s="767"/>
    </row>
    <row r="37" spans="1:17">
      <c r="A37" s="769"/>
      <c r="B37" s="769"/>
      <c r="C37" s="769"/>
      <c r="D37" s="766"/>
      <c r="E37" s="768"/>
      <c r="F37" s="768"/>
    </row>
    <row r="38" spans="1:17">
      <c r="A38" s="769"/>
      <c r="B38" s="769"/>
      <c r="C38" s="769"/>
    </row>
    <row r="39" spans="1:17">
      <c r="E39" s="772"/>
      <c r="F39" s="772"/>
    </row>
    <row r="40" spans="1:17">
      <c r="E40" s="772"/>
      <c r="F40" s="772"/>
    </row>
    <row r="41" spans="1:17">
      <c r="E41" s="772"/>
      <c r="F41" s="772"/>
    </row>
    <row r="42" spans="1:17">
      <c r="E42" s="772"/>
      <c r="F42" s="772"/>
    </row>
    <row r="43" spans="1:17">
      <c r="E43" s="772"/>
      <c r="F43" s="772"/>
      <c r="J43" s="763">
        <v>1</v>
      </c>
    </row>
    <row r="44" spans="1:17">
      <c r="E44" s="772"/>
      <c r="F44" s="772"/>
    </row>
    <row r="45" spans="1:17">
      <c r="E45" s="772"/>
      <c r="F45" s="772"/>
    </row>
    <row r="46" spans="1:17">
      <c r="E46" s="772"/>
      <c r="F46" s="772"/>
    </row>
    <row r="47" spans="1:17">
      <c r="E47" s="772"/>
      <c r="F47" s="772"/>
    </row>
    <row r="48" spans="1:17">
      <c r="E48" s="772"/>
      <c r="F48" s="772"/>
    </row>
    <row r="49" spans="5:6">
      <c r="E49" s="772"/>
      <c r="F49" s="772"/>
    </row>
    <row r="50" spans="5:6">
      <c r="E50" s="772"/>
      <c r="F50" s="772"/>
    </row>
    <row r="51" spans="5:6">
      <c r="E51" s="772"/>
      <c r="F51" s="772"/>
    </row>
    <row r="52" spans="5:6">
      <c r="E52" s="772"/>
      <c r="F52" s="772"/>
    </row>
    <row r="53" spans="5:6">
      <c r="E53" s="772"/>
      <c r="F53" s="772"/>
    </row>
    <row r="54" spans="5:6">
      <c r="E54" s="772"/>
      <c r="F54" s="772"/>
    </row>
    <row r="55" spans="5:6">
      <c r="E55" s="772"/>
      <c r="F55" s="772"/>
    </row>
    <row r="56" spans="5:6">
      <c r="E56" s="772"/>
      <c r="F56" s="772"/>
    </row>
    <row r="57" spans="5:6">
      <c r="E57" s="772"/>
      <c r="F57" s="772"/>
    </row>
    <row r="58" spans="5:6">
      <c r="E58" s="772"/>
      <c r="F58" s="772"/>
    </row>
    <row r="59" spans="5:6">
      <c r="E59" s="772"/>
      <c r="F59" s="772"/>
    </row>
    <row r="60" spans="5:6">
      <c r="E60" s="772"/>
      <c r="F60" s="772"/>
    </row>
    <row r="61" spans="5:6">
      <c r="E61" s="772"/>
      <c r="F61" s="772"/>
    </row>
    <row r="62" spans="5:6">
      <c r="E62" s="772"/>
      <c r="F62" s="772"/>
    </row>
    <row r="63" spans="5:6">
      <c r="E63" s="772"/>
      <c r="F63" s="772"/>
    </row>
    <row r="64" spans="5:6">
      <c r="E64" s="772"/>
      <c r="F64" s="772"/>
    </row>
    <row r="65" spans="5:6">
      <c r="E65" s="772"/>
      <c r="F65" s="772"/>
    </row>
    <row r="66" spans="5:6">
      <c r="E66" s="772"/>
      <c r="F66" s="772"/>
    </row>
    <row r="67" spans="5:6">
      <c r="E67" s="772"/>
      <c r="F67" s="772"/>
    </row>
    <row r="68" spans="5:6">
      <c r="E68" s="772"/>
      <c r="F68" s="772"/>
    </row>
    <row r="69" spans="5:6">
      <c r="E69" s="772"/>
      <c r="F69" s="772"/>
    </row>
    <row r="70" spans="5:6">
      <c r="E70" s="772"/>
      <c r="F70" s="772"/>
    </row>
    <row r="71" spans="5:6">
      <c r="E71" s="772"/>
      <c r="F71" s="772"/>
    </row>
    <row r="72" spans="5:6">
      <c r="E72" s="772"/>
      <c r="F72" s="772"/>
    </row>
    <row r="73" spans="5:6">
      <c r="E73" s="772"/>
      <c r="F73" s="772"/>
    </row>
    <row r="74" spans="5:6">
      <c r="E74" s="772"/>
      <c r="F74" s="772"/>
    </row>
    <row r="75" spans="5:6">
      <c r="E75" s="772"/>
      <c r="F75" s="772"/>
    </row>
    <row r="76" spans="5:6">
      <c r="E76" s="772"/>
      <c r="F76" s="772"/>
    </row>
  </sheetData>
  <hyperlinks>
    <hyperlink ref="A1" location="Content!A1" display="&lt;&lt;" xr:uid="{00000000-0004-0000-45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57D46"/>
  </sheetPr>
  <dimension ref="A1:R68"/>
  <sheetViews>
    <sheetView showGridLines="0" zoomScaleNormal="100" workbookViewId="0">
      <selection activeCell="F1" sqref="F1"/>
    </sheetView>
  </sheetViews>
  <sheetFormatPr defaultColWidth="9.453125" defaultRowHeight="12.5"/>
  <cols>
    <col min="1" max="1" width="10.453125" style="30" bestFit="1" customWidth="1"/>
    <col min="2" max="4" width="7.453125" style="31" customWidth="1"/>
    <col min="5" max="5" width="9.453125" style="178"/>
    <col min="6" max="16384" width="9.453125" style="30"/>
  </cols>
  <sheetData>
    <row r="1" spans="1:6">
      <c r="A1" s="185" t="s">
        <v>52</v>
      </c>
      <c r="B1" s="739" t="str">
        <f>IF(Content!$E$1=1,B2,B3)</f>
        <v>РЕОК, 12.2016 = 1</v>
      </c>
      <c r="C1" s="739" t="str">
        <f>IF(Content!$E$1=1,C2,C3)</f>
        <v>НЕОК, 12.2016 = 1</v>
      </c>
      <c r="D1" s="739" t="str">
        <f>IF(Content!$E$1=1,D2,D3)</f>
        <v>Середній курс UAH/USD (обернена п.ш.)</v>
      </c>
      <c r="E1" s="739" t="str">
        <f>IF(Content!$E$1=1,E2,E3)</f>
        <v>зміцнення</v>
      </c>
      <c r="F1" s="739" t="str">
        <f>IF(Content!$E$1=1,F2,F3)</f>
        <v>Індекси РЕОК і НЕОК та офіційний обмінний курс гривні</v>
      </c>
    </row>
    <row r="2" spans="1:6" s="48" customFormat="1" hidden="1">
      <c r="B2" s="231" t="s">
        <v>1569</v>
      </c>
      <c r="C2" s="231" t="s">
        <v>1570</v>
      </c>
      <c r="D2" s="231" t="s">
        <v>591</v>
      </c>
      <c r="E2" s="48" t="s">
        <v>243</v>
      </c>
      <c r="F2" s="48" t="s">
        <v>893</v>
      </c>
    </row>
    <row r="3" spans="1:6" s="48" customFormat="1" hidden="1">
      <c r="B3" s="231" t="s">
        <v>1571</v>
      </c>
      <c r="C3" s="231" t="s">
        <v>1572</v>
      </c>
      <c r="D3" s="231" t="s">
        <v>592</v>
      </c>
      <c r="E3" s="48" t="s">
        <v>244</v>
      </c>
      <c r="F3" s="48" t="s">
        <v>894</v>
      </c>
    </row>
    <row r="4" spans="1:6">
      <c r="A4" s="773">
        <v>42766</v>
      </c>
      <c r="B4" s="59">
        <v>0.96</v>
      </c>
      <c r="C4" s="59">
        <v>0.96</v>
      </c>
      <c r="D4" s="59">
        <v>27.15</v>
      </c>
      <c r="E4" s="774" t="str">
        <f>TEXT(A4,"mm.yy")</f>
        <v>01.17</v>
      </c>
    </row>
    <row r="5" spans="1:6">
      <c r="A5" s="773">
        <v>42794</v>
      </c>
      <c r="B5" s="59">
        <v>0.96</v>
      </c>
      <c r="C5" s="59">
        <v>0.95</v>
      </c>
      <c r="D5" s="59">
        <v>27.03</v>
      </c>
      <c r="E5" s="48"/>
    </row>
    <row r="6" spans="1:6">
      <c r="A6" s="773">
        <v>42825</v>
      </c>
      <c r="B6" s="59">
        <v>0.97</v>
      </c>
      <c r="C6" s="59">
        <v>0.95</v>
      </c>
      <c r="D6" s="59">
        <v>27</v>
      </c>
      <c r="E6" s="48"/>
    </row>
    <row r="7" spans="1:6">
      <c r="A7" s="773">
        <v>42855</v>
      </c>
      <c r="B7" s="59">
        <v>0.97</v>
      </c>
      <c r="C7" s="59">
        <v>0.94</v>
      </c>
      <c r="D7" s="59">
        <v>26.86</v>
      </c>
      <c r="E7" s="48"/>
    </row>
    <row r="8" spans="1:6">
      <c r="A8" s="773">
        <v>42886</v>
      </c>
      <c r="B8" s="59">
        <v>0.99</v>
      </c>
      <c r="C8" s="59">
        <v>0.95</v>
      </c>
      <c r="D8" s="59">
        <v>26.42</v>
      </c>
      <c r="E8" s="48"/>
    </row>
    <row r="9" spans="1:6">
      <c r="A9" s="773">
        <v>42916</v>
      </c>
      <c r="B9" s="59">
        <v>1.01</v>
      </c>
      <c r="C9" s="59">
        <v>0.95</v>
      </c>
      <c r="D9" s="59">
        <v>26.11</v>
      </c>
      <c r="E9" s="48"/>
    </row>
    <row r="10" spans="1:6">
      <c r="A10" s="773">
        <v>42947</v>
      </c>
      <c r="B10" s="59">
        <v>1.01</v>
      </c>
      <c r="C10" s="59">
        <v>0.96</v>
      </c>
      <c r="D10" s="59">
        <v>25.97</v>
      </c>
      <c r="E10" s="48"/>
    </row>
    <row r="11" spans="1:6">
      <c r="A11" s="773">
        <v>42978</v>
      </c>
      <c r="B11" s="59">
        <v>1.01</v>
      </c>
      <c r="C11" s="59">
        <v>0.95</v>
      </c>
      <c r="D11" s="59">
        <v>25.64</v>
      </c>
      <c r="E11" s="48"/>
    </row>
    <row r="12" spans="1:6">
      <c r="A12" s="773">
        <v>43008</v>
      </c>
      <c r="B12" s="59">
        <v>0.99</v>
      </c>
      <c r="C12" s="59">
        <v>0.92</v>
      </c>
      <c r="D12" s="59">
        <v>26.11</v>
      </c>
      <c r="E12" s="48"/>
    </row>
    <row r="13" spans="1:6">
      <c r="A13" s="773">
        <v>43039</v>
      </c>
      <c r="B13" s="59">
        <v>0.99</v>
      </c>
      <c r="C13" s="59">
        <v>0.92</v>
      </c>
      <c r="D13" s="59">
        <v>26.65</v>
      </c>
      <c r="E13" s="48"/>
    </row>
    <row r="14" spans="1:6">
      <c r="A14" s="773">
        <v>43069</v>
      </c>
      <c r="B14" s="59">
        <v>1.01</v>
      </c>
      <c r="C14" s="59">
        <v>0.92</v>
      </c>
      <c r="D14" s="59">
        <v>26.71</v>
      </c>
      <c r="E14" s="48"/>
    </row>
    <row r="15" spans="1:6">
      <c r="A15" s="773">
        <v>43100</v>
      </c>
      <c r="B15" s="59">
        <v>0.98</v>
      </c>
      <c r="C15" s="59">
        <v>0.89</v>
      </c>
      <c r="D15" s="59">
        <v>27.52</v>
      </c>
      <c r="E15" s="48"/>
    </row>
    <row r="16" spans="1:6">
      <c r="A16" s="773">
        <v>43131</v>
      </c>
      <c r="B16" s="59">
        <v>0.94</v>
      </c>
      <c r="C16" s="59">
        <v>0.84</v>
      </c>
      <c r="D16" s="59">
        <v>28.43</v>
      </c>
      <c r="E16" s="774" t="str">
        <f>TEXT(A16,"mm.yy")</f>
        <v>01.18</v>
      </c>
    </row>
    <row r="17" spans="1:18">
      <c r="A17" s="773">
        <v>43159</v>
      </c>
      <c r="B17" s="59">
        <v>0.98</v>
      </c>
      <c r="C17" s="59">
        <v>0.87</v>
      </c>
      <c r="D17" s="59">
        <v>27.17</v>
      </c>
      <c r="E17" s="48"/>
    </row>
    <row r="18" spans="1:18">
      <c r="A18" s="773">
        <v>43190</v>
      </c>
      <c r="B18" s="59">
        <v>1.02</v>
      </c>
      <c r="C18" s="59">
        <v>0.9</v>
      </c>
      <c r="D18" s="59">
        <v>26.34</v>
      </c>
      <c r="E18" s="48"/>
    </row>
    <row r="19" spans="1:18">
      <c r="A19" s="773">
        <v>43220</v>
      </c>
      <c r="B19" s="59">
        <v>1.05</v>
      </c>
      <c r="C19" s="59">
        <v>0.92</v>
      </c>
      <c r="D19" s="59">
        <v>26.15</v>
      </c>
      <c r="E19" s="48"/>
      <c r="F19" s="739" t="str">
        <f>IF(Content!$E$1=1,F20,F21)</f>
        <v>Джерело: IFS, розрахунки НБУ.</v>
      </c>
    </row>
    <row r="20" spans="1:18">
      <c r="A20" s="773">
        <v>43251</v>
      </c>
      <c r="B20" s="59">
        <v>1.08</v>
      </c>
      <c r="C20" s="59">
        <v>0.95</v>
      </c>
      <c r="D20" s="59">
        <v>26.18</v>
      </c>
      <c r="E20" s="48"/>
      <c r="F20" s="48" t="s">
        <v>587</v>
      </c>
    </row>
    <row r="21" spans="1:18">
      <c r="A21" s="773">
        <v>43281</v>
      </c>
      <c r="B21" s="59">
        <v>1.08</v>
      </c>
      <c r="C21" s="59">
        <v>0.96</v>
      </c>
      <c r="D21" s="59">
        <v>26.2</v>
      </c>
      <c r="E21" s="48"/>
      <c r="F21" s="50" t="s">
        <v>588</v>
      </c>
    </row>
    <row r="22" spans="1:18">
      <c r="A22" s="773">
        <v>43312</v>
      </c>
      <c r="B22" s="59">
        <v>1.07</v>
      </c>
      <c r="C22" s="59">
        <v>0.96</v>
      </c>
      <c r="D22" s="59">
        <v>26.4</v>
      </c>
      <c r="E22" s="48"/>
    </row>
    <row r="23" spans="1:18">
      <c r="A23" s="773">
        <v>43343</v>
      </c>
      <c r="B23" s="59">
        <v>1.05</v>
      </c>
      <c r="C23" s="59">
        <v>0.95</v>
      </c>
      <c r="D23" s="59">
        <v>27.48</v>
      </c>
      <c r="E23" s="48"/>
    </row>
    <row r="24" spans="1:18">
      <c r="A24" s="773">
        <v>43373</v>
      </c>
      <c r="B24" s="59">
        <v>1.05</v>
      </c>
      <c r="C24" s="59">
        <v>0.93</v>
      </c>
      <c r="D24" s="59">
        <v>28.19</v>
      </c>
      <c r="E24" s="48"/>
    </row>
    <row r="25" spans="1:18">
      <c r="A25" s="773">
        <v>43404</v>
      </c>
      <c r="B25" s="59">
        <v>1.07</v>
      </c>
      <c r="C25" s="59">
        <v>0.94</v>
      </c>
      <c r="D25" s="59">
        <v>28.13</v>
      </c>
      <c r="E25" s="48"/>
    </row>
    <row r="26" spans="1:18">
      <c r="A26" s="773">
        <v>43434</v>
      </c>
      <c r="B26" s="59">
        <v>1.0900000000000001</v>
      </c>
      <c r="C26" s="59">
        <v>0.94</v>
      </c>
      <c r="D26" s="59">
        <v>27.93</v>
      </c>
      <c r="E26" s="48"/>
    </row>
    <row r="27" spans="1:18">
      <c r="A27" s="773">
        <v>43465</v>
      </c>
      <c r="B27" s="59">
        <v>1.1100000000000001</v>
      </c>
      <c r="C27" s="59">
        <v>0.95</v>
      </c>
      <c r="D27" s="59">
        <v>27.79</v>
      </c>
      <c r="E27" s="48"/>
    </row>
    <row r="28" spans="1:18">
      <c r="A28" s="773">
        <v>43496</v>
      </c>
      <c r="B28" s="59">
        <v>1.1100000000000001</v>
      </c>
      <c r="C28" s="59">
        <v>0.94</v>
      </c>
      <c r="D28" s="59">
        <v>27.88</v>
      </c>
      <c r="E28" s="774" t="str">
        <f>TEXT(A28,"mm.yy")</f>
        <v>01.19</v>
      </c>
      <c r="L28" s="32"/>
      <c r="M28" s="32"/>
    </row>
    <row r="29" spans="1:18">
      <c r="A29" s="773">
        <v>43524</v>
      </c>
      <c r="B29" s="59">
        <v>1.1399999999999999</v>
      </c>
      <c r="C29" s="59">
        <v>0.97</v>
      </c>
      <c r="D29" s="59">
        <v>27.16</v>
      </c>
      <c r="E29" s="774"/>
      <c r="L29" s="32"/>
      <c r="M29" s="32"/>
      <c r="O29" s="186"/>
      <c r="P29" s="186"/>
      <c r="Q29" s="186"/>
      <c r="R29" s="186"/>
    </row>
    <row r="30" spans="1:18">
      <c r="A30" s="773">
        <v>43555</v>
      </c>
      <c r="B30" s="59">
        <v>1.1499999999999999</v>
      </c>
      <c r="C30" s="59">
        <v>0.98</v>
      </c>
      <c r="D30" s="59">
        <v>26.86</v>
      </c>
      <c r="E30" s="774"/>
      <c r="L30" s="32"/>
      <c r="M30" s="32"/>
      <c r="O30" s="186"/>
      <c r="P30" s="186"/>
      <c r="Q30" s="186"/>
      <c r="R30" s="186"/>
    </row>
    <row r="31" spans="1:18">
      <c r="A31" s="773">
        <v>43585</v>
      </c>
      <c r="B31" s="59">
        <v>1.17</v>
      </c>
      <c r="C31" s="59">
        <v>0.98</v>
      </c>
      <c r="D31" s="59">
        <v>26.81</v>
      </c>
      <c r="E31" s="774"/>
      <c r="L31" s="32"/>
      <c r="M31" s="32"/>
      <c r="O31" s="186"/>
      <c r="P31" s="186"/>
      <c r="Q31" s="186"/>
      <c r="R31" s="186"/>
    </row>
    <row r="32" spans="1:18">
      <c r="A32" s="773">
        <v>43616</v>
      </c>
      <c r="B32" s="59">
        <v>1.2</v>
      </c>
      <c r="C32" s="59">
        <v>1.01</v>
      </c>
      <c r="D32" s="59">
        <v>26.38</v>
      </c>
      <c r="E32" s="774"/>
      <c r="L32" s="32"/>
      <c r="M32" s="32"/>
      <c r="O32" s="186"/>
      <c r="P32" s="186"/>
      <c r="Q32" s="186"/>
      <c r="R32" s="186"/>
    </row>
    <row r="33" spans="1:18">
      <c r="A33" s="773">
        <v>43646</v>
      </c>
      <c r="B33" s="59">
        <v>1.18</v>
      </c>
      <c r="C33" s="59">
        <v>0.99</v>
      </c>
      <c r="D33" s="59">
        <v>26.5</v>
      </c>
      <c r="E33" s="774"/>
      <c r="L33" s="32"/>
      <c r="M33" s="32"/>
      <c r="O33" s="186"/>
      <c r="P33" s="186"/>
      <c r="Q33" s="186"/>
      <c r="R33" s="186"/>
    </row>
    <row r="34" spans="1:18">
      <c r="A34" s="773">
        <v>43677</v>
      </c>
      <c r="B34" s="59">
        <v>1.2</v>
      </c>
      <c r="C34" s="59">
        <v>1.02</v>
      </c>
      <c r="D34" s="59">
        <v>25.75</v>
      </c>
      <c r="E34" s="774"/>
      <c r="L34" s="32"/>
      <c r="M34" s="32"/>
      <c r="O34" s="186"/>
      <c r="P34" s="186"/>
      <c r="Q34" s="186"/>
      <c r="R34" s="186"/>
    </row>
    <row r="35" spans="1:18">
      <c r="A35" s="773">
        <v>43708</v>
      </c>
      <c r="B35" s="59">
        <v>1.23</v>
      </c>
      <c r="C35" s="59">
        <v>1.06</v>
      </c>
      <c r="D35" s="59">
        <v>25.25</v>
      </c>
      <c r="E35" s="774"/>
      <c r="L35" s="32"/>
      <c r="M35" s="32"/>
      <c r="O35" s="186"/>
      <c r="P35" s="186"/>
      <c r="Q35" s="186"/>
      <c r="R35" s="186"/>
    </row>
    <row r="36" spans="1:18">
      <c r="A36" s="773">
        <v>43738</v>
      </c>
      <c r="B36" s="59">
        <v>1.28</v>
      </c>
      <c r="C36" s="59">
        <v>1.0900000000000001</v>
      </c>
      <c r="D36" s="59">
        <v>24.77</v>
      </c>
      <c r="E36" s="774"/>
      <c r="L36" s="32"/>
      <c r="M36" s="32"/>
      <c r="O36" s="186"/>
      <c r="P36" s="186"/>
      <c r="Q36" s="186"/>
      <c r="R36" s="186"/>
    </row>
    <row r="37" spans="1:18">
      <c r="A37" s="773">
        <v>43769</v>
      </c>
      <c r="B37" s="59">
        <v>1.27</v>
      </c>
      <c r="C37" s="59">
        <v>1.07</v>
      </c>
      <c r="D37" s="59">
        <v>24.81</v>
      </c>
      <c r="E37" s="774"/>
      <c r="L37" s="32"/>
      <c r="M37" s="32"/>
      <c r="O37" s="186"/>
      <c r="P37" s="186"/>
      <c r="Q37" s="186"/>
      <c r="R37" s="186"/>
    </row>
    <row r="38" spans="1:18">
      <c r="A38" s="773">
        <v>43799</v>
      </c>
      <c r="B38" s="59">
        <v>1.29</v>
      </c>
      <c r="C38" s="59">
        <v>1.0900000000000001</v>
      </c>
      <c r="D38" s="59">
        <v>24.37</v>
      </c>
      <c r="E38" s="774"/>
      <c r="L38" s="32"/>
      <c r="M38" s="32"/>
      <c r="O38" s="186"/>
      <c r="P38" s="186"/>
      <c r="Q38" s="186"/>
      <c r="R38" s="186"/>
    </row>
    <row r="39" spans="1:18">
      <c r="A39" s="773">
        <v>43830</v>
      </c>
      <c r="B39" s="59">
        <v>1.32</v>
      </c>
      <c r="C39" s="59">
        <v>1.1200000000000001</v>
      </c>
      <c r="D39" s="59">
        <v>23.61</v>
      </c>
      <c r="E39" s="774"/>
      <c r="L39" s="32"/>
      <c r="M39" s="32"/>
      <c r="O39" s="186"/>
      <c r="P39" s="186"/>
      <c r="Q39" s="186"/>
      <c r="R39" s="186"/>
    </row>
    <row r="40" spans="1:18">
      <c r="A40" s="773">
        <v>43861</v>
      </c>
      <c r="B40" s="59">
        <v>1.27</v>
      </c>
      <c r="C40" s="59">
        <v>1.0900000000000001</v>
      </c>
      <c r="D40" s="59">
        <v>24.12</v>
      </c>
      <c r="E40" s="774" t="str">
        <f>TEXT(A40,"mm.yy")</f>
        <v>01.20</v>
      </c>
      <c r="L40" s="32"/>
      <c r="M40" s="32"/>
      <c r="O40" s="186"/>
      <c r="P40" s="186"/>
      <c r="Q40" s="186"/>
      <c r="R40" s="186"/>
    </row>
    <row r="41" spans="1:18">
      <c r="A41" s="773">
        <v>43890</v>
      </c>
      <c r="B41" s="59">
        <v>1.27</v>
      </c>
      <c r="C41" s="59">
        <v>1.0900000000000001</v>
      </c>
      <c r="D41" s="59">
        <v>24.6</v>
      </c>
      <c r="E41" s="774"/>
      <c r="L41" s="32"/>
      <c r="M41" s="32"/>
      <c r="O41" s="186"/>
      <c r="P41" s="186"/>
      <c r="Q41" s="186"/>
      <c r="R41" s="186"/>
    </row>
    <row r="42" spans="1:18">
      <c r="A42" s="773">
        <v>43921</v>
      </c>
      <c r="B42" s="59">
        <v>1.22</v>
      </c>
      <c r="C42" s="59">
        <v>1.04</v>
      </c>
      <c r="D42" s="59">
        <v>26.41</v>
      </c>
      <c r="E42" s="774"/>
      <c r="L42" s="32"/>
      <c r="M42" s="32"/>
      <c r="O42" s="186"/>
      <c r="P42" s="186"/>
      <c r="Q42" s="186"/>
      <c r="R42" s="186"/>
    </row>
    <row r="43" spans="1:18">
      <c r="A43" s="773">
        <v>43951</v>
      </c>
      <c r="B43" s="59">
        <v>1.23</v>
      </c>
      <c r="C43" s="59">
        <v>1.04</v>
      </c>
      <c r="D43" s="59">
        <v>27.22</v>
      </c>
      <c r="E43" s="774"/>
      <c r="L43" s="32"/>
      <c r="M43" s="32"/>
      <c r="O43" s="186"/>
      <c r="P43" s="186"/>
      <c r="Q43" s="186"/>
      <c r="R43" s="186"/>
    </row>
    <row r="44" spans="1:18">
      <c r="A44" s="773">
        <v>43982</v>
      </c>
      <c r="B44" s="59">
        <v>1.24</v>
      </c>
      <c r="C44" s="59">
        <v>1.05</v>
      </c>
      <c r="D44" s="59">
        <v>26.81</v>
      </c>
      <c r="E44" s="774"/>
      <c r="L44" s="32"/>
      <c r="M44" s="32"/>
      <c r="O44" s="186"/>
      <c r="P44" s="186"/>
      <c r="Q44" s="186"/>
      <c r="R44" s="186"/>
    </row>
    <row r="45" spans="1:18">
      <c r="A45" s="773">
        <v>44012</v>
      </c>
      <c r="B45" s="59">
        <v>1.21</v>
      </c>
      <c r="C45" s="59">
        <v>1.02</v>
      </c>
      <c r="D45" s="59">
        <v>26.71</v>
      </c>
      <c r="E45" s="774"/>
      <c r="L45" s="32"/>
      <c r="M45" s="32"/>
      <c r="O45" s="186"/>
      <c r="P45" s="186"/>
      <c r="Q45" s="186"/>
      <c r="R45" s="186"/>
    </row>
    <row r="46" spans="1:18">
      <c r="A46" s="773">
        <v>44043</v>
      </c>
      <c r="B46" s="59">
        <v>1.17</v>
      </c>
      <c r="C46" s="59">
        <v>0.99</v>
      </c>
      <c r="D46" s="59">
        <v>27.31</v>
      </c>
      <c r="E46" s="774"/>
      <c r="L46" s="32"/>
      <c r="M46" s="32"/>
      <c r="O46" s="186"/>
      <c r="P46" s="186"/>
      <c r="Q46" s="186"/>
      <c r="R46" s="186"/>
    </row>
    <row r="47" spans="1:18">
      <c r="A47" s="773">
        <v>44074</v>
      </c>
      <c r="B47" s="59">
        <v>1.1499999999999999</v>
      </c>
      <c r="C47" s="59">
        <v>0.98</v>
      </c>
      <c r="D47" s="59">
        <v>27.52</v>
      </c>
      <c r="E47" s="774"/>
      <c r="L47" s="32"/>
      <c r="M47" s="32"/>
      <c r="O47" s="186"/>
      <c r="P47" s="186"/>
      <c r="Q47" s="186"/>
      <c r="R47" s="186"/>
    </row>
    <row r="48" spans="1:18">
      <c r="A48" s="773">
        <v>44104</v>
      </c>
      <c r="B48" s="59">
        <v>1.1399999999999999</v>
      </c>
      <c r="C48" s="59">
        <v>0.97</v>
      </c>
      <c r="D48" s="59">
        <v>27.98</v>
      </c>
      <c r="E48" s="774"/>
      <c r="L48" s="32"/>
      <c r="M48" s="32"/>
      <c r="O48" s="186"/>
      <c r="P48" s="186"/>
      <c r="Q48" s="186"/>
      <c r="R48" s="186"/>
    </row>
    <row r="49" spans="1:18">
      <c r="A49" s="773">
        <v>44135</v>
      </c>
      <c r="B49" s="59">
        <v>1.1399999999999999</v>
      </c>
      <c r="C49" s="59">
        <v>0.97</v>
      </c>
      <c r="D49" s="59">
        <v>28.32</v>
      </c>
      <c r="E49" s="774"/>
      <c r="L49" s="32"/>
      <c r="M49" s="32"/>
      <c r="O49" s="186"/>
      <c r="P49" s="186"/>
      <c r="Q49" s="186"/>
      <c r="R49" s="186"/>
    </row>
    <row r="50" spans="1:18">
      <c r="A50" s="773">
        <v>44165</v>
      </c>
      <c r="B50" s="59">
        <v>1.1499999999999999</v>
      </c>
      <c r="C50" s="59">
        <v>0.96</v>
      </c>
      <c r="D50" s="59">
        <v>28.31</v>
      </c>
      <c r="E50" s="774"/>
      <c r="L50" s="32"/>
      <c r="M50" s="32"/>
      <c r="O50" s="186"/>
      <c r="P50" s="186"/>
      <c r="Q50" s="186"/>
      <c r="R50" s="186"/>
    </row>
    <row r="51" spans="1:18">
      <c r="A51" s="773">
        <v>44196</v>
      </c>
      <c r="B51" s="59">
        <v>1.1399999999999999</v>
      </c>
      <c r="C51" s="59">
        <v>0.94</v>
      </c>
      <c r="D51" s="59">
        <v>28.17</v>
      </c>
      <c r="E51" s="774" t="str">
        <f>TEXT(A51,"mm.yy")</f>
        <v>12.20</v>
      </c>
      <c r="L51" s="32"/>
      <c r="M51" s="32"/>
      <c r="O51" s="186"/>
      <c r="P51" s="186"/>
      <c r="Q51" s="186"/>
      <c r="R51" s="186"/>
    </row>
    <row r="52" spans="1:18">
      <c r="A52" s="773">
        <v>44227</v>
      </c>
      <c r="B52" s="59">
        <v>1.1399999999999999</v>
      </c>
      <c r="C52" s="59">
        <v>0.94</v>
      </c>
      <c r="D52" s="59">
        <v>28.22</v>
      </c>
      <c r="E52" s="774"/>
      <c r="L52" s="32"/>
      <c r="M52" s="32"/>
      <c r="O52" s="186"/>
      <c r="P52" s="186"/>
      <c r="Q52" s="186"/>
      <c r="R52" s="186"/>
    </row>
    <row r="53" spans="1:18">
      <c r="A53" s="773">
        <v>44255</v>
      </c>
      <c r="B53" s="59">
        <v>1.1599999999999999</v>
      </c>
      <c r="C53" s="59">
        <v>0.95</v>
      </c>
      <c r="D53" s="59">
        <v>27.88</v>
      </c>
      <c r="E53" s="774"/>
      <c r="L53" s="32"/>
      <c r="M53" s="32"/>
      <c r="O53" s="186"/>
      <c r="P53" s="186"/>
      <c r="Q53" s="186"/>
      <c r="R53" s="186"/>
    </row>
    <row r="54" spans="1:18">
      <c r="A54" s="773">
        <v>44286</v>
      </c>
      <c r="B54" s="59">
        <v>1.19</v>
      </c>
      <c r="C54" s="59">
        <v>0.97</v>
      </c>
      <c r="D54" s="59">
        <v>27.8</v>
      </c>
      <c r="E54" s="774"/>
      <c r="L54" s="32"/>
      <c r="M54" s="32"/>
      <c r="O54" s="186"/>
      <c r="P54" s="186"/>
      <c r="Q54" s="186"/>
      <c r="R54" s="186"/>
    </row>
    <row r="55" spans="1:18">
      <c r="A55" s="773">
        <v>44316</v>
      </c>
      <c r="B55" s="59">
        <v>1.19</v>
      </c>
      <c r="C55" s="59">
        <v>0.97</v>
      </c>
      <c r="D55" s="59">
        <v>27.93</v>
      </c>
      <c r="E55" s="774"/>
      <c r="L55" s="32"/>
      <c r="M55" s="32"/>
      <c r="O55" s="186"/>
      <c r="P55" s="186"/>
      <c r="Q55" s="186"/>
      <c r="R55" s="186"/>
    </row>
    <row r="56" spans="1:18">
      <c r="A56" s="773">
        <v>44347</v>
      </c>
      <c r="B56" s="59">
        <v>1.2</v>
      </c>
      <c r="C56" s="59">
        <v>0.97</v>
      </c>
      <c r="D56" s="59">
        <v>27.6</v>
      </c>
      <c r="E56" s="774"/>
      <c r="L56" s="32"/>
      <c r="M56" s="32"/>
      <c r="O56" s="186"/>
      <c r="P56" s="186"/>
      <c r="Q56" s="186"/>
      <c r="R56" s="186"/>
    </row>
    <row r="57" spans="1:18">
      <c r="A57" s="773">
        <v>44377</v>
      </c>
      <c r="B57" s="59">
        <v>1.22</v>
      </c>
      <c r="C57" s="59">
        <v>0.98</v>
      </c>
      <c r="D57" s="59">
        <v>27.24</v>
      </c>
      <c r="E57" s="774" t="str">
        <f>TEXT(A57,"mm.yy")</f>
        <v>06.21</v>
      </c>
      <c r="L57" s="32"/>
      <c r="M57" s="32"/>
      <c r="O57" s="186"/>
      <c r="P57" s="186"/>
      <c r="Q57" s="186"/>
      <c r="R57" s="186"/>
    </row>
    <row r="58" spans="1:18">
      <c r="A58" s="773"/>
      <c r="B58" s="59"/>
      <c r="C58" s="59"/>
      <c r="D58" s="59"/>
      <c r="E58" s="773"/>
      <c r="L58" s="32"/>
      <c r="M58" s="32"/>
      <c r="O58" s="186"/>
      <c r="P58" s="186"/>
      <c r="Q58" s="186"/>
      <c r="R58" s="186"/>
    </row>
    <row r="59" spans="1:18">
      <c r="A59" s="773"/>
      <c r="B59" s="59"/>
      <c r="C59" s="59"/>
      <c r="D59" s="59"/>
      <c r="E59" s="773"/>
      <c r="L59" s="32"/>
      <c r="M59" s="32"/>
      <c r="O59" s="186"/>
      <c r="P59" s="186"/>
      <c r="Q59" s="186"/>
      <c r="R59" s="186"/>
    </row>
    <row r="60" spans="1:18">
      <c r="A60" s="773"/>
      <c r="B60" s="59"/>
      <c r="C60" s="59"/>
      <c r="D60" s="59"/>
      <c r="E60" s="773"/>
      <c r="L60" s="32"/>
      <c r="M60" s="32"/>
      <c r="O60" s="186"/>
      <c r="P60" s="186"/>
      <c r="Q60" s="186"/>
      <c r="R60" s="186"/>
    </row>
    <row r="61" spans="1:18">
      <c r="A61" s="773"/>
      <c r="B61" s="59"/>
      <c r="C61" s="59"/>
      <c r="D61" s="59"/>
      <c r="E61" s="773"/>
      <c r="L61" s="32"/>
      <c r="M61" s="32"/>
      <c r="O61" s="186"/>
      <c r="P61" s="186"/>
      <c r="Q61" s="186"/>
      <c r="R61" s="186"/>
    </row>
    <row r="62" spans="1:18">
      <c r="A62" s="773"/>
      <c r="B62" s="59"/>
      <c r="C62" s="59"/>
      <c r="D62" s="59"/>
      <c r="E62" s="773"/>
      <c r="L62" s="32"/>
      <c r="M62" s="32"/>
      <c r="O62" s="186"/>
      <c r="P62" s="186"/>
      <c r="Q62" s="186"/>
      <c r="R62" s="186"/>
    </row>
    <row r="63" spans="1:18">
      <c r="A63" s="773"/>
      <c r="B63" s="59"/>
      <c r="C63" s="59"/>
      <c r="D63" s="59"/>
      <c r="E63" s="773"/>
      <c r="O63" s="186"/>
      <c r="P63" s="186"/>
      <c r="Q63" s="186"/>
      <c r="R63" s="186"/>
    </row>
    <row r="64" spans="1:18">
      <c r="A64" s="773"/>
      <c r="B64" s="59"/>
      <c r="C64" s="59"/>
      <c r="D64" s="59"/>
      <c r="E64" s="773"/>
      <c r="O64" s="186"/>
      <c r="P64" s="186"/>
      <c r="Q64" s="186"/>
      <c r="R64" s="186"/>
    </row>
    <row r="65" spans="1:18">
      <c r="A65" s="735"/>
      <c r="B65" s="59"/>
      <c r="C65" s="59"/>
      <c r="D65" s="59"/>
      <c r="E65" s="775">
        <v>43677</v>
      </c>
      <c r="O65" s="186"/>
      <c r="P65" s="186"/>
      <c r="Q65" s="186"/>
      <c r="R65" s="186"/>
    </row>
    <row r="66" spans="1:18">
      <c r="A66" s="735"/>
      <c r="B66" s="59"/>
      <c r="C66" s="59"/>
      <c r="D66" s="59"/>
      <c r="E66" s="775"/>
      <c r="O66" s="186"/>
      <c r="P66" s="186"/>
      <c r="Q66" s="186"/>
      <c r="R66" s="186"/>
    </row>
    <row r="67" spans="1:18">
      <c r="A67" s="735"/>
      <c r="B67" s="59"/>
      <c r="C67" s="59"/>
      <c r="D67" s="59"/>
      <c r="E67" s="775">
        <v>43738</v>
      </c>
      <c r="O67" s="186"/>
      <c r="P67" s="186"/>
      <c r="Q67" s="186"/>
      <c r="R67" s="186"/>
    </row>
    <row r="68" spans="1:18">
      <c r="O68" s="186"/>
      <c r="P68" s="186"/>
      <c r="Q68" s="186"/>
      <c r="R68" s="186"/>
    </row>
  </sheetData>
  <hyperlinks>
    <hyperlink ref="A1" location="Content!A1" display="&lt;&lt;" xr:uid="{00000000-0004-0000-4600-000000000000}"/>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3"/>
  </sheetPr>
  <dimension ref="A1:Q64"/>
  <sheetViews>
    <sheetView zoomScaleNormal="110" workbookViewId="0">
      <selection activeCell="A2" sqref="A2:XFD3"/>
    </sheetView>
  </sheetViews>
  <sheetFormatPr defaultColWidth="9.453125" defaultRowHeight="12.5"/>
  <cols>
    <col min="1" max="1" width="9.453125" style="330"/>
    <col min="2" max="5" width="9.453125" style="330" customWidth="1"/>
    <col min="6" max="6" width="9.453125" style="230" customWidth="1"/>
    <col min="7" max="16384" width="9.453125" style="330"/>
  </cols>
  <sheetData>
    <row r="1" spans="1:8" s="332" customFormat="1">
      <c r="A1" s="331" t="s">
        <v>52</v>
      </c>
      <c r="B1" s="776" t="str">
        <f>IF(Content!$E$1=1,B2,B3)</f>
        <v>НФК на вимогу</v>
      </c>
      <c r="C1" s="776" t="str">
        <f>IF(Content!$E$1=1,C2,C3)</f>
        <v>НФК строкові</v>
      </c>
      <c r="D1" s="776" t="str">
        <f>IF(Content!$E$1=1,D2,D3)</f>
        <v>ДГ на вимогу</v>
      </c>
      <c r="E1" s="776" t="str">
        <f>IF(Content!$E$1=1,E2,E3)</f>
        <v>ДГ строкові</v>
      </c>
      <c r="F1" s="777"/>
      <c r="G1" s="776" t="str">
        <f>IF(Content!$E$1=1,G2,G3)</f>
        <v>Депозити у національній валюті, 12.2016 = 100</v>
      </c>
    </row>
    <row r="2" spans="1:8" s="230" customFormat="1" hidden="1">
      <c r="B2" s="778" t="s">
        <v>858</v>
      </c>
      <c r="C2" s="778" t="s">
        <v>859</v>
      </c>
      <c r="D2" s="778" t="s">
        <v>860</v>
      </c>
      <c r="E2" s="778" t="s">
        <v>861</v>
      </c>
      <c r="F2" s="778"/>
      <c r="G2" s="777" t="s">
        <v>1601</v>
      </c>
    </row>
    <row r="3" spans="1:8" s="230" customFormat="1" hidden="1">
      <c r="B3" s="778" t="s">
        <v>887</v>
      </c>
      <c r="C3" s="778" t="s">
        <v>888</v>
      </c>
      <c r="D3" s="778" t="s">
        <v>895</v>
      </c>
      <c r="E3" s="778" t="s">
        <v>896</v>
      </c>
      <c r="F3" s="778"/>
      <c r="G3" s="50" t="s">
        <v>1602</v>
      </c>
      <c r="H3" s="48"/>
    </row>
    <row r="4" spans="1:8">
      <c r="A4" s="779">
        <v>42736</v>
      </c>
      <c r="B4" s="780">
        <v>97</v>
      </c>
      <c r="C4" s="780">
        <v>95.2</v>
      </c>
      <c r="D4" s="780">
        <v>93.6</v>
      </c>
      <c r="E4" s="780">
        <v>101.6</v>
      </c>
      <c r="F4" s="774" t="str">
        <f>TEXT(A4,"mm.yy")</f>
        <v>01.17</v>
      </c>
      <c r="G4" s="781"/>
    </row>
    <row r="5" spans="1:8">
      <c r="A5" s="779">
        <v>42767</v>
      </c>
      <c r="B5" s="780">
        <v>98.3</v>
      </c>
      <c r="C5" s="780">
        <v>89.4</v>
      </c>
      <c r="D5" s="780">
        <v>98.7</v>
      </c>
      <c r="E5" s="780">
        <v>99.9</v>
      </c>
      <c r="F5" s="778"/>
      <c r="G5" s="781"/>
    </row>
    <row r="6" spans="1:8">
      <c r="A6" s="779">
        <v>42795</v>
      </c>
      <c r="B6" s="780">
        <v>101.4</v>
      </c>
      <c r="C6" s="780">
        <v>95.6</v>
      </c>
      <c r="D6" s="780">
        <v>98.2</v>
      </c>
      <c r="E6" s="780">
        <v>104.3</v>
      </c>
      <c r="F6" s="778"/>
      <c r="G6" s="781"/>
    </row>
    <row r="7" spans="1:8">
      <c r="A7" s="779">
        <v>42826</v>
      </c>
      <c r="B7" s="780">
        <v>101.4</v>
      </c>
      <c r="C7" s="780">
        <v>97.2</v>
      </c>
      <c r="D7" s="780">
        <v>106.3</v>
      </c>
      <c r="E7" s="780">
        <v>105.5</v>
      </c>
      <c r="F7" s="778"/>
      <c r="G7" s="781"/>
    </row>
    <row r="8" spans="1:8">
      <c r="A8" s="779">
        <v>42856</v>
      </c>
      <c r="B8" s="780">
        <v>101.4</v>
      </c>
      <c r="C8" s="780">
        <v>96.7</v>
      </c>
      <c r="D8" s="780">
        <v>105</v>
      </c>
      <c r="E8" s="780">
        <v>106.1</v>
      </c>
      <c r="F8" s="778"/>
      <c r="G8" s="781"/>
    </row>
    <row r="9" spans="1:8">
      <c r="A9" s="779">
        <v>42887</v>
      </c>
      <c r="B9" s="780">
        <v>103.9</v>
      </c>
      <c r="C9" s="780">
        <v>91.7</v>
      </c>
      <c r="D9" s="780">
        <v>114.9</v>
      </c>
      <c r="E9" s="780">
        <v>106</v>
      </c>
      <c r="F9" s="778"/>
      <c r="G9" s="781"/>
    </row>
    <row r="10" spans="1:8">
      <c r="A10" s="779">
        <v>42917</v>
      </c>
      <c r="B10" s="780">
        <v>106</v>
      </c>
      <c r="C10" s="780">
        <v>93.4</v>
      </c>
      <c r="D10" s="780">
        <v>112.5</v>
      </c>
      <c r="E10" s="780">
        <v>106</v>
      </c>
      <c r="F10" s="778"/>
      <c r="G10" s="781"/>
    </row>
    <row r="11" spans="1:8">
      <c r="A11" s="779">
        <v>42948</v>
      </c>
      <c r="B11" s="780">
        <v>100.2</v>
      </c>
      <c r="C11" s="780">
        <v>92.8</v>
      </c>
      <c r="D11" s="780">
        <v>112.2</v>
      </c>
      <c r="E11" s="780">
        <v>106.2</v>
      </c>
      <c r="F11" s="778"/>
      <c r="G11" s="781"/>
    </row>
    <row r="12" spans="1:8">
      <c r="A12" s="779">
        <v>42979</v>
      </c>
      <c r="B12" s="780">
        <v>102.8</v>
      </c>
      <c r="C12" s="780">
        <v>88.9</v>
      </c>
      <c r="D12" s="780">
        <v>116.7</v>
      </c>
      <c r="E12" s="780">
        <v>106.4</v>
      </c>
      <c r="F12" s="778"/>
      <c r="G12" s="781"/>
    </row>
    <row r="13" spans="1:8">
      <c r="A13" s="779">
        <v>43009</v>
      </c>
      <c r="B13" s="780">
        <v>103.5</v>
      </c>
      <c r="C13" s="780">
        <v>90.5</v>
      </c>
      <c r="D13" s="780">
        <v>116.4</v>
      </c>
      <c r="E13" s="780">
        <v>106.6</v>
      </c>
      <c r="F13" s="778"/>
      <c r="G13" s="781"/>
    </row>
    <row r="14" spans="1:8">
      <c r="A14" s="779">
        <v>43040</v>
      </c>
      <c r="B14" s="780">
        <v>99.9</v>
      </c>
      <c r="C14" s="780">
        <v>90.4</v>
      </c>
      <c r="D14" s="780">
        <v>121.2</v>
      </c>
      <c r="E14" s="780">
        <v>107.4</v>
      </c>
      <c r="F14" s="778"/>
      <c r="G14" s="781"/>
    </row>
    <row r="15" spans="1:8">
      <c r="A15" s="779">
        <v>43070</v>
      </c>
      <c r="B15" s="780">
        <v>108.9</v>
      </c>
      <c r="C15" s="780">
        <v>109.6</v>
      </c>
      <c r="D15" s="780">
        <v>132.19999999999999</v>
      </c>
      <c r="E15" s="780">
        <v>112.3</v>
      </c>
      <c r="F15" s="778"/>
      <c r="G15" s="781"/>
    </row>
    <row r="16" spans="1:8">
      <c r="A16" s="779">
        <v>43101</v>
      </c>
      <c r="B16" s="780">
        <v>101.3</v>
      </c>
      <c r="C16" s="780">
        <v>107.5</v>
      </c>
      <c r="D16" s="780">
        <v>126.9</v>
      </c>
      <c r="E16" s="780">
        <v>112.6</v>
      </c>
      <c r="F16" s="774" t="str">
        <f>TEXT(A16,"mm.yy")</f>
        <v>01.18</v>
      </c>
      <c r="G16" s="781"/>
    </row>
    <row r="17" spans="1:17">
      <c r="A17" s="779">
        <v>43132</v>
      </c>
      <c r="B17" s="780">
        <v>103.7</v>
      </c>
      <c r="C17" s="780">
        <v>105</v>
      </c>
      <c r="D17" s="780">
        <v>131.4</v>
      </c>
      <c r="E17" s="780">
        <v>114</v>
      </c>
      <c r="F17" s="778"/>
      <c r="G17" s="749" t="str">
        <f>IF(Content!$E$1=1,G18,G19)</f>
        <v>Джерело: НБУ.</v>
      </c>
    </row>
    <row r="18" spans="1:17">
      <c r="A18" s="779">
        <v>43160</v>
      </c>
      <c r="B18" s="780">
        <v>102.3</v>
      </c>
      <c r="C18" s="780">
        <v>105.4</v>
      </c>
      <c r="D18" s="780">
        <v>134.30000000000001</v>
      </c>
      <c r="E18" s="780">
        <v>114.7</v>
      </c>
      <c r="F18" s="778"/>
      <c r="G18" s="308" t="s">
        <v>37</v>
      </c>
    </row>
    <row r="19" spans="1:17">
      <c r="A19" s="779">
        <v>43191</v>
      </c>
      <c r="B19" s="780">
        <v>110.7</v>
      </c>
      <c r="C19" s="780">
        <v>102.7</v>
      </c>
      <c r="D19" s="780">
        <v>143.1</v>
      </c>
      <c r="E19" s="780">
        <v>115.8</v>
      </c>
      <c r="F19" s="778"/>
      <c r="G19" s="308" t="s">
        <v>38</v>
      </c>
    </row>
    <row r="20" spans="1:17">
      <c r="A20" s="779">
        <v>43221</v>
      </c>
      <c r="B20" s="780">
        <v>117.7</v>
      </c>
      <c r="C20" s="780">
        <v>99.4</v>
      </c>
      <c r="D20" s="780">
        <v>140.69999999999999</v>
      </c>
      <c r="E20" s="780">
        <v>116.2</v>
      </c>
      <c r="F20" s="778"/>
      <c r="G20" s="781"/>
    </row>
    <row r="21" spans="1:17">
      <c r="A21" s="779">
        <v>43252</v>
      </c>
      <c r="B21" s="780">
        <v>103</v>
      </c>
      <c r="C21" s="780">
        <v>104.9</v>
      </c>
      <c r="D21" s="780">
        <v>158.6</v>
      </c>
      <c r="E21" s="780">
        <v>116.4</v>
      </c>
      <c r="F21" s="778"/>
      <c r="G21" s="781"/>
    </row>
    <row r="22" spans="1:17">
      <c r="A22" s="779">
        <v>43282</v>
      </c>
      <c r="B22" s="780">
        <v>115.7</v>
      </c>
      <c r="C22" s="780">
        <v>103.6</v>
      </c>
      <c r="D22" s="780">
        <v>151.5</v>
      </c>
      <c r="E22" s="780">
        <v>115.2</v>
      </c>
      <c r="F22" s="778"/>
      <c r="G22" s="781"/>
    </row>
    <row r="23" spans="1:17">
      <c r="A23" s="779">
        <v>43313</v>
      </c>
      <c r="B23" s="780">
        <v>105.2</v>
      </c>
      <c r="C23" s="780">
        <v>97.7</v>
      </c>
      <c r="D23" s="780">
        <v>149.19999999999999</v>
      </c>
      <c r="E23" s="780">
        <v>114.1</v>
      </c>
      <c r="F23" s="778"/>
      <c r="G23" s="781"/>
    </row>
    <row r="24" spans="1:17">
      <c r="A24" s="779">
        <v>43344</v>
      </c>
      <c r="B24" s="780">
        <v>104.9</v>
      </c>
      <c r="C24" s="780">
        <v>97.3</v>
      </c>
      <c r="D24" s="780">
        <v>157.4</v>
      </c>
      <c r="E24" s="780">
        <v>115.3</v>
      </c>
      <c r="F24" s="778"/>
      <c r="G24" s="781"/>
    </row>
    <row r="25" spans="1:17">
      <c r="A25" s="779">
        <v>43374</v>
      </c>
      <c r="B25" s="780">
        <v>106.9</v>
      </c>
      <c r="C25" s="780">
        <v>95.3</v>
      </c>
      <c r="D25" s="780">
        <v>154.4</v>
      </c>
      <c r="E25" s="780">
        <v>116.5</v>
      </c>
      <c r="F25" s="778"/>
      <c r="G25" s="781"/>
    </row>
    <row r="26" spans="1:17">
      <c r="A26" s="779">
        <v>43405</v>
      </c>
      <c r="B26" s="780">
        <v>97</v>
      </c>
      <c r="C26" s="780">
        <v>99.2</v>
      </c>
      <c r="D26" s="780">
        <v>153</v>
      </c>
      <c r="E26" s="780">
        <v>117.8</v>
      </c>
      <c r="F26" s="778"/>
      <c r="G26" s="781"/>
    </row>
    <row r="27" spans="1:17">
      <c r="A27" s="779">
        <v>43435</v>
      </c>
      <c r="B27" s="780">
        <v>115.7</v>
      </c>
      <c r="C27" s="780">
        <v>113.5</v>
      </c>
      <c r="D27" s="780">
        <v>165</v>
      </c>
      <c r="E27" s="780">
        <v>119.4</v>
      </c>
      <c r="F27" s="778"/>
      <c r="G27" s="781"/>
    </row>
    <row r="28" spans="1:17" s="332" customFormat="1">
      <c r="A28" s="779">
        <v>43466</v>
      </c>
      <c r="B28" s="780">
        <v>119.9</v>
      </c>
      <c r="C28" s="780">
        <v>100.6</v>
      </c>
      <c r="D28" s="780">
        <v>160.19999999999999</v>
      </c>
      <c r="E28" s="780">
        <v>122.2</v>
      </c>
      <c r="F28" s="774" t="str">
        <f>TEXT(A28,"mm.yy")</f>
        <v>01.19</v>
      </c>
      <c r="G28" s="782"/>
      <c r="P28" s="333"/>
      <c r="Q28" s="783"/>
    </row>
    <row r="29" spans="1:17">
      <c r="A29" s="779">
        <v>43497</v>
      </c>
      <c r="B29" s="780">
        <v>118.2</v>
      </c>
      <c r="C29" s="780">
        <v>105.7</v>
      </c>
      <c r="D29" s="780">
        <v>162.9</v>
      </c>
      <c r="E29" s="780">
        <v>124.1</v>
      </c>
      <c r="F29" s="784"/>
      <c r="P29" s="334"/>
      <c r="Q29" s="783"/>
    </row>
    <row r="30" spans="1:17">
      <c r="A30" s="779">
        <v>43525</v>
      </c>
      <c r="B30" s="780">
        <v>113.6</v>
      </c>
      <c r="C30" s="780">
        <v>104.9</v>
      </c>
      <c r="D30" s="780">
        <v>165.8</v>
      </c>
      <c r="E30" s="780">
        <v>124.4</v>
      </c>
      <c r="F30" s="784"/>
      <c r="P30" s="334"/>
      <c r="Q30" s="783"/>
    </row>
    <row r="31" spans="1:17">
      <c r="A31" s="779">
        <v>43556</v>
      </c>
      <c r="B31" s="780">
        <v>111.9</v>
      </c>
      <c r="C31" s="780">
        <v>110</v>
      </c>
      <c r="D31" s="780">
        <v>172.2</v>
      </c>
      <c r="E31" s="780">
        <v>125.1</v>
      </c>
      <c r="F31" s="784"/>
      <c r="P31" s="334"/>
      <c r="Q31" s="783"/>
    </row>
    <row r="32" spans="1:17">
      <c r="A32" s="779">
        <v>43586</v>
      </c>
      <c r="B32" s="780">
        <v>114.5</v>
      </c>
      <c r="C32" s="780">
        <v>110.8</v>
      </c>
      <c r="D32" s="780">
        <v>162.80000000000001</v>
      </c>
      <c r="E32" s="780">
        <v>125.1</v>
      </c>
      <c r="F32" s="784"/>
      <c r="P32" s="334"/>
      <c r="Q32" s="783"/>
    </row>
    <row r="33" spans="1:17">
      <c r="A33" s="779">
        <v>43617</v>
      </c>
      <c r="B33" s="780">
        <v>112.7</v>
      </c>
      <c r="C33" s="780">
        <v>107.7</v>
      </c>
      <c r="D33" s="780">
        <v>183.9</v>
      </c>
      <c r="E33" s="780">
        <v>125.5</v>
      </c>
      <c r="F33" s="784"/>
      <c r="P33" s="334"/>
      <c r="Q33" s="783"/>
    </row>
    <row r="34" spans="1:17">
      <c r="A34" s="779">
        <v>43647</v>
      </c>
      <c r="B34" s="780">
        <v>118.5</v>
      </c>
      <c r="C34" s="780">
        <v>108.9</v>
      </c>
      <c r="D34" s="780">
        <v>174.2</v>
      </c>
      <c r="E34" s="780">
        <v>126.1</v>
      </c>
      <c r="F34" s="774"/>
      <c r="P34" s="334"/>
      <c r="Q34" s="783"/>
    </row>
    <row r="35" spans="1:17">
      <c r="A35" s="779">
        <v>43678</v>
      </c>
      <c r="B35" s="780">
        <v>113.4</v>
      </c>
      <c r="C35" s="780">
        <v>107.1</v>
      </c>
      <c r="D35" s="780">
        <v>176.6</v>
      </c>
      <c r="E35" s="780">
        <v>127.1</v>
      </c>
      <c r="F35" s="784"/>
      <c r="P35" s="334"/>
      <c r="Q35" s="783"/>
    </row>
    <row r="36" spans="1:17">
      <c r="A36" s="779">
        <v>43709</v>
      </c>
      <c r="B36" s="780">
        <v>120.4</v>
      </c>
      <c r="C36" s="780">
        <v>112.5</v>
      </c>
      <c r="D36" s="780">
        <v>177</v>
      </c>
      <c r="E36" s="780">
        <v>129.19999999999999</v>
      </c>
      <c r="F36" s="784"/>
      <c r="P36" s="334"/>
      <c r="Q36" s="783"/>
    </row>
    <row r="37" spans="1:17">
      <c r="A37" s="779">
        <v>43739</v>
      </c>
      <c r="B37" s="780">
        <v>121.8</v>
      </c>
      <c r="C37" s="780">
        <v>110.1</v>
      </c>
      <c r="D37" s="780">
        <v>179.5</v>
      </c>
      <c r="E37" s="780">
        <v>131.19999999999999</v>
      </c>
      <c r="F37" s="784"/>
      <c r="P37" s="334"/>
      <c r="Q37" s="783"/>
    </row>
    <row r="38" spans="1:17">
      <c r="A38" s="779">
        <v>43770</v>
      </c>
      <c r="B38" s="780">
        <v>119.8</v>
      </c>
      <c r="C38" s="780">
        <v>105.7</v>
      </c>
      <c r="D38" s="780">
        <v>187.5</v>
      </c>
      <c r="E38" s="780">
        <v>134.30000000000001</v>
      </c>
      <c r="F38" s="784"/>
      <c r="P38" s="334"/>
      <c r="Q38" s="783"/>
    </row>
    <row r="39" spans="1:17">
      <c r="A39" s="779">
        <v>43800</v>
      </c>
      <c r="B39" s="780">
        <v>150.9</v>
      </c>
      <c r="C39" s="780">
        <v>115.2</v>
      </c>
      <c r="D39" s="780">
        <v>196.3</v>
      </c>
      <c r="E39" s="780">
        <v>137.9</v>
      </c>
      <c r="F39" s="784"/>
      <c r="P39" s="334"/>
      <c r="Q39" s="783"/>
    </row>
    <row r="40" spans="1:17">
      <c r="A40" s="779">
        <v>43831</v>
      </c>
      <c r="B40" s="780">
        <v>152.1</v>
      </c>
      <c r="C40" s="780">
        <v>119.2</v>
      </c>
      <c r="D40" s="780">
        <v>193.1</v>
      </c>
      <c r="E40" s="780">
        <v>141.9</v>
      </c>
      <c r="F40" s="774" t="str">
        <f>TEXT(A40,"mm.yy")</f>
        <v>01.20</v>
      </c>
      <c r="P40" s="334"/>
      <c r="Q40" s="783"/>
    </row>
    <row r="41" spans="1:17">
      <c r="A41" s="779">
        <v>43862</v>
      </c>
      <c r="B41" s="780">
        <v>150.5</v>
      </c>
      <c r="C41" s="780">
        <v>119.1</v>
      </c>
      <c r="D41" s="780">
        <v>199.7</v>
      </c>
      <c r="E41" s="780">
        <v>145.9</v>
      </c>
      <c r="F41" s="784"/>
      <c r="G41" s="785"/>
      <c r="P41" s="334"/>
      <c r="Q41" s="783"/>
    </row>
    <row r="42" spans="1:17">
      <c r="A42" s="779">
        <v>43891</v>
      </c>
      <c r="B42" s="780">
        <v>134.80000000000001</v>
      </c>
      <c r="C42" s="780">
        <v>117.6</v>
      </c>
      <c r="D42" s="780">
        <v>199.8</v>
      </c>
      <c r="E42" s="780">
        <v>143.4</v>
      </c>
      <c r="F42" s="784"/>
      <c r="G42" s="785"/>
      <c r="P42" s="334"/>
      <c r="Q42" s="783"/>
    </row>
    <row r="43" spans="1:17">
      <c r="A43" s="779">
        <v>43922</v>
      </c>
      <c r="B43" s="780">
        <v>134.4</v>
      </c>
      <c r="C43" s="780">
        <v>118.4</v>
      </c>
      <c r="D43" s="780">
        <v>227.7</v>
      </c>
      <c r="E43" s="780">
        <v>142.69999999999999</v>
      </c>
      <c r="F43" s="784"/>
      <c r="P43" s="334"/>
      <c r="Q43" s="783"/>
    </row>
    <row r="44" spans="1:17">
      <c r="A44" s="779">
        <v>43952</v>
      </c>
      <c r="B44" s="780">
        <v>133</v>
      </c>
      <c r="C44" s="780">
        <v>134.5</v>
      </c>
      <c r="D44" s="780">
        <v>233.4</v>
      </c>
      <c r="E44" s="780">
        <v>143.6</v>
      </c>
      <c r="F44" s="784"/>
      <c r="P44" s="334"/>
      <c r="Q44" s="783"/>
    </row>
    <row r="45" spans="1:17">
      <c r="A45" s="779">
        <v>43983</v>
      </c>
      <c r="B45" s="780">
        <v>138.4</v>
      </c>
      <c r="C45" s="780">
        <v>141.1</v>
      </c>
      <c r="D45" s="780">
        <v>244.3</v>
      </c>
      <c r="E45" s="780">
        <v>145.5</v>
      </c>
      <c r="F45" s="784"/>
      <c r="P45" s="334"/>
      <c r="Q45" s="783"/>
    </row>
    <row r="46" spans="1:17">
      <c r="A46" s="779">
        <v>44013</v>
      </c>
      <c r="B46" s="780">
        <v>143</v>
      </c>
      <c r="C46" s="780">
        <v>153.30000000000001</v>
      </c>
      <c r="D46" s="780">
        <v>245.3</v>
      </c>
      <c r="E46" s="780">
        <v>145</v>
      </c>
      <c r="F46" s="774"/>
      <c r="P46" s="334"/>
      <c r="Q46" s="783"/>
    </row>
    <row r="47" spans="1:17">
      <c r="A47" s="779">
        <v>44044</v>
      </c>
      <c r="B47" s="780">
        <v>148.4</v>
      </c>
      <c r="C47" s="780">
        <v>155.6</v>
      </c>
      <c r="D47" s="780">
        <v>245.7</v>
      </c>
      <c r="E47" s="780">
        <v>144.6</v>
      </c>
      <c r="F47" s="784"/>
      <c r="P47" s="334"/>
      <c r="Q47" s="783"/>
    </row>
    <row r="48" spans="1:17">
      <c r="A48" s="779">
        <v>44075</v>
      </c>
      <c r="B48" s="780">
        <v>154.4</v>
      </c>
      <c r="C48" s="780">
        <v>163.5</v>
      </c>
      <c r="D48" s="780">
        <v>253.2</v>
      </c>
      <c r="E48" s="780">
        <v>145.5</v>
      </c>
      <c r="F48" s="784"/>
      <c r="P48" s="334"/>
      <c r="Q48" s="783"/>
    </row>
    <row r="49" spans="1:17">
      <c r="A49" s="779">
        <v>44105</v>
      </c>
      <c r="B49" s="780">
        <v>162.9</v>
      </c>
      <c r="C49" s="780">
        <v>167.3</v>
      </c>
      <c r="D49" s="780">
        <v>259.60000000000002</v>
      </c>
      <c r="E49" s="780">
        <v>146.5</v>
      </c>
      <c r="F49" s="784"/>
      <c r="P49" s="334"/>
      <c r="Q49" s="783"/>
    </row>
    <row r="50" spans="1:17">
      <c r="A50" s="779">
        <v>44136</v>
      </c>
      <c r="B50" s="780">
        <v>167.1</v>
      </c>
      <c r="C50" s="780">
        <v>154.19999999999999</v>
      </c>
      <c r="D50" s="780">
        <v>265.39999999999998</v>
      </c>
      <c r="E50" s="780">
        <v>146.69999999999999</v>
      </c>
      <c r="F50" s="784"/>
      <c r="P50" s="334"/>
      <c r="Q50" s="783"/>
    </row>
    <row r="51" spans="1:17">
      <c r="A51" s="779">
        <v>44166</v>
      </c>
      <c r="B51" s="780">
        <v>192.1</v>
      </c>
      <c r="C51" s="780">
        <v>176.6</v>
      </c>
      <c r="D51" s="780">
        <v>291.89999999999998</v>
      </c>
      <c r="E51" s="780">
        <v>147.80000000000001</v>
      </c>
      <c r="F51" s="786" t="str">
        <f>TEXT(A51,"mm.yy")</f>
        <v>12.20</v>
      </c>
      <c r="P51" s="334"/>
      <c r="Q51" s="783"/>
    </row>
    <row r="52" spans="1:17">
      <c r="A52" s="779">
        <v>44197</v>
      </c>
      <c r="B52" s="780">
        <v>181.7</v>
      </c>
      <c r="C52" s="780">
        <v>177.2</v>
      </c>
      <c r="D52" s="780">
        <v>286.60000000000002</v>
      </c>
      <c r="E52" s="780">
        <v>149.4</v>
      </c>
      <c r="F52" s="786"/>
      <c r="P52" s="334"/>
      <c r="Q52" s="783"/>
    </row>
    <row r="53" spans="1:17">
      <c r="A53" s="779">
        <v>44228</v>
      </c>
      <c r="B53" s="780">
        <v>182.9</v>
      </c>
      <c r="C53" s="780">
        <v>171.9</v>
      </c>
      <c r="D53" s="780">
        <v>291</v>
      </c>
      <c r="E53" s="780">
        <v>151.80000000000001</v>
      </c>
      <c r="F53" s="786"/>
      <c r="P53" s="334"/>
      <c r="Q53" s="783"/>
    </row>
    <row r="54" spans="1:17">
      <c r="A54" s="779">
        <v>44256</v>
      </c>
      <c r="B54" s="780">
        <v>185.7</v>
      </c>
      <c r="C54" s="780">
        <v>172.8</v>
      </c>
      <c r="D54" s="780">
        <v>291.5</v>
      </c>
      <c r="E54" s="780">
        <v>153</v>
      </c>
      <c r="F54" s="786"/>
    </row>
    <row r="55" spans="1:17">
      <c r="A55" s="779">
        <v>44287</v>
      </c>
      <c r="B55" s="780">
        <v>184</v>
      </c>
      <c r="C55" s="780">
        <v>175.5</v>
      </c>
      <c r="D55" s="780">
        <v>305.7</v>
      </c>
      <c r="E55" s="780">
        <v>153.80000000000001</v>
      </c>
      <c r="F55" s="784"/>
    </row>
    <row r="56" spans="1:17">
      <c r="A56" s="779">
        <v>44317</v>
      </c>
      <c r="B56" s="780">
        <v>202.6</v>
      </c>
      <c r="C56" s="780">
        <v>154.80000000000001</v>
      </c>
      <c r="D56" s="780">
        <v>303</v>
      </c>
      <c r="E56" s="780">
        <v>153.5</v>
      </c>
      <c r="F56" s="784"/>
    </row>
    <row r="57" spans="1:17">
      <c r="A57" s="779">
        <v>44348</v>
      </c>
      <c r="B57" s="780">
        <v>204.6</v>
      </c>
      <c r="C57" s="780">
        <v>159.4</v>
      </c>
      <c r="D57" s="780">
        <v>321.10000000000002</v>
      </c>
      <c r="E57" s="780">
        <v>153.69999999999999</v>
      </c>
      <c r="F57" s="786" t="str">
        <f>TEXT(A57,"mm.yy")</f>
        <v>06.21</v>
      </c>
    </row>
    <row r="58" spans="1:17">
      <c r="A58" s="779"/>
      <c r="B58" s="787"/>
      <c r="C58" s="783"/>
      <c r="D58" s="783"/>
      <c r="E58" s="783"/>
      <c r="F58" s="784"/>
    </row>
    <row r="59" spans="1:17">
      <c r="A59" s="788"/>
      <c r="B59" s="787"/>
      <c r="C59" s="783"/>
      <c r="D59" s="783"/>
      <c r="E59" s="783"/>
      <c r="F59" s="784"/>
    </row>
    <row r="60" spans="1:17">
      <c r="A60" s="788"/>
      <c r="B60" s="787"/>
      <c r="C60" s="783"/>
      <c r="D60" s="783"/>
      <c r="E60" s="783"/>
      <c r="F60" s="784"/>
    </row>
    <row r="61" spans="1:17">
      <c r="A61" s="788"/>
      <c r="B61" s="787"/>
      <c r="C61" s="783"/>
      <c r="D61" s="783"/>
      <c r="E61" s="783"/>
      <c r="F61" s="784"/>
    </row>
    <row r="62" spans="1:17">
      <c r="A62" s="788"/>
      <c r="B62" s="787"/>
      <c r="C62" s="783"/>
      <c r="D62" s="783"/>
      <c r="E62" s="783"/>
      <c r="F62" s="784"/>
    </row>
    <row r="63" spans="1:17">
      <c r="A63" s="788"/>
      <c r="B63" s="787"/>
      <c r="C63" s="783"/>
      <c r="D63" s="783"/>
      <c r="E63" s="783"/>
      <c r="F63" s="784"/>
    </row>
    <row r="64" spans="1:17">
      <c r="A64" s="788"/>
      <c r="B64" s="787"/>
      <c r="C64" s="783"/>
      <c r="D64" s="783"/>
      <c r="E64" s="783"/>
      <c r="F64" s="784"/>
    </row>
  </sheetData>
  <hyperlinks>
    <hyperlink ref="A1" location="Content!A1" display="&lt;&lt;" xr:uid="{00000000-0004-0000-4700-000000000000}"/>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pageSetUpPr fitToPage="1"/>
  </sheetPr>
  <dimension ref="A1:J63"/>
  <sheetViews>
    <sheetView showGridLines="0" workbookViewId="0"/>
  </sheetViews>
  <sheetFormatPr defaultColWidth="9.453125" defaultRowHeight="12.5"/>
  <cols>
    <col min="1" max="1" width="9.453125" style="33" customWidth="1"/>
    <col min="2" max="3" width="10.453125" style="33" customWidth="1"/>
    <col min="4" max="4" width="10.453125" style="50" customWidth="1"/>
    <col min="5" max="9" width="9.453125" style="33" customWidth="1"/>
    <col min="10" max="10" width="10" style="33" customWidth="1"/>
    <col min="11" max="19" width="9.453125" style="33" customWidth="1"/>
    <col min="20" max="16384" width="9.453125" style="33"/>
  </cols>
  <sheetData>
    <row r="1" spans="1:5">
      <c r="A1" s="6" t="s">
        <v>52</v>
      </c>
      <c r="B1" s="739" t="str">
        <f>IF(Content!$E$1=1,B2,B3)</f>
        <v xml:space="preserve">НФК </v>
      </c>
      <c r="C1" s="739" t="str">
        <f>IF(Content!$E$1=1,C2,C3)</f>
        <v xml:space="preserve">ДГ </v>
      </c>
      <c r="D1" s="789"/>
      <c r="E1" s="739" t="str">
        <f>IF(Content!$E$1=1,E2,E3)</f>
        <v>Кредити в національній валюті, 12.2016 = 100</v>
      </c>
    </row>
    <row r="2" spans="1:5" s="50" customFormat="1" ht="14.25" hidden="1" customHeight="1">
      <c r="B2" s="790" t="s">
        <v>1573</v>
      </c>
      <c r="C2" s="790" t="s">
        <v>1574</v>
      </c>
      <c r="D2" s="791"/>
      <c r="E2" s="50" t="s">
        <v>1603</v>
      </c>
    </row>
    <row r="3" spans="1:5" s="50" customFormat="1" ht="14.25" hidden="1" customHeight="1">
      <c r="B3" s="790" t="s">
        <v>1575</v>
      </c>
      <c r="C3" s="790" t="s">
        <v>1576</v>
      </c>
      <c r="D3" s="791"/>
      <c r="E3" s="50" t="s">
        <v>1604</v>
      </c>
    </row>
    <row r="4" spans="1:5" s="50" customFormat="1" ht="14.25" customHeight="1">
      <c r="A4" s="779">
        <v>42736</v>
      </c>
      <c r="B4" s="34">
        <v>99.3</v>
      </c>
      <c r="C4" s="34">
        <v>101.5</v>
      </c>
      <c r="D4" s="774" t="str">
        <f>TEXT(A4,"mm.yy")</f>
        <v>01.17</v>
      </c>
      <c r="E4" s="792"/>
    </row>
    <row r="5" spans="1:5" s="50" customFormat="1" ht="14.25" customHeight="1">
      <c r="A5" s="779">
        <v>42767</v>
      </c>
      <c r="B5" s="34">
        <v>99.4</v>
      </c>
      <c r="C5" s="34">
        <v>102.4</v>
      </c>
      <c r="D5" s="791"/>
      <c r="E5" s="792"/>
    </row>
    <row r="6" spans="1:5" s="50" customFormat="1" ht="14.25" customHeight="1">
      <c r="A6" s="779">
        <v>42795</v>
      </c>
      <c r="B6" s="34">
        <v>100</v>
      </c>
      <c r="C6" s="34">
        <v>104.6</v>
      </c>
      <c r="D6" s="791"/>
      <c r="E6" s="792"/>
    </row>
    <row r="7" spans="1:5" s="50" customFormat="1" ht="14.25" customHeight="1">
      <c r="A7" s="779">
        <v>42826</v>
      </c>
      <c r="B7" s="34">
        <v>100.3</v>
      </c>
      <c r="C7" s="34">
        <v>105.5</v>
      </c>
      <c r="D7" s="791"/>
      <c r="E7" s="792"/>
    </row>
    <row r="8" spans="1:5" s="50" customFormat="1" ht="14.25" customHeight="1">
      <c r="A8" s="779">
        <v>42856</v>
      </c>
      <c r="B8" s="34">
        <v>99.8</v>
      </c>
      <c r="C8" s="34">
        <v>108.3</v>
      </c>
      <c r="D8" s="791"/>
      <c r="E8" s="792"/>
    </row>
    <row r="9" spans="1:5" s="50" customFormat="1" ht="14.25" customHeight="1">
      <c r="A9" s="779">
        <v>42887</v>
      </c>
      <c r="B9" s="34">
        <v>101.7</v>
      </c>
      <c r="C9" s="34">
        <v>109.8</v>
      </c>
      <c r="D9" s="791"/>
      <c r="E9" s="792"/>
    </row>
    <row r="10" spans="1:5" s="50" customFormat="1" ht="14.25" customHeight="1">
      <c r="A10" s="779">
        <v>42917</v>
      </c>
      <c r="B10" s="34">
        <v>103.5</v>
      </c>
      <c r="C10" s="34">
        <v>112.7</v>
      </c>
      <c r="D10" s="791"/>
      <c r="E10" s="792"/>
    </row>
    <row r="11" spans="1:5" s="50" customFormat="1" ht="14.25" customHeight="1">
      <c r="A11" s="779">
        <v>42948</v>
      </c>
      <c r="B11" s="34">
        <v>104.8</v>
      </c>
      <c r="C11" s="34">
        <v>117.5</v>
      </c>
      <c r="D11" s="791"/>
      <c r="E11" s="792"/>
    </row>
    <row r="12" spans="1:5" s="50" customFormat="1" ht="14.25" customHeight="1">
      <c r="A12" s="779">
        <v>42979</v>
      </c>
      <c r="B12" s="34">
        <v>106.1</v>
      </c>
      <c r="C12" s="34">
        <v>120.5</v>
      </c>
      <c r="D12" s="791"/>
      <c r="E12" s="792"/>
    </row>
    <row r="13" spans="1:5" s="50" customFormat="1" ht="14.25" customHeight="1">
      <c r="A13" s="779">
        <v>43009</v>
      </c>
      <c r="B13" s="34">
        <v>106.7</v>
      </c>
      <c r="C13" s="34">
        <v>123.8</v>
      </c>
      <c r="D13" s="791"/>
      <c r="E13" s="792"/>
    </row>
    <row r="14" spans="1:5" s="50" customFormat="1" ht="14.25" customHeight="1">
      <c r="A14" s="779">
        <v>43040</v>
      </c>
      <c r="B14" s="34">
        <v>107</v>
      </c>
      <c r="C14" s="34">
        <v>127.2</v>
      </c>
      <c r="D14" s="791"/>
      <c r="E14" s="792"/>
    </row>
    <row r="15" spans="1:5" s="50" customFormat="1" ht="14.25" customHeight="1">
      <c r="A15" s="779">
        <v>43070</v>
      </c>
      <c r="B15" s="34">
        <v>109</v>
      </c>
      <c r="C15" s="34">
        <v>138.6</v>
      </c>
      <c r="D15" s="791"/>
      <c r="E15" s="739" t="str">
        <f>IF(Content!$E$1=1,E16,E17)</f>
        <v>Джерело: НБУ.</v>
      </c>
    </row>
    <row r="16" spans="1:5" s="50" customFormat="1" ht="14.25" customHeight="1">
      <c r="A16" s="779">
        <v>43101</v>
      </c>
      <c r="B16" s="34">
        <v>109.8</v>
      </c>
      <c r="C16" s="34">
        <v>144</v>
      </c>
      <c r="D16" s="774" t="str">
        <f>TEXT(A16,"mm.yy")</f>
        <v>01.18</v>
      </c>
      <c r="E16" s="50" t="s">
        <v>37</v>
      </c>
    </row>
    <row r="17" spans="1:5" s="50" customFormat="1" ht="14.25" customHeight="1">
      <c r="A17" s="779">
        <v>43132</v>
      </c>
      <c r="B17" s="34">
        <v>110.6</v>
      </c>
      <c r="C17" s="34">
        <v>145.69999999999999</v>
      </c>
      <c r="D17" s="791"/>
      <c r="E17" s="50" t="s">
        <v>38</v>
      </c>
    </row>
    <row r="18" spans="1:5" s="50" customFormat="1" ht="14.25" customHeight="1">
      <c r="A18" s="779">
        <v>43160</v>
      </c>
      <c r="B18" s="34">
        <v>110.3</v>
      </c>
      <c r="C18" s="34">
        <v>149.5</v>
      </c>
      <c r="D18" s="791"/>
      <c r="E18" s="792"/>
    </row>
    <row r="19" spans="1:5" s="50" customFormat="1" ht="14.25" customHeight="1">
      <c r="A19" s="779">
        <v>43191</v>
      </c>
      <c r="B19" s="34">
        <v>111</v>
      </c>
      <c r="C19" s="34">
        <v>152</v>
      </c>
      <c r="D19" s="791"/>
      <c r="E19" s="792"/>
    </row>
    <row r="20" spans="1:5" s="50" customFormat="1" ht="14.25" customHeight="1">
      <c r="A20" s="779">
        <v>43221</v>
      </c>
      <c r="B20" s="34">
        <v>111.4</v>
      </c>
      <c r="C20" s="34">
        <v>157.19999999999999</v>
      </c>
      <c r="D20" s="791"/>
      <c r="E20" s="792"/>
    </row>
    <row r="21" spans="1:5" s="50" customFormat="1" ht="14.25" customHeight="1">
      <c r="A21" s="779">
        <v>43252</v>
      </c>
      <c r="B21" s="34">
        <v>109</v>
      </c>
      <c r="C21" s="34">
        <v>158.6</v>
      </c>
      <c r="D21" s="791"/>
      <c r="E21" s="792"/>
    </row>
    <row r="22" spans="1:5" s="50" customFormat="1" ht="14.25" customHeight="1">
      <c r="A22" s="779">
        <v>43282</v>
      </c>
      <c r="B22" s="34">
        <v>110.3</v>
      </c>
      <c r="C22" s="34">
        <v>163.5</v>
      </c>
      <c r="D22" s="791"/>
      <c r="E22" s="792"/>
    </row>
    <row r="23" spans="1:5" s="50" customFormat="1" ht="14.25" customHeight="1">
      <c r="A23" s="779">
        <v>43313</v>
      </c>
      <c r="B23" s="34">
        <v>112.2</v>
      </c>
      <c r="C23" s="34">
        <v>170</v>
      </c>
      <c r="D23" s="791"/>
      <c r="E23" s="792"/>
    </row>
    <row r="24" spans="1:5" s="50" customFormat="1" ht="14.25" customHeight="1">
      <c r="A24" s="779">
        <v>43344</v>
      </c>
      <c r="B24" s="34">
        <v>113.4</v>
      </c>
      <c r="C24" s="34">
        <v>173.4</v>
      </c>
      <c r="D24" s="791"/>
      <c r="E24" s="792"/>
    </row>
    <row r="25" spans="1:5" s="50" customFormat="1" ht="14.25" customHeight="1">
      <c r="A25" s="779">
        <v>43374</v>
      </c>
      <c r="B25" s="34">
        <v>113.6</v>
      </c>
      <c r="C25" s="34">
        <v>177.1</v>
      </c>
      <c r="D25" s="791"/>
      <c r="E25" s="792"/>
    </row>
    <row r="26" spans="1:5" s="50" customFormat="1" ht="14.25" customHeight="1">
      <c r="A26" s="779">
        <v>43405</v>
      </c>
      <c r="B26" s="34">
        <v>113.7</v>
      </c>
      <c r="C26" s="34">
        <v>181.4</v>
      </c>
      <c r="D26" s="791"/>
      <c r="E26" s="792"/>
    </row>
    <row r="27" spans="1:5" s="50" customFormat="1" ht="14.25" customHeight="1">
      <c r="A27" s="779">
        <v>43435</v>
      </c>
      <c r="B27" s="34">
        <v>111.2</v>
      </c>
      <c r="C27" s="34">
        <v>182.5</v>
      </c>
      <c r="D27" s="791"/>
      <c r="E27" s="792"/>
    </row>
    <row r="28" spans="1:5">
      <c r="A28" s="779">
        <v>43466</v>
      </c>
      <c r="B28" s="34">
        <v>107.9</v>
      </c>
      <c r="C28" s="34">
        <v>184.9</v>
      </c>
      <c r="D28" s="774" t="str">
        <f>TEXT(A28,"mm.yy")</f>
        <v>01.19</v>
      </c>
    </row>
    <row r="29" spans="1:5">
      <c r="A29" s="779">
        <v>43497</v>
      </c>
      <c r="B29" s="34">
        <v>107.9</v>
      </c>
      <c r="C29" s="34">
        <v>187.3</v>
      </c>
      <c r="D29" s="793"/>
    </row>
    <row r="30" spans="1:5">
      <c r="A30" s="779">
        <v>43525</v>
      </c>
      <c r="B30" s="34">
        <v>108.6</v>
      </c>
      <c r="C30" s="34">
        <v>192.3</v>
      </c>
      <c r="D30" s="793"/>
    </row>
    <row r="31" spans="1:5">
      <c r="A31" s="779">
        <v>43556</v>
      </c>
      <c r="B31" s="34">
        <v>109.4</v>
      </c>
      <c r="C31" s="34">
        <v>195.3</v>
      </c>
      <c r="D31" s="793"/>
    </row>
    <row r="32" spans="1:5">
      <c r="A32" s="779">
        <v>43586</v>
      </c>
      <c r="B32" s="34">
        <v>104.8</v>
      </c>
      <c r="C32" s="34">
        <v>200.4</v>
      </c>
      <c r="D32" s="793"/>
    </row>
    <row r="33" spans="1:10">
      <c r="A33" s="779">
        <v>43617</v>
      </c>
      <c r="B33" s="34">
        <v>106.4</v>
      </c>
      <c r="C33" s="34">
        <v>203.2</v>
      </c>
      <c r="D33" s="793"/>
    </row>
    <row r="34" spans="1:10">
      <c r="A34" s="779">
        <v>43647</v>
      </c>
      <c r="B34" s="34">
        <v>106.7</v>
      </c>
      <c r="C34" s="34">
        <v>207.9</v>
      </c>
      <c r="D34" s="774"/>
    </row>
    <row r="35" spans="1:10">
      <c r="A35" s="779">
        <v>43678</v>
      </c>
      <c r="B35" s="34">
        <v>106.5</v>
      </c>
      <c r="C35" s="34">
        <v>213.3</v>
      </c>
      <c r="D35" s="793"/>
    </row>
    <row r="36" spans="1:10">
      <c r="A36" s="779">
        <v>43709</v>
      </c>
      <c r="B36" s="34">
        <v>105.8</v>
      </c>
      <c r="C36" s="34">
        <v>217.7</v>
      </c>
      <c r="D36" s="793"/>
    </row>
    <row r="37" spans="1:10">
      <c r="A37" s="779">
        <v>43739</v>
      </c>
      <c r="B37" s="34">
        <v>105.9</v>
      </c>
      <c r="C37" s="34">
        <v>222.2</v>
      </c>
      <c r="D37" s="793"/>
    </row>
    <row r="38" spans="1:10">
      <c r="A38" s="779">
        <v>43770</v>
      </c>
      <c r="B38" s="34">
        <v>105.8</v>
      </c>
      <c r="C38" s="34">
        <v>226</v>
      </c>
      <c r="D38" s="793"/>
    </row>
    <row r="39" spans="1:10">
      <c r="A39" s="779">
        <v>43800</v>
      </c>
      <c r="B39" s="34">
        <v>102.2</v>
      </c>
      <c r="C39" s="34">
        <v>227.9</v>
      </c>
      <c r="D39" s="793"/>
    </row>
    <row r="40" spans="1:10">
      <c r="A40" s="779">
        <v>43831</v>
      </c>
      <c r="B40" s="34">
        <v>99.1</v>
      </c>
      <c r="C40" s="34">
        <v>231.4</v>
      </c>
      <c r="D40" s="774" t="str">
        <f>TEXT(A40,"mm.yy")</f>
        <v>01.20</v>
      </c>
    </row>
    <row r="41" spans="1:10">
      <c r="A41" s="779">
        <v>43862</v>
      </c>
      <c r="B41" s="34">
        <v>99.9</v>
      </c>
      <c r="C41" s="34">
        <v>233.1</v>
      </c>
      <c r="D41" s="793"/>
    </row>
    <row r="42" spans="1:10">
      <c r="A42" s="779">
        <v>43891</v>
      </c>
      <c r="B42" s="34">
        <v>103.9</v>
      </c>
      <c r="C42" s="34">
        <v>235</v>
      </c>
      <c r="D42" s="793"/>
    </row>
    <row r="43" spans="1:10">
      <c r="A43" s="779">
        <v>43922</v>
      </c>
      <c r="B43" s="34">
        <v>102.1</v>
      </c>
      <c r="C43" s="34">
        <v>227.9</v>
      </c>
      <c r="D43" s="793"/>
    </row>
    <row r="44" spans="1:10">
      <c r="A44" s="779">
        <v>43952</v>
      </c>
      <c r="B44" s="34">
        <v>100.7</v>
      </c>
      <c r="C44" s="34">
        <v>227.8</v>
      </c>
      <c r="D44" s="793"/>
    </row>
    <row r="45" spans="1:10">
      <c r="A45" s="779">
        <v>43983</v>
      </c>
      <c r="B45" s="34">
        <v>100.6</v>
      </c>
      <c r="C45" s="34">
        <v>230.1</v>
      </c>
      <c r="D45" s="793"/>
    </row>
    <row r="46" spans="1:10">
      <c r="A46" s="779">
        <v>44013</v>
      </c>
      <c r="B46" s="34">
        <v>101.2</v>
      </c>
      <c r="C46" s="34">
        <v>232.5</v>
      </c>
      <c r="D46" s="774"/>
    </row>
    <row r="47" spans="1:10">
      <c r="A47" s="779">
        <v>44044</v>
      </c>
      <c r="B47" s="34">
        <v>100.8</v>
      </c>
      <c r="C47" s="34">
        <v>236.5</v>
      </c>
      <c r="D47" s="793"/>
      <c r="J47" s="146"/>
    </row>
    <row r="48" spans="1:10">
      <c r="A48" s="779">
        <v>44075</v>
      </c>
      <c r="B48" s="34">
        <v>99.5</v>
      </c>
      <c r="C48" s="34">
        <v>234.2</v>
      </c>
      <c r="D48" s="793"/>
    </row>
    <row r="49" spans="1:4">
      <c r="A49" s="779">
        <v>44105</v>
      </c>
      <c r="B49" s="34">
        <v>99.2</v>
      </c>
      <c r="C49" s="34">
        <v>224.3</v>
      </c>
      <c r="D49" s="793"/>
    </row>
    <row r="50" spans="1:4">
      <c r="A50" s="779">
        <v>44136</v>
      </c>
      <c r="B50" s="34">
        <v>100.1</v>
      </c>
      <c r="C50" s="34">
        <v>227.6</v>
      </c>
      <c r="D50" s="793"/>
    </row>
    <row r="51" spans="1:4">
      <c r="A51" s="779">
        <v>44166</v>
      </c>
      <c r="B51" s="34">
        <v>98.1</v>
      </c>
      <c r="C51" s="34">
        <v>227.4</v>
      </c>
      <c r="D51" s="774" t="str">
        <f>TEXT(A51,"mm.yy")</f>
        <v>12.20</v>
      </c>
    </row>
    <row r="52" spans="1:4">
      <c r="A52" s="779">
        <v>44197</v>
      </c>
      <c r="B52" s="34">
        <v>99.2</v>
      </c>
      <c r="C52" s="34">
        <v>229.4</v>
      </c>
      <c r="D52" s="774"/>
    </row>
    <row r="53" spans="1:4">
      <c r="A53" s="779">
        <v>44228</v>
      </c>
      <c r="B53" s="34">
        <v>99.9</v>
      </c>
      <c r="C53" s="34">
        <v>233.2</v>
      </c>
      <c r="D53" s="774"/>
    </row>
    <row r="54" spans="1:4">
      <c r="A54" s="779">
        <v>44256</v>
      </c>
      <c r="B54" s="34">
        <v>100</v>
      </c>
      <c r="C54" s="34">
        <v>240</v>
      </c>
      <c r="D54" s="774"/>
    </row>
    <row r="55" spans="1:4">
      <c r="A55" s="779">
        <v>44287</v>
      </c>
      <c r="B55" s="34">
        <v>102.5</v>
      </c>
      <c r="C55" s="34">
        <v>244.6</v>
      </c>
    </row>
    <row r="56" spans="1:4">
      <c r="A56" s="779">
        <v>44317</v>
      </c>
      <c r="B56" s="34">
        <v>105.2</v>
      </c>
      <c r="C56" s="34">
        <v>253.1</v>
      </c>
    </row>
    <row r="57" spans="1:4">
      <c r="A57" s="779">
        <v>44348</v>
      </c>
      <c r="B57" s="34">
        <v>108.3</v>
      </c>
      <c r="C57" s="34">
        <v>260.5</v>
      </c>
      <c r="D57" s="774" t="str">
        <f>TEXT(A57,"mm.yy")</f>
        <v>06.21</v>
      </c>
    </row>
    <row r="58" spans="1:4">
      <c r="A58" s="779"/>
      <c r="B58" s="146"/>
      <c r="C58" s="146"/>
    </row>
    <row r="59" spans="1:4">
      <c r="B59" s="146"/>
      <c r="C59" s="146"/>
    </row>
    <row r="60" spans="1:4">
      <c r="B60" s="146"/>
      <c r="C60" s="146"/>
    </row>
    <row r="61" spans="1:4">
      <c r="B61" s="146"/>
      <c r="C61" s="146"/>
    </row>
    <row r="62" spans="1:4">
      <c r="B62" s="146"/>
      <c r="C62" s="146"/>
    </row>
    <row r="63" spans="1:4">
      <c r="B63" s="146"/>
      <c r="C63" s="146"/>
    </row>
  </sheetData>
  <hyperlinks>
    <hyperlink ref="A1" location="Content!A1" display="&lt;&lt;" xr:uid="{00000000-0004-0000-4800-000000000000}"/>
  </hyperlinks>
  <pageMargins left="0.25" right="0.25" top="0.75" bottom="0.75" header="0.3" footer="0.3"/>
  <pageSetup paperSize="9" scale="29" orientation="portrait" horizontalDpi="4294967294"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Аркуш123">
    <tabColor theme="2"/>
  </sheetPr>
  <dimension ref="A1:Z63"/>
  <sheetViews>
    <sheetView showGridLines="0" workbookViewId="0"/>
  </sheetViews>
  <sheetFormatPr defaultColWidth="9.453125" defaultRowHeight="12.5"/>
  <cols>
    <col min="1" max="1" width="9.453125" style="92"/>
    <col min="2" max="2" width="8.453125" style="92" customWidth="1"/>
    <col min="3" max="3" width="13.453125" style="92" bestFit="1" customWidth="1"/>
    <col min="4" max="4" width="15.453125" style="92" bestFit="1" customWidth="1"/>
    <col min="5" max="5" width="30" style="92" bestFit="1" customWidth="1"/>
    <col min="6" max="6" width="3.453125" style="92" bestFit="1" customWidth="1"/>
    <col min="7" max="7" width="4" style="92" customWidth="1"/>
    <col min="8" max="8" width="4.453125" style="92" bestFit="1" customWidth="1"/>
    <col min="9" max="9" width="6.453125" style="92" customWidth="1"/>
    <col min="10" max="10" width="2" style="92" bestFit="1" customWidth="1"/>
    <col min="11" max="11" width="10.453125" style="92" customWidth="1"/>
    <col min="12" max="12" width="3.453125" style="92" bestFit="1" customWidth="1"/>
    <col min="13" max="13" width="5" style="92" bestFit="1" customWidth="1"/>
    <col min="14" max="14" width="3.453125" style="92" bestFit="1" customWidth="1"/>
    <col min="15" max="15" width="20.453125" style="92" bestFit="1" customWidth="1"/>
    <col min="16" max="16" width="20.453125" style="92" customWidth="1"/>
    <col min="17" max="16384" width="9.453125" style="92"/>
  </cols>
  <sheetData>
    <row r="1" spans="1:25">
      <c r="A1" s="6" t="s">
        <v>52</v>
      </c>
      <c r="C1" s="92" t="str">
        <f>IF(Content!$E$1=1,C2,C3)</f>
        <v>Річна зміна</v>
      </c>
      <c r="D1" s="92" t="str">
        <f>IF(Content!$E$1=1,D2,D3)</f>
        <v>Зміна за квартал</v>
      </c>
      <c r="E1" s="92" t="str">
        <f>IF(Content!$E$1=1,E2,E3)</f>
        <v>Річна зміна (попередній прогноз)</v>
      </c>
      <c r="I1" s="92" t="str">
        <f>IF(Content!$E$1=1,I2,I3)</f>
        <v>Цільовий діапазон</v>
      </c>
      <c r="L1" s="92" t="str">
        <f>IF(Content!$E$1=1,L2,L3)</f>
        <v>ІСЦ, %</v>
      </c>
    </row>
    <row r="2" spans="1:25" hidden="1">
      <c r="B2" s="93"/>
      <c r="C2" s="92" t="s">
        <v>166</v>
      </c>
      <c r="D2" s="92" t="s">
        <v>164</v>
      </c>
      <c r="E2" s="92" t="s">
        <v>168</v>
      </c>
      <c r="I2" s="94" t="s">
        <v>3</v>
      </c>
      <c r="L2" s="149" t="s">
        <v>175</v>
      </c>
    </row>
    <row r="3" spans="1:25" hidden="1">
      <c r="B3" s="93"/>
      <c r="C3" s="92" t="s">
        <v>345</v>
      </c>
      <c r="D3" s="92" t="s">
        <v>346</v>
      </c>
      <c r="E3" s="92" t="s">
        <v>347</v>
      </c>
      <c r="I3" s="92" t="s">
        <v>215</v>
      </c>
      <c r="L3" s="92" t="s">
        <v>259</v>
      </c>
    </row>
    <row r="4" spans="1:25">
      <c r="B4" s="29"/>
      <c r="C4" s="29"/>
      <c r="D4" s="29"/>
      <c r="E4" s="29"/>
      <c r="F4" s="29"/>
      <c r="G4" s="29"/>
      <c r="H4" s="29"/>
      <c r="I4" s="29"/>
    </row>
    <row r="5" spans="1:25">
      <c r="B5" s="29"/>
      <c r="C5" s="29"/>
      <c r="D5" s="29"/>
      <c r="E5" s="29"/>
      <c r="F5" s="29"/>
      <c r="G5" s="29"/>
      <c r="H5" s="29"/>
      <c r="I5" s="29"/>
      <c r="L5" s="148"/>
      <c r="M5" s="148"/>
      <c r="N5" s="148"/>
      <c r="O5" s="148"/>
      <c r="P5" s="148"/>
    </row>
    <row r="6" spans="1:25">
      <c r="B6" s="29"/>
      <c r="C6" s="29"/>
      <c r="D6" s="29"/>
      <c r="E6" s="29"/>
      <c r="F6" s="29"/>
      <c r="G6" s="29"/>
      <c r="H6" s="29"/>
      <c r="I6" s="29"/>
      <c r="L6" s="148"/>
      <c r="M6" s="148"/>
      <c r="N6" s="148"/>
      <c r="O6" s="148"/>
      <c r="P6" s="148"/>
    </row>
    <row r="7" spans="1:25" ht="13">
      <c r="B7" s="29"/>
      <c r="C7" s="29"/>
      <c r="D7" s="151"/>
      <c r="E7" s="29"/>
      <c r="F7" s="29"/>
      <c r="G7" s="113"/>
      <c r="H7" s="113"/>
      <c r="I7" s="113"/>
      <c r="L7" s="148"/>
      <c r="M7" s="148"/>
      <c r="N7" s="148"/>
      <c r="O7" s="148"/>
      <c r="P7" s="148"/>
    </row>
    <row r="8" spans="1:25">
      <c r="B8" s="29"/>
      <c r="C8" s="29">
        <v>8.6</v>
      </c>
      <c r="D8" s="152">
        <v>2.4</v>
      </c>
      <c r="E8" s="29"/>
      <c r="F8" s="29">
        <v>3.75</v>
      </c>
      <c r="G8" s="29">
        <v>5.75</v>
      </c>
      <c r="H8" s="29">
        <v>7.75</v>
      </c>
      <c r="I8" s="29">
        <v>4</v>
      </c>
      <c r="L8" s="148"/>
      <c r="M8" s="148"/>
      <c r="N8" s="148"/>
      <c r="O8" s="148"/>
      <c r="P8" s="148"/>
      <c r="R8" s="29"/>
      <c r="S8" s="29"/>
      <c r="T8" s="152"/>
      <c r="U8" s="29"/>
      <c r="V8" s="29"/>
      <c r="W8" s="29"/>
      <c r="X8" s="29"/>
      <c r="Y8" s="29"/>
    </row>
    <row r="9" spans="1:25">
      <c r="A9" s="92" t="s">
        <v>107</v>
      </c>
      <c r="B9" s="29"/>
      <c r="C9" s="29">
        <v>9</v>
      </c>
      <c r="D9" s="152">
        <v>1.2</v>
      </c>
      <c r="E9" s="29"/>
      <c r="F9" s="29">
        <v>3.5</v>
      </c>
      <c r="G9" s="29">
        <v>5.5</v>
      </c>
      <c r="H9" s="29">
        <v>7.5</v>
      </c>
      <c r="I9" s="29">
        <v>4</v>
      </c>
      <c r="L9" s="148"/>
      <c r="M9" s="148"/>
      <c r="N9" s="148"/>
      <c r="O9" s="148"/>
      <c r="P9" s="148"/>
      <c r="R9" s="29"/>
      <c r="S9" s="29"/>
      <c r="T9" s="152"/>
      <c r="U9" s="29"/>
      <c r="V9" s="29"/>
      <c r="W9" s="29"/>
      <c r="X9" s="29"/>
      <c r="Y9" s="29"/>
    </row>
    <row r="10" spans="1:25">
      <c r="B10" s="29"/>
      <c r="C10" s="29">
        <v>7.5</v>
      </c>
      <c r="D10" s="152">
        <v>-0.1</v>
      </c>
      <c r="E10" s="29"/>
      <c r="F10" s="29">
        <v>3.25</v>
      </c>
      <c r="G10" s="29">
        <v>5.25</v>
      </c>
      <c r="H10" s="29">
        <v>7.25</v>
      </c>
      <c r="I10" s="29">
        <v>4</v>
      </c>
      <c r="L10" s="148"/>
      <c r="M10" s="148"/>
      <c r="N10" s="148"/>
      <c r="O10" s="148"/>
      <c r="P10" s="148"/>
      <c r="R10" s="29"/>
      <c r="S10" s="29"/>
      <c r="T10" s="152"/>
      <c r="U10" s="29"/>
      <c r="V10" s="29"/>
      <c r="W10" s="29"/>
      <c r="X10" s="29"/>
      <c r="Y10" s="29"/>
    </row>
    <row r="11" spans="1:25" ht="13">
      <c r="A11" s="92" t="s">
        <v>86</v>
      </c>
      <c r="B11" s="29"/>
      <c r="C11" s="29">
        <v>4.0999999999999996</v>
      </c>
      <c r="D11" s="151">
        <v>0.6</v>
      </c>
      <c r="E11" s="29"/>
      <c r="F11" s="29">
        <v>4</v>
      </c>
      <c r="G11" s="113">
        <v>5</v>
      </c>
      <c r="H11" s="113">
        <v>6</v>
      </c>
      <c r="I11" s="113">
        <v>2</v>
      </c>
      <c r="L11" s="148"/>
      <c r="M11" s="148"/>
      <c r="N11" s="148"/>
      <c r="O11" s="148"/>
      <c r="P11" s="148"/>
      <c r="R11" s="29"/>
      <c r="S11" s="29"/>
      <c r="T11" s="151"/>
      <c r="U11" s="29"/>
      <c r="V11" s="29"/>
      <c r="W11" s="113"/>
      <c r="X11" s="113"/>
      <c r="Y11" s="113"/>
    </row>
    <row r="12" spans="1:25">
      <c r="B12" s="29"/>
      <c r="C12" s="29">
        <v>2.2999999999999998</v>
      </c>
      <c r="D12" s="152">
        <v>0.7</v>
      </c>
      <c r="E12" s="29"/>
      <c r="F12" s="29">
        <v>4</v>
      </c>
      <c r="G12" s="29">
        <v>5</v>
      </c>
      <c r="H12" s="29">
        <v>6</v>
      </c>
      <c r="I12" s="29">
        <v>2</v>
      </c>
      <c r="L12" s="148"/>
      <c r="M12" s="148"/>
      <c r="N12" s="148"/>
      <c r="O12" s="148"/>
      <c r="P12" s="148"/>
      <c r="R12" s="29"/>
      <c r="S12" s="29"/>
      <c r="T12" s="152"/>
      <c r="U12" s="29"/>
      <c r="V12" s="29"/>
      <c r="W12" s="29"/>
      <c r="X12" s="29"/>
      <c r="Y12" s="29"/>
    </row>
    <row r="13" spans="1:25">
      <c r="A13" s="92" t="s">
        <v>110</v>
      </c>
      <c r="B13" s="29"/>
      <c r="C13" s="29">
        <v>2.4</v>
      </c>
      <c r="D13" s="152">
        <v>1.3</v>
      </c>
      <c r="E13" s="29"/>
      <c r="F13" s="29">
        <v>4</v>
      </c>
      <c r="G13" s="29">
        <v>5</v>
      </c>
      <c r="H13" s="29">
        <v>6</v>
      </c>
      <c r="I13" s="29">
        <v>2</v>
      </c>
      <c r="L13" s="148"/>
      <c r="M13" s="148"/>
      <c r="N13" s="148"/>
      <c r="O13" s="148"/>
      <c r="P13" s="148"/>
      <c r="R13" s="29"/>
      <c r="S13" s="29"/>
      <c r="T13" s="152"/>
      <c r="U13" s="29"/>
      <c r="V13" s="29"/>
      <c r="W13" s="29"/>
      <c r="X13" s="29"/>
      <c r="Y13" s="29"/>
    </row>
    <row r="14" spans="1:25">
      <c r="B14" s="29"/>
      <c r="C14" s="29">
        <v>2.2999999999999998</v>
      </c>
      <c r="D14" s="152">
        <v>-0.3</v>
      </c>
      <c r="E14" s="29"/>
      <c r="F14" s="29">
        <v>4</v>
      </c>
      <c r="G14" s="29">
        <v>5</v>
      </c>
      <c r="H14" s="29">
        <v>6</v>
      </c>
      <c r="I14" s="29">
        <v>2</v>
      </c>
      <c r="L14" s="148"/>
      <c r="M14" s="148"/>
      <c r="N14" s="148"/>
      <c r="O14" s="148"/>
      <c r="P14" s="148"/>
      <c r="R14" s="29"/>
      <c r="S14" s="29"/>
      <c r="T14" s="152"/>
      <c r="U14" s="29"/>
      <c r="V14" s="29"/>
      <c r="W14" s="29"/>
      <c r="X14" s="29"/>
      <c r="Y14" s="29"/>
    </row>
    <row r="15" spans="1:25" ht="13">
      <c r="A15" s="92" t="s">
        <v>90</v>
      </c>
      <c r="B15" s="29"/>
      <c r="C15" s="29">
        <v>5</v>
      </c>
      <c r="D15" s="151">
        <v>3.2</v>
      </c>
      <c r="E15" s="29">
        <v>5</v>
      </c>
      <c r="F15" s="29">
        <v>4</v>
      </c>
      <c r="G15" s="113">
        <v>5</v>
      </c>
      <c r="H15" s="113">
        <v>6</v>
      </c>
      <c r="I15" s="113">
        <v>2</v>
      </c>
      <c r="L15" s="148"/>
      <c r="M15" s="148"/>
      <c r="N15" s="148"/>
      <c r="O15" s="148"/>
      <c r="P15" s="148"/>
      <c r="R15" s="29"/>
      <c r="S15" s="29"/>
      <c r="T15" s="151"/>
      <c r="U15" s="29"/>
      <c r="V15" s="29"/>
      <c r="W15" s="113"/>
      <c r="X15" s="113"/>
      <c r="Y15" s="113"/>
    </row>
    <row r="16" spans="1:25">
      <c r="B16" s="29"/>
      <c r="C16" s="29">
        <v>8.5</v>
      </c>
      <c r="D16" s="152">
        <v>4.0625927000000246</v>
      </c>
      <c r="E16" s="29">
        <v>8.5</v>
      </c>
      <c r="F16" s="29">
        <v>4</v>
      </c>
      <c r="G16" s="29">
        <v>5</v>
      </c>
      <c r="H16" s="29">
        <v>6</v>
      </c>
      <c r="I16" s="29">
        <v>2</v>
      </c>
      <c r="L16" s="148"/>
      <c r="M16" s="148"/>
      <c r="N16" s="148"/>
      <c r="O16" s="148"/>
      <c r="P16" s="148"/>
      <c r="R16" s="29"/>
      <c r="S16" s="29"/>
      <c r="T16" s="152"/>
      <c r="U16" s="29"/>
      <c r="V16" s="29"/>
      <c r="W16" s="29"/>
      <c r="X16" s="29"/>
      <c r="Y16" s="29"/>
    </row>
    <row r="17" spans="1:26">
      <c r="A17" s="92" t="s">
        <v>197</v>
      </c>
      <c r="B17" s="29"/>
      <c r="C17" s="29">
        <v>9.5</v>
      </c>
      <c r="D17" s="152">
        <v>2.2000000000000002</v>
      </c>
      <c r="E17" s="29">
        <v>9.1999999999999993</v>
      </c>
      <c r="F17" s="29">
        <v>4</v>
      </c>
      <c r="G17" s="29">
        <v>5</v>
      </c>
      <c r="H17" s="29">
        <v>6</v>
      </c>
      <c r="I17" s="29">
        <v>2</v>
      </c>
      <c r="L17" s="148"/>
      <c r="M17" s="148"/>
      <c r="N17" s="148"/>
      <c r="O17" s="148"/>
      <c r="P17" s="148"/>
      <c r="R17" s="29"/>
      <c r="S17" s="29"/>
      <c r="T17" s="152"/>
      <c r="U17" s="29"/>
      <c r="V17" s="29"/>
      <c r="W17" s="29"/>
      <c r="X17" s="29"/>
      <c r="Y17" s="29"/>
      <c r="Z17" s="29"/>
    </row>
    <row r="18" spans="1:26">
      <c r="B18" s="29"/>
      <c r="C18" s="29">
        <v>11.2</v>
      </c>
      <c r="D18" s="152">
        <v>1.3</v>
      </c>
      <c r="E18" s="29">
        <v>9.6</v>
      </c>
      <c r="F18" s="29">
        <v>4</v>
      </c>
      <c r="G18" s="29">
        <v>5</v>
      </c>
      <c r="H18" s="29">
        <v>6</v>
      </c>
      <c r="I18" s="29">
        <v>2</v>
      </c>
      <c r="L18" s="148"/>
      <c r="M18" s="148"/>
      <c r="N18" s="148"/>
      <c r="O18" s="148"/>
      <c r="P18" s="148"/>
      <c r="R18" s="29"/>
      <c r="S18" s="29"/>
      <c r="T18" s="152"/>
      <c r="U18" s="29"/>
      <c r="V18" s="29"/>
      <c r="W18" s="29"/>
      <c r="X18" s="29"/>
      <c r="Y18" s="29"/>
      <c r="Z18" s="29"/>
    </row>
    <row r="19" spans="1:26" ht="13">
      <c r="A19" s="92" t="s">
        <v>199</v>
      </c>
      <c r="B19" s="29"/>
      <c r="C19" s="29">
        <v>9.6</v>
      </c>
      <c r="D19" s="151">
        <v>1.7</v>
      </c>
      <c r="E19" s="29">
        <v>8</v>
      </c>
      <c r="F19" s="29">
        <v>4</v>
      </c>
      <c r="G19" s="113">
        <v>5</v>
      </c>
      <c r="H19" s="113">
        <v>6</v>
      </c>
      <c r="I19" s="113">
        <v>2</v>
      </c>
      <c r="L19" s="148"/>
      <c r="M19" s="148"/>
      <c r="N19" s="148"/>
      <c r="O19" s="148"/>
      <c r="P19" s="148"/>
      <c r="R19" s="29"/>
      <c r="S19" s="29"/>
      <c r="T19" s="151"/>
      <c r="U19" s="29"/>
      <c r="V19" s="29"/>
      <c r="W19" s="113"/>
      <c r="X19" s="113"/>
      <c r="Y19" s="113"/>
      <c r="Z19" s="29"/>
    </row>
    <row r="20" spans="1:26" ht="13">
      <c r="B20" s="29"/>
      <c r="C20" s="29">
        <v>7.9</v>
      </c>
      <c r="D20" s="152">
        <v>2.5</v>
      </c>
      <c r="E20" s="29">
        <v>6.1</v>
      </c>
      <c r="F20" s="29">
        <v>4</v>
      </c>
      <c r="G20" s="29">
        <v>5</v>
      </c>
      <c r="H20" s="29">
        <v>6</v>
      </c>
      <c r="I20" s="29">
        <v>2</v>
      </c>
      <c r="L20" s="49" t="str">
        <f>IF(Content!$E$1=1,L21,L22)</f>
        <v>Джерело: ДССУ, розрахунки НБУ.</v>
      </c>
      <c r="R20" s="29"/>
      <c r="S20" s="29"/>
      <c r="T20" s="152"/>
      <c r="U20" s="29"/>
      <c r="V20" s="29"/>
      <c r="W20" s="29"/>
      <c r="X20" s="29"/>
      <c r="Y20" s="29"/>
      <c r="Z20" s="113"/>
    </row>
    <row r="21" spans="1:26">
      <c r="A21" s="92" t="s">
        <v>438</v>
      </c>
      <c r="B21" s="29"/>
      <c r="C21" s="29">
        <v>6.9</v>
      </c>
      <c r="D21" s="152">
        <v>1.2</v>
      </c>
      <c r="E21" s="29">
        <v>5.3</v>
      </c>
      <c r="F21" s="29">
        <v>4</v>
      </c>
      <c r="G21" s="29">
        <v>5</v>
      </c>
      <c r="H21" s="29">
        <v>6</v>
      </c>
      <c r="I21" s="29">
        <v>2</v>
      </c>
      <c r="L21" s="2" t="s">
        <v>22</v>
      </c>
      <c r="R21" s="29"/>
      <c r="S21" s="29"/>
      <c r="T21" s="152"/>
      <c r="U21" s="29"/>
      <c r="V21" s="29"/>
      <c r="W21" s="29"/>
      <c r="X21" s="29"/>
      <c r="Y21" s="29"/>
      <c r="Z21" s="29"/>
    </row>
    <row r="22" spans="1:26">
      <c r="B22" s="29"/>
      <c r="C22" s="29">
        <v>5.3</v>
      </c>
      <c r="D22" s="152">
        <v>-0.2</v>
      </c>
      <c r="E22" s="29">
        <v>5</v>
      </c>
      <c r="F22" s="29">
        <v>4</v>
      </c>
      <c r="G22" s="29">
        <v>5</v>
      </c>
      <c r="H22" s="29">
        <v>6</v>
      </c>
      <c r="I22" s="29">
        <v>2</v>
      </c>
      <c r="L22" s="2" t="s">
        <v>286</v>
      </c>
      <c r="R22" s="29"/>
      <c r="S22" s="29"/>
      <c r="T22" s="152"/>
      <c r="U22" s="29"/>
      <c r="V22" s="29"/>
      <c r="W22" s="29"/>
      <c r="X22" s="29"/>
      <c r="Y22" s="29"/>
      <c r="Z22" s="29"/>
    </row>
    <row r="23" spans="1:26" ht="13">
      <c r="A23" s="92" t="s">
        <v>440</v>
      </c>
      <c r="B23" s="29"/>
      <c r="C23" s="29">
        <v>5</v>
      </c>
      <c r="D23" s="151">
        <v>1.5</v>
      </c>
      <c r="E23" s="29">
        <v>5</v>
      </c>
      <c r="F23" s="29">
        <v>4</v>
      </c>
      <c r="G23" s="113">
        <v>5</v>
      </c>
      <c r="H23" s="113">
        <v>6</v>
      </c>
      <c r="I23" s="113">
        <v>2</v>
      </c>
      <c r="R23" s="29"/>
      <c r="S23" s="29"/>
      <c r="T23" s="151"/>
      <c r="U23" s="29"/>
      <c r="V23" s="29"/>
      <c r="W23" s="113"/>
      <c r="X23" s="113"/>
      <c r="Y23" s="113"/>
      <c r="Z23" s="29"/>
    </row>
    <row r="24" spans="1:26" ht="13">
      <c r="C24" s="29">
        <v>5.0999999999999996</v>
      </c>
      <c r="D24" s="152">
        <v>2.5</v>
      </c>
      <c r="E24" s="29">
        <v>4.9000000000000004</v>
      </c>
      <c r="F24" s="29">
        <v>4</v>
      </c>
      <c r="G24" s="29">
        <v>5</v>
      </c>
      <c r="H24" s="29">
        <v>6</v>
      </c>
      <c r="I24" s="29">
        <v>2</v>
      </c>
      <c r="T24" s="29"/>
      <c r="U24" s="113"/>
      <c r="V24" s="29"/>
      <c r="W24" s="29"/>
      <c r="X24" s="113"/>
      <c r="Y24" s="113"/>
      <c r="Z24" s="113"/>
    </row>
    <row r="25" spans="1:26">
      <c r="A25" s="92" t="s">
        <v>718</v>
      </c>
      <c r="B25" s="93"/>
      <c r="C25" s="29">
        <v>4.9000000000000004</v>
      </c>
      <c r="D25" s="152">
        <v>1</v>
      </c>
      <c r="E25" s="29">
        <v>4.9000000000000004</v>
      </c>
      <c r="F25" s="29">
        <v>4</v>
      </c>
      <c r="G25" s="29">
        <v>5</v>
      </c>
      <c r="H25" s="29">
        <v>6</v>
      </c>
      <c r="I25" s="29">
        <v>2</v>
      </c>
      <c r="T25" s="29"/>
      <c r="U25" s="29"/>
      <c r="V25" s="29"/>
      <c r="W25" s="29"/>
      <c r="X25" s="29"/>
      <c r="Y25" s="29"/>
      <c r="Z25" s="29"/>
    </row>
    <row r="26" spans="1:26">
      <c r="B26" s="93"/>
      <c r="C26" s="29">
        <v>4.7</v>
      </c>
      <c r="D26" s="152">
        <v>-0.3</v>
      </c>
      <c r="E26" s="29">
        <v>4.9000000000000004</v>
      </c>
      <c r="F26" s="29">
        <v>4</v>
      </c>
      <c r="G26" s="29">
        <v>5</v>
      </c>
      <c r="H26" s="29">
        <v>6</v>
      </c>
      <c r="I26" s="29">
        <v>2</v>
      </c>
      <c r="T26" s="29"/>
      <c r="U26" s="29"/>
      <c r="V26" s="29"/>
      <c r="W26" s="29"/>
      <c r="X26" s="29"/>
      <c r="Y26" s="29"/>
      <c r="Z26" s="29"/>
    </row>
    <row r="27" spans="1:26" ht="13">
      <c r="A27" s="92" t="s">
        <v>719</v>
      </c>
      <c r="C27" s="29">
        <v>5</v>
      </c>
      <c r="D27" s="151">
        <v>1.7</v>
      </c>
      <c r="E27" s="29">
        <v>5</v>
      </c>
      <c r="F27" s="29">
        <v>4</v>
      </c>
      <c r="G27" s="113">
        <v>5</v>
      </c>
      <c r="H27" s="113">
        <v>6</v>
      </c>
      <c r="I27" s="113">
        <v>2</v>
      </c>
      <c r="T27" s="29"/>
      <c r="U27" s="29"/>
      <c r="V27" s="29"/>
      <c r="W27" s="29"/>
      <c r="X27" s="29"/>
      <c r="Y27" s="29"/>
      <c r="Z27" s="29"/>
    </row>
    <row r="28" spans="1:26" ht="13">
      <c r="B28" s="93"/>
      <c r="C28" s="94"/>
      <c r="D28" s="94"/>
      <c r="E28" s="29"/>
      <c r="I28" s="94"/>
      <c r="T28" s="29"/>
      <c r="U28" s="113"/>
      <c r="V28" s="29"/>
      <c r="W28" s="29"/>
      <c r="X28" s="113"/>
      <c r="Y28" s="113"/>
      <c r="Z28" s="113"/>
    </row>
    <row r="29" spans="1:26" ht="13">
      <c r="B29" s="93"/>
      <c r="C29" s="94"/>
      <c r="D29" s="94"/>
      <c r="E29" s="61"/>
      <c r="T29" s="29"/>
      <c r="U29" s="29"/>
      <c r="V29" s="29"/>
      <c r="W29" s="29"/>
      <c r="X29" s="29"/>
      <c r="Y29" s="29"/>
      <c r="Z29" s="29"/>
    </row>
    <row r="30" spans="1:26" ht="13">
      <c r="C30" s="94"/>
      <c r="D30" s="94"/>
      <c r="E30" s="61"/>
      <c r="I30" s="94"/>
      <c r="T30" s="29"/>
      <c r="U30" s="29"/>
      <c r="V30" s="29"/>
      <c r="W30" s="29"/>
      <c r="X30" s="29"/>
      <c r="Y30" s="29"/>
      <c r="Z30" s="29"/>
    </row>
    <row r="31" spans="1:26" ht="13">
      <c r="B31" s="93"/>
      <c r="C31" s="94"/>
      <c r="D31" s="94"/>
      <c r="E31" s="61"/>
      <c r="I31" s="94"/>
      <c r="T31" s="29"/>
      <c r="U31" s="29"/>
      <c r="V31" s="29"/>
      <c r="W31" s="29"/>
      <c r="X31" s="29"/>
      <c r="Y31" s="29"/>
      <c r="Z31" s="29"/>
    </row>
    <row r="32" spans="1:26" ht="13">
      <c r="B32" s="93"/>
      <c r="C32" s="94"/>
      <c r="D32" s="94"/>
      <c r="E32" s="61"/>
      <c r="T32" s="29"/>
      <c r="U32" s="113"/>
      <c r="V32" s="29"/>
      <c r="W32" s="29"/>
      <c r="X32" s="113"/>
      <c r="Y32" s="113"/>
      <c r="Z32" s="113"/>
    </row>
    <row r="33" spans="2:26" ht="13">
      <c r="C33" s="94"/>
      <c r="D33" s="94"/>
      <c r="E33" s="61"/>
      <c r="I33" s="94"/>
      <c r="T33" s="29"/>
      <c r="U33" s="29"/>
      <c r="V33" s="29"/>
      <c r="W33" s="29"/>
      <c r="X33" s="29"/>
      <c r="Y33" s="29"/>
      <c r="Z33" s="29"/>
    </row>
    <row r="34" spans="2:26" ht="13">
      <c r="B34" s="93"/>
      <c r="C34" s="94"/>
      <c r="D34" s="94"/>
      <c r="E34" s="61"/>
      <c r="I34" s="94"/>
      <c r="T34" s="29"/>
      <c r="U34" s="29"/>
      <c r="V34" s="29"/>
      <c r="W34" s="29"/>
      <c r="X34" s="29"/>
      <c r="Y34" s="29"/>
      <c r="Z34" s="29"/>
    </row>
    <row r="35" spans="2:26" ht="13">
      <c r="B35" s="93"/>
      <c r="C35" s="94"/>
      <c r="D35" s="94"/>
      <c r="E35" s="61"/>
      <c r="T35" s="29"/>
      <c r="U35" s="29"/>
      <c r="V35" s="29"/>
      <c r="W35" s="29"/>
      <c r="X35" s="29"/>
      <c r="Y35" s="29"/>
      <c r="Z35" s="29"/>
    </row>
    <row r="36" spans="2:26" ht="13">
      <c r="C36" s="94"/>
      <c r="D36" s="94"/>
      <c r="E36" s="61"/>
      <c r="I36" s="94"/>
      <c r="T36" s="29"/>
      <c r="U36" s="113"/>
      <c r="V36" s="29"/>
      <c r="W36" s="29"/>
      <c r="X36" s="113"/>
      <c r="Y36" s="113"/>
      <c r="Z36" s="113"/>
    </row>
    <row r="37" spans="2:26" ht="13">
      <c r="B37" s="93"/>
      <c r="C37" s="94"/>
      <c r="D37" s="94"/>
      <c r="E37" s="61"/>
      <c r="I37" s="94"/>
    </row>
    <row r="38" spans="2:26" ht="13">
      <c r="B38" s="93"/>
      <c r="C38" s="94"/>
      <c r="D38" s="94"/>
      <c r="E38" s="61"/>
    </row>
    <row r="39" spans="2:26" ht="13">
      <c r="C39" s="94"/>
      <c r="D39" s="94"/>
      <c r="E39" s="61"/>
      <c r="I39" s="94"/>
    </row>
    <row r="40" spans="2:26" ht="13">
      <c r="B40" s="93"/>
      <c r="C40" s="94"/>
      <c r="D40" s="94"/>
      <c r="E40" s="61"/>
      <c r="I40" s="94"/>
    </row>
    <row r="41" spans="2:26">
      <c r="B41" s="93"/>
      <c r="C41" s="94"/>
      <c r="D41" s="94"/>
    </row>
    <row r="42" spans="2:26">
      <c r="C42" s="94"/>
      <c r="D42" s="94"/>
      <c r="E42" s="60"/>
      <c r="I42" s="94"/>
    </row>
    <row r="43" spans="2:26">
      <c r="B43" s="93"/>
      <c r="C43" s="94"/>
      <c r="D43" s="94"/>
      <c r="E43" s="60"/>
      <c r="I43" s="94"/>
    </row>
    <row r="44" spans="2:26">
      <c r="B44" s="93"/>
      <c r="C44" s="94"/>
      <c r="D44" s="94"/>
    </row>
    <row r="45" spans="2:26">
      <c r="C45" s="94"/>
      <c r="D45" s="94"/>
      <c r="E45" s="60"/>
      <c r="I45" s="94"/>
    </row>
    <row r="46" spans="2:26">
      <c r="B46" s="93"/>
      <c r="C46" s="94"/>
      <c r="D46" s="94"/>
      <c r="E46" s="60"/>
      <c r="I46" s="94"/>
    </row>
    <row r="47" spans="2:26">
      <c r="B47" s="93"/>
      <c r="C47" s="94"/>
      <c r="D47" s="94"/>
    </row>
    <row r="48" spans="2:26">
      <c r="C48" s="94"/>
      <c r="D48" s="94"/>
      <c r="E48" s="60"/>
      <c r="I48" s="94"/>
    </row>
    <row r="49" spans="2:9" ht="13">
      <c r="B49" s="93"/>
      <c r="C49" s="61"/>
      <c r="D49" s="61"/>
      <c r="E49" s="60"/>
      <c r="I49" s="94"/>
    </row>
    <row r="50" spans="2:9" ht="13">
      <c r="C50" s="61"/>
      <c r="D50" s="61"/>
    </row>
    <row r="51" spans="2:9" ht="13">
      <c r="C51" s="61"/>
      <c r="D51" s="61"/>
      <c r="E51" s="61"/>
    </row>
    <row r="52" spans="2:9" ht="13">
      <c r="B52" s="93"/>
      <c r="C52" s="61"/>
      <c r="D52" s="61"/>
      <c r="E52" s="61"/>
      <c r="I52" s="94"/>
    </row>
    <row r="53" spans="2:9">
      <c r="B53" s="93"/>
    </row>
    <row r="54" spans="2:9">
      <c r="C54" s="60"/>
      <c r="D54" s="60"/>
      <c r="E54" s="60"/>
      <c r="I54" s="94"/>
    </row>
    <row r="55" spans="2:9">
      <c r="B55" s="93"/>
      <c r="C55" s="60"/>
      <c r="D55" s="60"/>
      <c r="E55" s="60"/>
      <c r="I55" s="94"/>
    </row>
    <row r="56" spans="2:9">
      <c r="B56" s="93"/>
    </row>
    <row r="57" spans="2:9">
      <c r="C57" s="60"/>
      <c r="D57" s="60"/>
      <c r="E57" s="60"/>
      <c r="I57" s="94"/>
    </row>
    <row r="58" spans="2:9">
      <c r="B58" s="93"/>
      <c r="C58" s="60"/>
      <c r="D58" s="60"/>
      <c r="E58" s="60"/>
      <c r="I58" s="94"/>
    </row>
    <row r="59" spans="2:9">
      <c r="B59" s="93"/>
    </row>
    <row r="60" spans="2:9">
      <c r="C60" s="60"/>
      <c r="D60" s="60"/>
      <c r="E60" s="60"/>
      <c r="I60" s="94"/>
    </row>
    <row r="61" spans="2:9">
      <c r="B61" s="93"/>
      <c r="C61" s="60"/>
      <c r="D61" s="60"/>
      <c r="E61" s="60"/>
      <c r="I61" s="94"/>
    </row>
    <row r="63" spans="2:9" ht="13">
      <c r="C63" s="61"/>
      <c r="D63" s="61"/>
      <c r="E63" s="61"/>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9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Аркуш114">
    <tabColor theme="2"/>
  </sheetPr>
  <dimension ref="A1:M54"/>
  <sheetViews>
    <sheetView showGridLines="0" workbookViewId="0"/>
  </sheetViews>
  <sheetFormatPr defaultColWidth="8.453125" defaultRowHeight="12.5"/>
  <cols>
    <col min="1" max="16384" width="8.453125" style="37"/>
  </cols>
  <sheetData>
    <row r="1" spans="1:13">
      <c r="A1" s="6" t="s">
        <v>52</v>
      </c>
      <c r="B1" s="49" t="str">
        <f>IF(Content!$E$1=1,B2,B3)</f>
        <v>ІСЦ, %</v>
      </c>
      <c r="C1" s="49" t="str">
        <f>IF(Content!$E$1=1,C2,C3)</f>
        <v>Базова інфляція</v>
      </c>
      <c r="D1" s="49" t="str">
        <f>IF(Content!$E$1=1,D2,D3)</f>
        <v>Сирі продукти</v>
      </c>
      <c r="E1" s="49" t="str">
        <f>IF(Content!$E$1=1,E2,E3)</f>
        <v>Адміністративні тарифи</v>
      </c>
      <c r="F1" s="49" t="str">
        <f>IF(Content!$E$1=1,F2,F3)</f>
        <v>Паливо</v>
      </c>
      <c r="G1" s="52"/>
      <c r="H1" s="49" t="str">
        <f>IF(Content!$E$1=1,H2,H3)</f>
        <v>Внески в річну зміну ІСЦ за компонентами, в. п.</v>
      </c>
    </row>
    <row r="2" spans="1:13" hidden="1">
      <c r="A2" s="39"/>
      <c r="B2" s="43" t="s">
        <v>175</v>
      </c>
      <c r="C2" s="43" t="s">
        <v>176</v>
      </c>
      <c r="D2" s="52" t="s">
        <v>177</v>
      </c>
      <c r="E2" s="52" t="s">
        <v>178</v>
      </c>
      <c r="F2" s="52" t="s">
        <v>179</v>
      </c>
      <c r="G2" s="52"/>
      <c r="H2" s="53" t="s">
        <v>180</v>
      </c>
    </row>
    <row r="3" spans="1:13" hidden="1">
      <c r="A3" s="39"/>
      <c r="B3" s="43" t="s">
        <v>174</v>
      </c>
      <c r="C3" s="43" t="s">
        <v>172</v>
      </c>
      <c r="D3" s="52" t="s">
        <v>55</v>
      </c>
      <c r="E3" s="52" t="s">
        <v>606</v>
      </c>
      <c r="F3" s="52" t="s">
        <v>173</v>
      </c>
      <c r="G3" s="52"/>
      <c r="H3" s="53" t="s">
        <v>431</v>
      </c>
    </row>
    <row r="4" spans="1:13">
      <c r="A4" s="40"/>
      <c r="B4" s="41">
        <v>8.6</v>
      </c>
      <c r="C4" s="194">
        <v>4.0999999999999996</v>
      </c>
      <c r="D4" s="194">
        <v>0.99</v>
      </c>
      <c r="E4" s="194">
        <v>3.64</v>
      </c>
      <c r="F4" s="194">
        <v>-0.13</v>
      </c>
      <c r="G4" s="55"/>
      <c r="H4" s="66"/>
      <c r="I4" s="66"/>
      <c r="J4" s="66"/>
      <c r="K4" s="66"/>
      <c r="L4" s="66"/>
      <c r="M4" s="66"/>
    </row>
    <row r="5" spans="1:13">
      <c r="A5" s="40" t="s">
        <v>107</v>
      </c>
      <c r="B5" s="41">
        <v>9</v>
      </c>
      <c r="C5" s="194">
        <v>3.9</v>
      </c>
      <c r="D5" s="194">
        <v>1.85</v>
      </c>
      <c r="E5" s="194">
        <v>3.14</v>
      </c>
      <c r="F5" s="194">
        <v>0.1</v>
      </c>
      <c r="G5" s="55"/>
      <c r="H5" s="66"/>
      <c r="I5" s="66"/>
      <c r="J5" s="66"/>
      <c r="K5" s="66"/>
      <c r="L5" s="66"/>
      <c r="M5" s="66"/>
    </row>
    <row r="6" spans="1:13">
      <c r="A6" s="40"/>
      <c r="B6" s="41">
        <v>7.5</v>
      </c>
      <c r="C6" s="194">
        <v>3.58</v>
      </c>
      <c r="D6" s="194">
        <v>1.69</v>
      </c>
      <c r="E6" s="194">
        <v>2.5499999999999998</v>
      </c>
      <c r="F6" s="194">
        <v>-0.32</v>
      </c>
      <c r="G6" s="55"/>
      <c r="H6" s="66"/>
      <c r="I6" s="66"/>
      <c r="J6" s="66"/>
      <c r="K6" s="66"/>
      <c r="L6" s="66"/>
      <c r="M6" s="66"/>
    </row>
    <row r="7" spans="1:13">
      <c r="A7" s="39" t="s">
        <v>86</v>
      </c>
      <c r="B7" s="41">
        <v>4.0999999999999996</v>
      </c>
      <c r="C7" s="194">
        <v>2.16</v>
      </c>
      <c r="D7" s="194">
        <v>0.74</v>
      </c>
      <c r="E7" s="194">
        <v>1.51</v>
      </c>
      <c r="F7" s="194">
        <v>-0.32</v>
      </c>
      <c r="G7" s="55"/>
      <c r="H7" s="66"/>
      <c r="I7" s="66"/>
      <c r="J7" s="66"/>
      <c r="K7" s="66"/>
      <c r="L7" s="66"/>
      <c r="M7" s="66"/>
    </row>
    <row r="8" spans="1:13">
      <c r="A8" s="39"/>
      <c r="B8" s="41">
        <v>2.2999999999999998</v>
      </c>
      <c r="C8" s="194">
        <v>1.54</v>
      </c>
      <c r="D8" s="194">
        <v>0.02</v>
      </c>
      <c r="E8" s="194">
        <v>0.96</v>
      </c>
      <c r="F8" s="194">
        <v>-0.22</v>
      </c>
      <c r="G8" s="55"/>
      <c r="H8" s="66"/>
      <c r="I8" s="66"/>
      <c r="J8" s="66"/>
      <c r="K8" s="66"/>
      <c r="L8" s="66"/>
      <c r="M8" s="66"/>
    </row>
    <row r="9" spans="1:13">
      <c r="A9" s="40" t="s">
        <v>110</v>
      </c>
      <c r="B9" s="41">
        <v>2.4</v>
      </c>
      <c r="C9" s="194">
        <v>1.36</v>
      </c>
      <c r="D9" s="194">
        <v>1.1299999999999999</v>
      </c>
      <c r="E9" s="194">
        <v>0.56999999999999995</v>
      </c>
      <c r="F9" s="194">
        <v>-0.65</v>
      </c>
      <c r="G9" s="55"/>
      <c r="H9" s="66"/>
      <c r="I9" s="66"/>
      <c r="J9" s="66"/>
      <c r="K9" s="66"/>
      <c r="L9" s="66"/>
      <c r="M9" s="66"/>
    </row>
    <row r="10" spans="1:13">
      <c r="A10" s="40"/>
      <c r="B10" s="41">
        <v>2.2999999999999998</v>
      </c>
      <c r="C10" s="194">
        <v>1.68</v>
      </c>
      <c r="D10" s="194">
        <v>0.02</v>
      </c>
      <c r="E10" s="194">
        <v>1.05</v>
      </c>
      <c r="F10" s="194">
        <v>-0.45</v>
      </c>
      <c r="G10" s="55"/>
      <c r="H10" s="66"/>
      <c r="I10" s="66"/>
      <c r="J10" s="66"/>
      <c r="K10" s="66"/>
      <c r="L10" s="66"/>
      <c r="M10" s="66"/>
    </row>
    <row r="11" spans="1:13">
      <c r="A11" s="40" t="s">
        <v>90</v>
      </c>
      <c r="B11" s="42">
        <v>5</v>
      </c>
      <c r="C11" s="194">
        <v>2.59</v>
      </c>
      <c r="D11" s="194">
        <v>0.77</v>
      </c>
      <c r="E11" s="194">
        <v>1.92</v>
      </c>
      <c r="F11" s="194">
        <v>-0.28000000000000003</v>
      </c>
      <c r="G11" s="55"/>
      <c r="H11" s="66"/>
      <c r="I11" s="66"/>
      <c r="J11" s="66"/>
      <c r="K11" s="66"/>
      <c r="L11" s="66"/>
      <c r="M11" s="66"/>
    </row>
    <row r="12" spans="1:13">
      <c r="A12" s="40"/>
      <c r="B12" s="42">
        <v>8.5</v>
      </c>
      <c r="C12" s="194">
        <v>3.36</v>
      </c>
      <c r="D12" s="194">
        <v>2.31</v>
      </c>
      <c r="E12" s="194">
        <v>2.5499999999999998</v>
      </c>
      <c r="F12" s="194">
        <v>0.28999999999999998</v>
      </c>
      <c r="G12" s="55"/>
      <c r="H12" s="66"/>
      <c r="I12" s="66"/>
      <c r="J12" s="66"/>
      <c r="K12" s="66"/>
      <c r="L12" s="66"/>
      <c r="M12" s="66"/>
    </row>
    <row r="13" spans="1:13">
      <c r="A13" s="40" t="s">
        <v>197</v>
      </c>
      <c r="B13" s="41">
        <v>9.5</v>
      </c>
      <c r="C13" s="194">
        <v>3.82</v>
      </c>
      <c r="D13" s="194">
        <v>1.1499999999999999</v>
      </c>
      <c r="E13" s="194">
        <v>3.87</v>
      </c>
      <c r="F13" s="194">
        <v>0.65</v>
      </c>
      <c r="G13" s="55"/>
      <c r="H13" s="66"/>
      <c r="I13" s="66"/>
      <c r="J13" s="66"/>
      <c r="K13" s="66"/>
      <c r="L13" s="66"/>
      <c r="M13" s="66"/>
    </row>
    <row r="14" spans="1:13">
      <c r="A14" s="40"/>
      <c r="B14" s="41">
        <v>11.2</v>
      </c>
      <c r="C14" s="194">
        <v>4.38</v>
      </c>
      <c r="D14" s="194">
        <v>2.58</v>
      </c>
      <c r="E14" s="194">
        <v>3.63</v>
      </c>
      <c r="F14" s="194">
        <v>0.61</v>
      </c>
      <c r="G14" s="55"/>
      <c r="H14" s="66"/>
      <c r="I14" s="66"/>
      <c r="J14" s="66"/>
      <c r="K14" s="66"/>
      <c r="L14" s="66"/>
      <c r="M14" s="66"/>
    </row>
    <row r="15" spans="1:13">
      <c r="A15" s="40" t="s">
        <v>199</v>
      </c>
      <c r="B15" s="41">
        <v>9.6</v>
      </c>
      <c r="C15" s="194">
        <v>4.3099999999999996</v>
      </c>
      <c r="D15" s="194">
        <v>1.95</v>
      </c>
      <c r="E15" s="194">
        <v>2.88</v>
      </c>
      <c r="F15" s="194">
        <v>0.45</v>
      </c>
      <c r="G15" s="55"/>
      <c r="H15" s="66"/>
      <c r="I15" s="66"/>
      <c r="J15" s="66"/>
      <c r="K15" s="66"/>
      <c r="L15" s="66"/>
      <c r="M15" s="66"/>
    </row>
    <row r="16" spans="1:13">
      <c r="A16" s="39"/>
      <c r="B16" s="41">
        <v>7.9</v>
      </c>
      <c r="C16" s="194">
        <v>3.48</v>
      </c>
      <c r="D16" s="194">
        <v>1.56</v>
      </c>
      <c r="E16" s="194">
        <v>2.76</v>
      </c>
      <c r="F16" s="194">
        <v>0.1</v>
      </c>
      <c r="G16" s="55"/>
      <c r="H16" s="66"/>
      <c r="I16" s="66"/>
      <c r="J16" s="66"/>
      <c r="K16" s="66"/>
      <c r="L16" s="66"/>
      <c r="M16" s="66"/>
    </row>
    <row r="17" spans="1:13">
      <c r="A17" s="39" t="s">
        <v>438</v>
      </c>
      <c r="B17" s="41">
        <v>6.9</v>
      </c>
      <c r="C17" s="194">
        <v>2.73</v>
      </c>
      <c r="D17" s="194">
        <v>1.64</v>
      </c>
      <c r="E17" s="194">
        <v>2.44</v>
      </c>
      <c r="F17" s="194">
        <v>0.09</v>
      </c>
      <c r="G17" s="55"/>
      <c r="H17" s="66"/>
      <c r="I17" s="66"/>
      <c r="J17" s="66"/>
      <c r="K17" s="66"/>
      <c r="L17" s="66"/>
      <c r="M17" s="66"/>
    </row>
    <row r="18" spans="1:13">
      <c r="A18" s="40"/>
      <c r="B18" s="41">
        <v>5.3</v>
      </c>
      <c r="C18" s="194">
        <v>2.36</v>
      </c>
      <c r="D18" s="194">
        <v>0.72</v>
      </c>
      <c r="E18" s="194">
        <v>2.16</v>
      </c>
      <c r="F18" s="194">
        <v>0.06</v>
      </c>
      <c r="G18" s="55"/>
      <c r="H18" s="66"/>
      <c r="I18" s="66"/>
      <c r="J18" s="66"/>
      <c r="K18" s="66"/>
      <c r="L18" s="66"/>
      <c r="M18" s="66"/>
    </row>
    <row r="19" spans="1:13">
      <c r="A19" s="40" t="s">
        <v>440</v>
      </c>
      <c r="B19" s="41">
        <v>5</v>
      </c>
      <c r="C19" s="194">
        <v>2.2200000000000002</v>
      </c>
      <c r="D19" s="194">
        <v>0.64</v>
      </c>
      <c r="E19" s="194">
        <v>2.0499999999999998</v>
      </c>
      <c r="F19" s="194">
        <v>0.08</v>
      </c>
      <c r="G19" s="55"/>
      <c r="H19" s="49" t="str">
        <f>IF(Content!$E$1=1,H20,H21)</f>
        <v>Джерело: ДССУ, розрахунки НБУ.</v>
      </c>
    </row>
    <row r="20" spans="1:13">
      <c r="A20" s="39"/>
      <c r="B20" s="42">
        <v>5.0999999999999996</v>
      </c>
      <c r="C20" s="195">
        <v>2.37</v>
      </c>
      <c r="D20" s="196">
        <v>0.72</v>
      </c>
      <c r="E20" s="196">
        <v>1.83</v>
      </c>
      <c r="F20" s="196">
        <v>0.13</v>
      </c>
      <c r="G20" s="55"/>
      <c r="H20" s="45" t="s">
        <v>22</v>
      </c>
    </row>
    <row r="21" spans="1:13">
      <c r="A21" s="39" t="s">
        <v>718</v>
      </c>
      <c r="B21" s="42">
        <v>4.9000000000000004</v>
      </c>
      <c r="C21" s="195">
        <v>2.35</v>
      </c>
      <c r="D21" s="196">
        <v>0.72</v>
      </c>
      <c r="E21" s="196">
        <v>1.66</v>
      </c>
      <c r="F21" s="196">
        <v>0.12</v>
      </c>
      <c r="G21" s="55"/>
      <c r="H21" s="45" t="s">
        <v>23</v>
      </c>
    </row>
    <row r="22" spans="1:13">
      <c r="A22" s="40"/>
      <c r="B22" s="41">
        <v>4.7</v>
      </c>
      <c r="C22" s="194">
        <v>2.34</v>
      </c>
      <c r="D22" s="196">
        <v>0.64</v>
      </c>
      <c r="E22" s="196">
        <v>1.63</v>
      </c>
      <c r="F22" s="196">
        <v>0.13</v>
      </c>
      <c r="G22" s="55"/>
    </row>
    <row r="23" spans="1:13">
      <c r="A23" s="40" t="s">
        <v>719</v>
      </c>
      <c r="B23" s="41">
        <v>5</v>
      </c>
      <c r="C23" s="194">
        <v>2.39</v>
      </c>
      <c r="D23" s="196">
        <v>0.69</v>
      </c>
      <c r="E23" s="196">
        <v>1.75</v>
      </c>
      <c r="F23" s="196">
        <v>0.15</v>
      </c>
      <c r="G23" s="55"/>
    </row>
    <row r="25" spans="1:13">
      <c r="B25" s="94"/>
      <c r="C25" s="94"/>
      <c r="D25" s="94"/>
      <c r="E25" s="94"/>
      <c r="F25" s="94"/>
    </row>
    <row r="26" spans="1:13">
      <c r="B26" s="94"/>
      <c r="C26" s="94"/>
      <c r="D26" s="94"/>
      <c r="E26" s="94"/>
      <c r="F26" s="94"/>
      <c r="G26" s="168"/>
    </row>
    <row r="27" spans="1:13">
      <c r="B27" s="94"/>
      <c r="C27" s="94"/>
      <c r="D27" s="94"/>
      <c r="E27" s="94"/>
      <c r="F27" s="94"/>
      <c r="G27" s="168"/>
      <c r="H27" s="53"/>
    </row>
    <row r="28" spans="1:13">
      <c r="B28" s="94"/>
      <c r="C28" s="94"/>
      <c r="D28" s="94"/>
      <c r="E28" s="94"/>
      <c r="F28" s="94"/>
      <c r="G28" s="168"/>
      <c r="H28" s="53"/>
    </row>
    <row r="29" spans="1:13">
      <c r="B29" s="94"/>
      <c r="C29" s="94"/>
      <c r="D29" s="94"/>
      <c r="E29" s="94"/>
      <c r="F29" s="94"/>
      <c r="G29" s="168"/>
      <c r="H29" s="53"/>
    </row>
    <row r="30" spans="1:13">
      <c r="B30" s="94"/>
      <c r="C30" s="94"/>
      <c r="D30" s="94"/>
      <c r="E30" s="94"/>
      <c r="F30" s="94"/>
      <c r="G30" s="168"/>
      <c r="H30" s="53"/>
    </row>
    <row r="31" spans="1:13">
      <c r="B31" s="94"/>
      <c r="C31" s="94"/>
      <c r="D31" s="94"/>
      <c r="E31" s="94"/>
      <c r="F31" s="94"/>
      <c r="G31" s="168"/>
      <c r="H31" s="53"/>
    </row>
    <row r="32" spans="1:13">
      <c r="B32" s="94"/>
      <c r="C32" s="94"/>
      <c r="D32" s="94"/>
      <c r="E32" s="94"/>
      <c r="F32" s="94"/>
      <c r="G32" s="168"/>
      <c r="H32" s="53"/>
    </row>
    <row r="33" spans="2:7">
      <c r="B33" s="94"/>
      <c r="C33" s="94"/>
      <c r="D33" s="94"/>
      <c r="E33" s="94"/>
      <c r="F33" s="94"/>
      <c r="G33" s="168"/>
    </row>
    <row r="34" spans="2:7">
      <c r="B34" s="94"/>
      <c r="C34" s="94"/>
      <c r="D34" s="94"/>
      <c r="E34" s="94"/>
      <c r="F34" s="94"/>
      <c r="G34" s="168"/>
    </row>
    <row r="35" spans="2:7">
      <c r="B35" s="94"/>
      <c r="C35" s="94"/>
      <c r="D35" s="94"/>
      <c r="E35" s="94"/>
      <c r="F35" s="94"/>
      <c r="G35" s="168"/>
    </row>
    <row r="36" spans="2:7">
      <c r="B36" s="94"/>
      <c r="C36" s="94"/>
      <c r="D36" s="94"/>
      <c r="E36" s="94"/>
      <c r="F36" s="94"/>
      <c r="G36" s="168"/>
    </row>
    <row r="37" spans="2:7">
      <c r="B37" s="94"/>
      <c r="C37" s="94"/>
      <c r="D37" s="94"/>
      <c r="E37" s="94"/>
      <c r="F37" s="94"/>
      <c r="G37" s="168"/>
    </row>
    <row r="38" spans="2:7">
      <c r="B38" s="94"/>
      <c r="C38" s="94"/>
      <c r="D38" s="94"/>
      <c r="E38" s="94"/>
      <c r="F38" s="94"/>
      <c r="G38" s="168"/>
    </row>
    <row r="39" spans="2:7">
      <c r="B39" s="94"/>
      <c r="C39" s="94"/>
      <c r="D39" s="94"/>
      <c r="E39" s="94"/>
      <c r="F39" s="94"/>
      <c r="G39" s="95"/>
    </row>
    <row r="40" spans="2:7">
      <c r="B40" s="94"/>
      <c r="C40" s="94"/>
      <c r="D40" s="94"/>
      <c r="E40" s="94"/>
      <c r="F40" s="94"/>
      <c r="G40" s="95"/>
    </row>
    <row r="41" spans="2:7">
      <c r="B41" s="94"/>
      <c r="C41" s="94"/>
      <c r="D41" s="94"/>
      <c r="E41" s="94"/>
      <c r="F41" s="94"/>
      <c r="G41" s="95"/>
    </row>
    <row r="42" spans="2:7">
      <c r="B42" s="94"/>
      <c r="C42" s="94"/>
      <c r="D42" s="94"/>
      <c r="E42" s="94"/>
      <c r="F42" s="94"/>
      <c r="G42" s="95"/>
    </row>
    <row r="43" spans="2:7">
      <c r="B43" s="94"/>
      <c r="C43" s="94"/>
      <c r="D43" s="94"/>
      <c r="E43" s="94"/>
      <c r="F43" s="94"/>
      <c r="G43" s="95"/>
    </row>
    <row r="44" spans="2:7">
      <c r="B44" s="94"/>
      <c r="C44" s="94"/>
      <c r="D44" s="94"/>
      <c r="E44" s="94"/>
      <c r="F44" s="94"/>
      <c r="G44" s="95"/>
    </row>
    <row r="45" spans="2:7">
      <c r="B45" s="94"/>
      <c r="C45" s="94"/>
      <c r="D45" s="94"/>
      <c r="E45" s="94"/>
      <c r="F45" s="94"/>
      <c r="G45" s="95"/>
    </row>
    <row r="46" spans="2:7">
      <c r="B46" s="55"/>
      <c r="C46" s="55"/>
      <c r="D46" s="55"/>
      <c r="E46" s="55"/>
      <c r="F46" s="55"/>
      <c r="G46" s="95"/>
    </row>
    <row r="47" spans="2:7">
      <c r="B47" s="55"/>
      <c r="C47" s="55"/>
      <c r="D47" s="55"/>
    </row>
    <row r="48" spans="2:7">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Аркуш115">
    <tabColor theme="2"/>
  </sheetPr>
  <dimension ref="A1:O54"/>
  <sheetViews>
    <sheetView showGridLines="0" workbookViewId="0"/>
  </sheetViews>
  <sheetFormatPr defaultColWidth="8.453125" defaultRowHeight="12.5"/>
  <cols>
    <col min="1" max="16384" width="8.453125" style="37"/>
  </cols>
  <sheetData>
    <row r="1" spans="1:15">
      <c r="A1" s="6" t="s">
        <v>52</v>
      </c>
      <c r="B1" s="49" t="str">
        <f>IF(Content!$E$1=1,B2,B3)</f>
        <v>Річна зміна</v>
      </c>
      <c r="C1" s="49" t="str">
        <f>IF(Content!$E$1=1,C2,C3)</f>
        <v>Річна зміна (попередній прогноз)</v>
      </c>
      <c r="D1" s="49" t="str">
        <f>IF(Content!$E$1=1,D2,D3)</f>
        <v>Зміна за квартал</v>
      </c>
      <c r="E1" s="52"/>
      <c r="F1" s="49" t="str">
        <f>IF(Content!$E$1=1,F2,F3)</f>
        <v>Базовий ІСЦ, %</v>
      </c>
    </row>
    <row r="2" spans="1:15" hidden="1">
      <c r="A2" s="39"/>
      <c r="B2" s="43" t="s">
        <v>166</v>
      </c>
      <c r="C2" s="43" t="s">
        <v>168</v>
      </c>
      <c r="D2" s="52" t="s">
        <v>164</v>
      </c>
      <c r="E2" s="52"/>
      <c r="F2" s="53" t="s">
        <v>169</v>
      </c>
    </row>
    <row r="3" spans="1:15" hidden="1">
      <c r="A3" s="39"/>
      <c r="B3" s="43" t="s">
        <v>165</v>
      </c>
      <c r="C3" s="43" t="s">
        <v>167</v>
      </c>
      <c r="D3" s="52" t="s">
        <v>163</v>
      </c>
      <c r="E3" s="52"/>
      <c r="F3" s="53" t="s">
        <v>426</v>
      </c>
    </row>
    <row r="4" spans="1:15">
      <c r="A4" s="40"/>
      <c r="B4" s="41">
        <v>7.6</v>
      </c>
      <c r="C4" s="41"/>
      <c r="D4" s="55">
        <v>1.7</v>
      </c>
      <c r="F4" s="66"/>
      <c r="G4" s="66"/>
      <c r="H4" s="66"/>
      <c r="I4" s="66"/>
      <c r="J4" s="66"/>
      <c r="K4" s="66"/>
      <c r="L4" s="40"/>
      <c r="M4" s="41"/>
      <c r="N4" s="41"/>
      <c r="O4" s="55"/>
    </row>
    <row r="5" spans="1:15">
      <c r="A5" s="40" t="s">
        <v>107</v>
      </c>
      <c r="B5" s="41">
        <v>7.4</v>
      </c>
      <c r="C5" s="41"/>
      <c r="D5" s="55">
        <v>0.6</v>
      </c>
      <c r="F5" s="66"/>
      <c r="G5" s="66"/>
      <c r="H5" s="66"/>
      <c r="I5" s="66"/>
      <c r="J5" s="66"/>
      <c r="K5" s="66"/>
      <c r="L5" s="40"/>
      <c r="M5" s="41"/>
      <c r="N5" s="41"/>
      <c r="O5" s="55"/>
    </row>
    <row r="6" spans="1:15">
      <c r="A6" s="40"/>
      <c r="B6" s="41">
        <v>6.5</v>
      </c>
      <c r="C6" s="41"/>
      <c r="D6" s="55">
        <v>1</v>
      </c>
      <c r="F6" s="66"/>
      <c r="G6" s="66"/>
      <c r="H6" s="66"/>
      <c r="I6" s="66"/>
      <c r="J6" s="66"/>
      <c r="K6" s="66"/>
      <c r="L6" s="40"/>
      <c r="M6" s="41"/>
      <c r="N6" s="41"/>
      <c r="O6" s="55"/>
    </row>
    <row r="7" spans="1:15">
      <c r="A7" s="39" t="s">
        <v>86</v>
      </c>
      <c r="B7" s="41">
        <v>3.9</v>
      </c>
      <c r="C7" s="41"/>
      <c r="D7" s="55">
        <v>0.4</v>
      </c>
      <c r="F7" s="66"/>
      <c r="G7" s="66"/>
      <c r="H7" s="66"/>
      <c r="I7" s="66"/>
      <c r="J7" s="66"/>
      <c r="K7" s="66"/>
      <c r="L7" s="40"/>
      <c r="M7" s="41"/>
      <c r="N7" s="41"/>
      <c r="O7" s="55"/>
    </row>
    <row r="8" spans="1:15">
      <c r="A8" s="39"/>
      <c r="B8" s="41">
        <v>3.1</v>
      </c>
      <c r="C8" s="41"/>
      <c r="D8" s="55">
        <v>1</v>
      </c>
      <c r="F8" s="66"/>
      <c r="G8" s="66"/>
      <c r="H8" s="66"/>
      <c r="I8" s="66"/>
      <c r="J8" s="66"/>
      <c r="K8" s="66"/>
      <c r="L8" s="40"/>
      <c r="M8" s="41"/>
      <c r="N8" s="41"/>
      <c r="O8" s="55"/>
    </row>
    <row r="9" spans="1:15">
      <c r="A9" s="40" t="s">
        <v>110</v>
      </c>
      <c r="B9" s="41">
        <v>3</v>
      </c>
      <c r="C9" s="41"/>
      <c r="D9" s="55">
        <v>0.5</v>
      </c>
      <c r="F9" s="66"/>
      <c r="G9" s="66"/>
      <c r="H9" s="66"/>
      <c r="I9" s="66"/>
      <c r="J9" s="66"/>
      <c r="K9" s="66"/>
      <c r="L9" s="40"/>
      <c r="M9" s="41"/>
      <c r="N9" s="41"/>
      <c r="O9" s="55"/>
    </row>
    <row r="10" spans="1:15">
      <c r="A10" s="40"/>
      <c r="B10" s="41">
        <v>3.1</v>
      </c>
      <c r="C10" s="41"/>
      <c r="D10" s="55">
        <v>1.1000000000000001</v>
      </c>
      <c r="F10" s="66"/>
      <c r="G10" s="66"/>
      <c r="H10" s="66"/>
      <c r="I10" s="66"/>
      <c r="J10" s="66"/>
      <c r="K10" s="66"/>
      <c r="L10" s="40"/>
      <c r="M10" s="41"/>
      <c r="N10" s="41"/>
      <c r="O10" s="55"/>
    </row>
    <row r="11" spans="1:15">
      <c r="A11" s="40" t="s">
        <v>90</v>
      </c>
      <c r="B11" s="42">
        <v>4.5</v>
      </c>
      <c r="C11" s="41"/>
      <c r="D11" s="211">
        <v>1.8</v>
      </c>
      <c r="F11" s="66"/>
      <c r="G11" s="66"/>
      <c r="H11" s="66"/>
      <c r="I11" s="66"/>
      <c r="J11" s="66"/>
      <c r="K11" s="66"/>
      <c r="L11" s="39"/>
      <c r="M11" s="42"/>
      <c r="N11" s="42"/>
      <c r="O11" s="55"/>
    </row>
    <row r="12" spans="1:15">
      <c r="A12" s="40"/>
      <c r="B12" s="42">
        <v>5.9</v>
      </c>
      <c r="C12" s="41">
        <v>5.9</v>
      </c>
      <c r="D12" s="55">
        <v>2.4</v>
      </c>
      <c r="F12" s="66"/>
      <c r="G12" s="66"/>
      <c r="H12" s="66"/>
      <c r="I12" s="66"/>
      <c r="J12" s="66"/>
      <c r="K12" s="66"/>
      <c r="L12" s="39"/>
      <c r="M12" s="42"/>
      <c r="N12" s="42"/>
      <c r="O12" s="55"/>
    </row>
    <row r="13" spans="1:15">
      <c r="A13" s="40" t="s">
        <v>197</v>
      </c>
      <c r="B13" s="41">
        <v>7.3</v>
      </c>
      <c r="C13" s="41">
        <v>6.7</v>
      </c>
      <c r="D13" s="55">
        <v>1.8</v>
      </c>
      <c r="F13" s="66"/>
      <c r="G13" s="66"/>
      <c r="H13" s="66"/>
      <c r="I13" s="66"/>
      <c r="J13" s="66"/>
      <c r="K13" s="66"/>
      <c r="L13" s="40"/>
      <c r="M13" s="41"/>
      <c r="N13" s="41"/>
      <c r="O13" s="55"/>
    </row>
    <row r="14" spans="1:15">
      <c r="A14" s="40"/>
      <c r="B14" s="41">
        <v>7.8</v>
      </c>
      <c r="C14" s="41">
        <v>7</v>
      </c>
      <c r="D14" s="55">
        <v>1.6</v>
      </c>
      <c r="F14" s="66"/>
      <c r="G14" s="66"/>
      <c r="H14" s="66"/>
      <c r="I14" s="66"/>
      <c r="J14" s="66"/>
      <c r="K14" s="66"/>
      <c r="L14" s="40"/>
      <c r="M14" s="41"/>
      <c r="N14" s="41"/>
      <c r="O14" s="55"/>
    </row>
    <row r="15" spans="1:15">
      <c r="A15" s="40" t="s">
        <v>199</v>
      </c>
      <c r="B15" s="41">
        <v>7.3</v>
      </c>
      <c r="C15" s="41">
        <v>6.5</v>
      </c>
      <c r="D15" s="55">
        <v>1.3</v>
      </c>
      <c r="F15" s="66"/>
      <c r="G15" s="66"/>
      <c r="H15" s="66"/>
      <c r="I15" s="66"/>
      <c r="J15" s="66"/>
      <c r="K15" s="66"/>
      <c r="L15" s="40"/>
      <c r="M15" s="41"/>
      <c r="N15" s="41"/>
      <c r="O15" s="55"/>
    </row>
    <row r="16" spans="1:15">
      <c r="A16" s="39"/>
      <c r="B16" s="41">
        <v>6.2</v>
      </c>
      <c r="C16" s="42">
        <v>5.4</v>
      </c>
      <c r="D16" s="55">
        <v>1.4</v>
      </c>
      <c r="F16" s="66"/>
      <c r="G16" s="66"/>
      <c r="H16" s="66"/>
      <c r="I16" s="66"/>
      <c r="J16" s="66"/>
      <c r="K16" s="66"/>
      <c r="L16" s="40"/>
      <c r="M16" s="41"/>
      <c r="N16" s="41"/>
      <c r="O16" s="55"/>
    </row>
    <row r="17" spans="1:15">
      <c r="A17" s="39" t="s">
        <v>438</v>
      </c>
      <c r="B17" s="41">
        <v>4.8</v>
      </c>
      <c r="C17" s="42">
        <v>4.5</v>
      </c>
      <c r="D17" s="55">
        <v>0.5</v>
      </c>
      <c r="F17" s="66"/>
      <c r="G17" s="66"/>
      <c r="H17" s="66"/>
      <c r="I17" s="66"/>
      <c r="J17" s="66"/>
      <c r="K17" s="66"/>
      <c r="L17" s="40"/>
      <c r="M17" s="41"/>
      <c r="N17" s="41"/>
      <c r="O17" s="55"/>
    </row>
    <row r="18" spans="1:15">
      <c r="A18" s="40"/>
      <c r="B18" s="41">
        <v>4.0999999999999996</v>
      </c>
      <c r="C18" s="41">
        <v>4.0999999999999996</v>
      </c>
      <c r="D18" s="55">
        <v>0.9</v>
      </c>
      <c r="F18" s="66"/>
      <c r="G18" s="66"/>
      <c r="H18" s="66"/>
      <c r="I18" s="66"/>
      <c r="J18" s="66"/>
      <c r="K18" s="66"/>
      <c r="L18" s="40"/>
      <c r="M18" s="41"/>
      <c r="N18" s="41"/>
      <c r="O18" s="55"/>
    </row>
    <row r="19" spans="1:15">
      <c r="A19" s="40" t="s">
        <v>440</v>
      </c>
      <c r="B19" s="41">
        <v>4</v>
      </c>
      <c r="C19" s="41">
        <v>3.9</v>
      </c>
      <c r="D19" s="55">
        <v>1.1000000000000001</v>
      </c>
      <c r="F19" s="49" t="str">
        <f>IF(Content!$E$1=1,F20,F21)</f>
        <v>Джерело: ДССУ, розрахунки НБУ.</v>
      </c>
      <c r="L19" s="40"/>
      <c r="M19" s="41"/>
      <c r="N19" s="41"/>
      <c r="O19" s="55"/>
    </row>
    <row r="20" spans="1:15">
      <c r="A20" s="39"/>
      <c r="B20" s="42">
        <v>4</v>
      </c>
      <c r="C20" s="42">
        <v>3.9</v>
      </c>
      <c r="D20" s="55">
        <v>1.4</v>
      </c>
      <c r="F20" s="45" t="s">
        <v>22</v>
      </c>
      <c r="L20" s="39"/>
      <c r="M20" s="42"/>
      <c r="N20" s="42"/>
      <c r="O20" s="55"/>
    </row>
    <row r="21" spans="1:15">
      <c r="A21" s="39" t="s">
        <v>718</v>
      </c>
      <c r="B21" s="42">
        <v>4</v>
      </c>
      <c r="C21" s="42">
        <v>3.8</v>
      </c>
      <c r="D21" s="55">
        <v>0.4</v>
      </c>
      <c r="F21" s="45" t="s">
        <v>23</v>
      </c>
      <c r="L21" s="39"/>
      <c r="M21" s="42"/>
      <c r="N21" s="42"/>
      <c r="O21" s="55"/>
    </row>
    <row r="22" spans="1:15">
      <c r="A22" s="40"/>
      <c r="B22" s="41">
        <v>3.9</v>
      </c>
      <c r="C22" s="41">
        <v>3.8</v>
      </c>
      <c r="D22" s="55">
        <v>0.9</v>
      </c>
      <c r="L22" s="40"/>
      <c r="M22" s="41"/>
      <c r="N22" s="41"/>
      <c r="O22" s="55"/>
    </row>
    <row r="23" spans="1:15">
      <c r="A23" s="40" t="s">
        <v>719</v>
      </c>
      <c r="B23" s="41">
        <v>4</v>
      </c>
      <c r="C23" s="41">
        <v>3.9</v>
      </c>
      <c r="D23" s="55">
        <v>1.2</v>
      </c>
      <c r="L23" s="40"/>
      <c r="M23" s="41"/>
      <c r="N23" s="41"/>
      <c r="O23" s="55"/>
    </row>
    <row r="25" spans="1:15">
      <c r="B25" s="94"/>
      <c r="C25" s="94"/>
      <c r="D25" s="94"/>
    </row>
    <row r="26" spans="1:15">
      <c r="B26" s="94"/>
      <c r="C26" s="94"/>
      <c r="D26" s="94"/>
    </row>
    <row r="27" spans="1:15">
      <c r="B27" s="94"/>
      <c r="C27" s="94"/>
      <c r="D27" s="94"/>
      <c r="E27" s="52"/>
      <c r="F27" s="53"/>
    </row>
    <row r="28" spans="1:15">
      <c r="B28" s="94"/>
      <c r="C28" s="94"/>
      <c r="D28" s="94"/>
      <c r="E28" s="52"/>
      <c r="F28" s="53"/>
    </row>
    <row r="29" spans="1:15">
      <c r="B29" s="94"/>
      <c r="C29" s="94"/>
      <c r="D29" s="94"/>
      <c r="F29" s="53"/>
    </row>
    <row r="30" spans="1:15">
      <c r="B30" s="94"/>
      <c r="C30" s="94"/>
      <c r="D30" s="94"/>
      <c r="F30" s="53"/>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94"/>
      <c r="C45" s="94"/>
      <c r="D45" s="94"/>
    </row>
    <row r="46" spans="2:4">
      <c r="B46" s="55"/>
      <c r="C46" s="55"/>
      <c r="D46" s="94"/>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Аркуш116">
    <tabColor theme="2"/>
  </sheetPr>
  <dimension ref="A1:O54"/>
  <sheetViews>
    <sheetView showGridLines="0" workbookViewId="0"/>
  </sheetViews>
  <sheetFormatPr defaultColWidth="8.453125" defaultRowHeight="12.5"/>
  <cols>
    <col min="1" max="16384" width="8.453125" style="37"/>
  </cols>
  <sheetData>
    <row r="1" spans="1:15">
      <c r="A1" s="6" t="s">
        <v>52</v>
      </c>
      <c r="B1" s="49" t="str">
        <f>IF(Content!$E$1=1,B2,B3)</f>
        <v>Річна зміна</v>
      </c>
      <c r="C1" s="49" t="str">
        <f>IF(Content!$E$1=1,C2,C3)</f>
        <v>Річна зміна (попередній прогноз)</v>
      </c>
      <c r="D1" s="49" t="str">
        <f>IF(Content!$E$1=1,D2,D3)</f>
        <v>Зміна за квартал</v>
      </c>
      <c r="E1" s="52"/>
      <c r="F1" s="49" t="str">
        <f>IF(Content!$E$1=1,F2,F3)</f>
        <v>Ціни на сирі продовольчі товари, %</v>
      </c>
    </row>
    <row r="2" spans="1:15" hidden="1">
      <c r="A2" s="39"/>
      <c r="B2" s="43" t="s">
        <v>166</v>
      </c>
      <c r="C2" s="43" t="s">
        <v>168</v>
      </c>
      <c r="D2" s="52" t="s">
        <v>164</v>
      </c>
      <c r="E2" s="52"/>
      <c r="F2" s="53" t="s">
        <v>297</v>
      </c>
    </row>
    <row r="3" spans="1:15" hidden="1">
      <c r="A3" s="39"/>
      <c r="B3" s="43" t="s">
        <v>165</v>
      </c>
      <c r="C3" s="43" t="s">
        <v>167</v>
      </c>
      <c r="D3" s="52" t="s">
        <v>163</v>
      </c>
      <c r="E3" s="52"/>
      <c r="F3" s="53" t="s">
        <v>170</v>
      </c>
    </row>
    <row r="4" spans="1:15">
      <c r="A4" s="40"/>
      <c r="B4" s="41">
        <v>3.6</v>
      </c>
      <c r="C4" s="41"/>
      <c r="D4" s="55">
        <v>5.6</v>
      </c>
      <c r="F4" s="66"/>
      <c r="G4" s="66"/>
      <c r="H4" s="66"/>
      <c r="I4" s="66"/>
      <c r="J4" s="66"/>
      <c r="K4" s="66"/>
      <c r="L4" s="40"/>
      <c r="M4" s="41"/>
      <c r="N4" s="41"/>
      <c r="O4" s="55"/>
    </row>
    <row r="5" spans="1:15">
      <c r="A5" s="40" t="s">
        <v>107</v>
      </c>
      <c r="B5" s="41">
        <v>7.8</v>
      </c>
      <c r="C5" s="41"/>
      <c r="D5" s="55">
        <v>1.3</v>
      </c>
      <c r="F5" s="66"/>
      <c r="G5" s="66"/>
      <c r="H5" s="66"/>
      <c r="I5" s="66"/>
      <c r="J5" s="66"/>
      <c r="K5" s="66"/>
      <c r="L5" s="40"/>
      <c r="M5" s="41"/>
      <c r="N5" s="41"/>
      <c r="O5" s="55"/>
    </row>
    <row r="6" spans="1:15">
      <c r="A6" s="40"/>
      <c r="B6" s="41">
        <v>8.6</v>
      </c>
      <c r="C6" s="41"/>
      <c r="D6" s="55">
        <v>-3.3</v>
      </c>
      <c r="F6" s="66"/>
      <c r="G6" s="66"/>
      <c r="H6" s="66"/>
      <c r="I6" s="66"/>
      <c r="J6" s="66"/>
      <c r="K6" s="66"/>
      <c r="L6" s="40"/>
      <c r="M6" s="41"/>
      <c r="N6" s="41"/>
      <c r="O6" s="55"/>
    </row>
    <row r="7" spans="1:15">
      <c r="A7" s="39" t="s">
        <v>86</v>
      </c>
      <c r="B7" s="41">
        <v>3.9</v>
      </c>
      <c r="C7" s="41"/>
      <c r="D7" s="55">
        <v>0.5</v>
      </c>
      <c r="F7" s="66"/>
      <c r="G7" s="66"/>
      <c r="H7" s="66"/>
      <c r="I7" s="66"/>
      <c r="J7" s="66"/>
      <c r="K7" s="66"/>
      <c r="L7" s="40"/>
      <c r="M7" s="41"/>
      <c r="N7" s="41"/>
      <c r="O7" s="55"/>
    </row>
    <row r="8" spans="1:15">
      <c r="A8" s="39"/>
      <c r="B8" s="41">
        <v>-1</v>
      </c>
      <c r="C8" s="41"/>
      <c r="D8" s="55">
        <v>0.5</v>
      </c>
      <c r="F8" s="66"/>
      <c r="G8" s="66"/>
      <c r="H8" s="66"/>
      <c r="I8" s="66"/>
      <c r="J8" s="66"/>
      <c r="K8" s="66"/>
      <c r="L8" s="40"/>
      <c r="M8" s="41"/>
      <c r="N8" s="41"/>
      <c r="O8" s="55"/>
    </row>
    <row r="9" spans="1:15">
      <c r="A9" s="40" t="s">
        <v>110</v>
      </c>
      <c r="B9" s="41">
        <v>5</v>
      </c>
      <c r="C9" s="41"/>
      <c r="D9" s="55">
        <v>7.5</v>
      </c>
      <c r="F9" s="66"/>
      <c r="G9" s="66"/>
      <c r="H9" s="66"/>
      <c r="I9" s="66"/>
      <c r="J9" s="66"/>
      <c r="K9" s="66"/>
      <c r="L9" s="40"/>
      <c r="M9" s="41"/>
      <c r="N9" s="41"/>
      <c r="O9" s="55"/>
    </row>
    <row r="10" spans="1:15">
      <c r="A10" s="40"/>
      <c r="B10" s="41">
        <v>-1.1000000000000001</v>
      </c>
      <c r="C10" s="41"/>
      <c r="D10" s="55">
        <v>-9</v>
      </c>
      <c r="F10" s="66"/>
      <c r="G10" s="66"/>
      <c r="H10" s="66"/>
      <c r="I10" s="66"/>
      <c r="J10" s="66"/>
      <c r="K10" s="66"/>
      <c r="L10" s="40"/>
      <c r="M10" s="41"/>
      <c r="N10" s="41"/>
      <c r="O10" s="55"/>
    </row>
    <row r="11" spans="1:15">
      <c r="A11" s="40" t="s">
        <v>90</v>
      </c>
      <c r="B11" s="42">
        <v>4.0999999999999996</v>
      </c>
      <c r="C11" s="41"/>
      <c r="D11" s="55">
        <v>5.8</v>
      </c>
      <c r="F11" s="66"/>
      <c r="G11" s="66"/>
      <c r="H11" s="66"/>
      <c r="I11" s="66"/>
      <c r="J11" s="66"/>
      <c r="K11" s="66"/>
      <c r="L11" s="39"/>
      <c r="M11" s="42"/>
      <c r="N11" s="42"/>
      <c r="O11" s="55"/>
    </row>
    <row r="12" spans="1:15">
      <c r="A12" s="40"/>
      <c r="B12" s="42">
        <v>11.8</v>
      </c>
      <c r="C12" s="41">
        <v>11.8</v>
      </c>
      <c r="D12" s="55">
        <v>8</v>
      </c>
      <c r="F12" s="66"/>
      <c r="G12" s="66"/>
      <c r="H12" s="66"/>
      <c r="I12" s="66"/>
      <c r="J12" s="66"/>
      <c r="K12" s="66"/>
      <c r="L12" s="39"/>
      <c r="M12" s="42"/>
      <c r="N12" s="42"/>
      <c r="O12" s="55"/>
    </row>
    <row r="13" spans="1:15">
      <c r="A13" s="40" t="s">
        <v>197</v>
      </c>
      <c r="B13" s="41">
        <v>5.0999999999999996</v>
      </c>
      <c r="C13" s="41">
        <v>8.5</v>
      </c>
      <c r="D13" s="55">
        <v>1</v>
      </c>
      <c r="F13" s="66"/>
      <c r="G13" s="66"/>
      <c r="H13" s="66"/>
      <c r="I13" s="66"/>
      <c r="J13" s="66"/>
      <c r="K13" s="66"/>
      <c r="L13" s="40"/>
      <c r="M13" s="41"/>
      <c r="N13" s="41"/>
      <c r="O13" s="55"/>
    </row>
    <row r="14" spans="1:15">
      <c r="A14" s="40"/>
      <c r="B14" s="41">
        <v>13.5</v>
      </c>
      <c r="C14" s="41">
        <v>12.9</v>
      </c>
      <c r="D14" s="55">
        <v>-1.7</v>
      </c>
      <c r="F14" s="66"/>
      <c r="G14" s="66"/>
      <c r="H14" s="66"/>
      <c r="I14" s="66"/>
      <c r="J14" s="66"/>
      <c r="K14" s="66"/>
      <c r="L14" s="40"/>
      <c r="M14" s="41"/>
      <c r="N14" s="41"/>
      <c r="O14" s="55"/>
    </row>
    <row r="15" spans="1:15">
      <c r="A15" s="40" t="s">
        <v>199</v>
      </c>
      <c r="B15" s="41">
        <v>10.6</v>
      </c>
      <c r="C15" s="41">
        <v>8.8000000000000007</v>
      </c>
      <c r="D15" s="55">
        <v>3</v>
      </c>
      <c r="F15" s="66"/>
      <c r="G15" s="66"/>
      <c r="H15" s="66"/>
      <c r="I15" s="66"/>
      <c r="J15" s="66"/>
      <c r="K15" s="66"/>
      <c r="L15" s="40"/>
      <c r="M15" s="41"/>
      <c r="N15" s="41"/>
      <c r="O15" s="55"/>
    </row>
    <row r="16" spans="1:15">
      <c r="A16" s="39"/>
      <c r="B16" s="41">
        <v>7.3</v>
      </c>
      <c r="C16" s="42">
        <v>4.8</v>
      </c>
      <c r="D16" s="55">
        <v>4.9000000000000004</v>
      </c>
      <c r="F16" s="66"/>
      <c r="G16" s="66"/>
      <c r="H16" s="66"/>
      <c r="I16" s="66"/>
      <c r="J16" s="66"/>
      <c r="K16" s="66"/>
      <c r="L16" s="40"/>
      <c r="M16" s="41"/>
      <c r="N16" s="41"/>
      <c r="O16" s="55"/>
    </row>
    <row r="17" spans="1:15">
      <c r="A17" s="39" t="s">
        <v>438</v>
      </c>
      <c r="B17" s="41">
        <v>8.5</v>
      </c>
      <c r="C17" s="42">
        <v>4</v>
      </c>
      <c r="D17" s="55">
        <v>2.1</v>
      </c>
      <c r="F17" s="66"/>
      <c r="G17" s="66"/>
      <c r="H17" s="66"/>
      <c r="I17" s="66"/>
      <c r="J17" s="66"/>
      <c r="K17" s="66"/>
      <c r="L17" s="40"/>
      <c r="M17" s="41"/>
      <c r="N17" s="41"/>
      <c r="O17" s="55"/>
    </row>
    <row r="18" spans="1:15">
      <c r="A18" s="40"/>
      <c r="B18" s="41">
        <v>4.2</v>
      </c>
      <c r="C18" s="41">
        <v>3.4</v>
      </c>
      <c r="D18" s="55">
        <v>-5.6</v>
      </c>
      <c r="F18" s="66"/>
      <c r="G18" s="66"/>
      <c r="H18" s="66"/>
      <c r="I18" s="66"/>
      <c r="J18" s="66"/>
      <c r="K18" s="66"/>
      <c r="L18" s="40"/>
      <c r="M18" s="41"/>
      <c r="N18" s="41"/>
      <c r="O18" s="55"/>
    </row>
    <row r="19" spans="1:15">
      <c r="A19" s="40" t="s">
        <v>440</v>
      </c>
      <c r="B19" s="41">
        <v>3.5</v>
      </c>
      <c r="C19" s="41">
        <v>3.5</v>
      </c>
      <c r="D19" s="55">
        <v>2.2999999999999998</v>
      </c>
      <c r="F19" s="49" t="str">
        <f>IF(Content!$E$1=1,F20,F21)</f>
        <v>Джерело: ДССУ, розрахунки НБУ.</v>
      </c>
      <c r="L19" s="40"/>
      <c r="M19" s="41"/>
      <c r="N19" s="41"/>
      <c r="O19" s="55"/>
    </row>
    <row r="20" spans="1:15">
      <c r="A20" s="39"/>
      <c r="B20" s="42">
        <v>3.7</v>
      </c>
      <c r="C20" s="42">
        <v>3.5</v>
      </c>
      <c r="D20" s="55">
        <v>5.0999999999999996</v>
      </c>
      <c r="F20" s="45" t="s">
        <v>22</v>
      </c>
      <c r="L20" s="39"/>
      <c r="M20" s="42"/>
      <c r="N20" s="42"/>
      <c r="O20" s="55"/>
    </row>
    <row r="21" spans="1:15">
      <c r="A21" s="39" t="s">
        <v>718</v>
      </c>
      <c r="B21" s="42">
        <v>3.7</v>
      </c>
      <c r="C21" s="42">
        <v>3.4</v>
      </c>
      <c r="D21" s="55">
        <v>2.1</v>
      </c>
      <c r="F21" s="45" t="s">
        <v>23</v>
      </c>
      <c r="L21" s="39"/>
      <c r="M21" s="42"/>
      <c r="N21" s="42"/>
      <c r="O21" s="55"/>
    </row>
    <row r="22" spans="1:15">
      <c r="A22" s="40"/>
      <c r="B22" s="41">
        <v>3.3</v>
      </c>
      <c r="C22" s="41">
        <v>3.6</v>
      </c>
      <c r="D22" s="55">
        <v>-6</v>
      </c>
      <c r="L22" s="40"/>
      <c r="M22" s="41"/>
      <c r="N22" s="41"/>
      <c r="O22" s="55"/>
    </row>
    <row r="23" spans="1:15">
      <c r="A23" s="40" t="s">
        <v>719</v>
      </c>
      <c r="B23" s="41">
        <v>3.6</v>
      </c>
      <c r="C23" s="41">
        <v>3.5</v>
      </c>
      <c r="D23" s="55">
        <v>2.6</v>
      </c>
      <c r="L23" s="40"/>
      <c r="M23" s="41"/>
      <c r="N23" s="41"/>
      <c r="O23" s="55"/>
    </row>
    <row r="25" spans="1:15">
      <c r="B25" s="94"/>
      <c r="C25" s="94"/>
      <c r="D25" s="94"/>
    </row>
    <row r="26" spans="1:15">
      <c r="B26" s="94"/>
      <c r="C26" s="94"/>
      <c r="D26" s="94"/>
      <c r="F26" s="53"/>
    </row>
    <row r="27" spans="1:15">
      <c r="B27" s="94"/>
      <c r="C27" s="94"/>
      <c r="D27" s="94"/>
      <c r="E27" s="52"/>
      <c r="F27" s="53"/>
    </row>
    <row r="28" spans="1:15">
      <c r="B28" s="94"/>
      <c r="C28" s="94"/>
      <c r="D28" s="94"/>
      <c r="E28" s="52"/>
      <c r="F28" s="53"/>
    </row>
    <row r="29" spans="1:15">
      <c r="B29" s="94"/>
      <c r="C29" s="94"/>
      <c r="D29" s="94"/>
      <c r="F29" s="53"/>
    </row>
    <row r="30" spans="1:15">
      <c r="B30" s="94"/>
      <c r="C30" s="94"/>
      <c r="D30" s="94"/>
      <c r="F30" s="53"/>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94"/>
      <c r="C45" s="94"/>
      <c r="D45" s="94"/>
    </row>
    <row r="46" spans="2:4">
      <c r="B46" s="94"/>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Аркуш117">
    <tabColor theme="2"/>
  </sheetPr>
  <dimension ref="A1:O54"/>
  <sheetViews>
    <sheetView showGridLines="0" workbookViewId="0"/>
  </sheetViews>
  <sheetFormatPr defaultColWidth="8.453125" defaultRowHeight="12.5"/>
  <cols>
    <col min="1" max="16384" width="8.453125" style="37"/>
  </cols>
  <sheetData>
    <row r="1" spans="1:15">
      <c r="A1" s="6" t="s">
        <v>52</v>
      </c>
      <c r="B1" s="49" t="str">
        <f>IF(Content!$E$1=1,B2,B3)</f>
        <v>Річна зміна</v>
      </c>
      <c r="C1" s="49" t="str">
        <f>IF(Content!$E$1=1,C2,C3)</f>
        <v>Річна зміна (попередній прогноз)</v>
      </c>
      <c r="D1" s="49" t="str">
        <f>IF(Content!$E$1=1,D2,D3)</f>
        <v>Зміна за квартал</v>
      </c>
      <c r="E1" s="52"/>
      <c r="F1" s="49" t="str">
        <f>IF(Content!$E$1=1,F2,F3)</f>
        <v>Адміністративно регульовані ціни, %</v>
      </c>
    </row>
    <row r="2" spans="1:15" hidden="1">
      <c r="A2" s="39"/>
      <c r="B2" s="43" t="s">
        <v>166</v>
      </c>
      <c r="C2" s="43" t="s">
        <v>168</v>
      </c>
      <c r="D2" s="52" t="s">
        <v>164</v>
      </c>
      <c r="E2" s="52"/>
      <c r="F2" s="53" t="s">
        <v>171</v>
      </c>
    </row>
    <row r="3" spans="1:15" hidden="1">
      <c r="A3" s="39"/>
      <c r="B3" s="43" t="s">
        <v>165</v>
      </c>
      <c r="C3" s="43" t="s">
        <v>167</v>
      </c>
      <c r="D3" s="52" t="s">
        <v>163</v>
      </c>
      <c r="E3" s="52"/>
      <c r="F3" s="53" t="s">
        <v>186</v>
      </c>
    </row>
    <row r="4" spans="1:15">
      <c r="A4" s="40"/>
      <c r="B4" s="41">
        <v>18.7</v>
      </c>
      <c r="C4" s="41"/>
      <c r="D4" s="55">
        <v>4.0999999999999996</v>
      </c>
      <c r="F4" s="66"/>
      <c r="G4" s="66"/>
      <c r="H4" s="66"/>
      <c r="I4" s="66"/>
      <c r="J4" s="66"/>
      <c r="K4" s="66"/>
      <c r="L4" s="40"/>
      <c r="M4" s="41"/>
      <c r="N4" s="41"/>
      <c r="O4" s="55"/>
    </row>
    <row r="5" spans="1:15">
      <c r="A5" s="40" t="s">
        <v>107</v>
      </c>
      <c r="B5" s="41">
        <v>17</v>
      </c>
      <c r="C5" s="41"/>
      <c r="D5" s="55">
        <v>2.1</v>
      </c>
      <c r="F5" s="66"/>
      <c r="G5" s="66"/>
      <c r="H5" s="66"/>
      <c r="I5" s="66"/>
      <c r="J5" s="66"/>
      <c r="K5" s="66"/>
      <c r="L5" s="40"/>
      <c r="M5" s="41"/>
      <c r="N5" s="41"/>
      <c r="O5" s="55"/>
    </row>
    <row r="6" spans="1:15">
      <c r="A6" s="40"/>
      <c r="B6" s="41">
        <v>14.1</v>
      </c>
      <c r="C6" s="41"/>
      <c r="D6" s="55">
        <v>0.8</v>
      </c>
      <c r="F6" s="66"/>
      <c r="G6" s="66"/>
      <c r="H6" s="66"/>
      <c r="I6" s="66"/>
      <c r="J6" s="66"/>
      <c r="K6" s="66"/>
      <c r="L6" s="40"/>
      <c r="M6" s="41"/>
      <c r="N6" s="41"/>
      <c r="O6" s="55"/>
    </row>
    <row r="7" spans="1:15">
      <c r="A7" s="39" t="s">
        <v>86</v>
      </c>
      <c r="B7" s="41">
        <v>8.6</v>
      </c>
      <c r="C7" s="41"/>
      <c r="D7" s="55">
        <v>1.3</v>
      </c>
      <c r="F7" s="66"/>
      <c r="G7" s="66"/>
      <c r="H7" s="66"/>
      <c r="I7" s="66"/>
      <c r="J7" s="66"/>
      <c r="K7" s="66"/>
      <c r="L7" s="40"/>
      <c r="M7" s="41"/>
      <c r="N7" s="41"/>
      <c r="O7" s="55"/>
    </row>
    <row r="8" spans="1:15">
      <c r="A8" s="39"/>
      <c r="B8" s="41">
        <v>5.5</v>
      </c>
      <c r="C8" s="41"/>
      <c r="D8" s="55">
        <v>1.2</v>
      </c>
      <c r="F8" s="66"/>
      <c r="G8" s="66"/>
      <c r="H8" s="66"/>
      <c r="I8" s="66"/>
      <c r="J8" s="66"/>
      <c r="K8" s="66"/>
      <c r="L8" s="40"/>
      <c r="M8" s="41"/>
      <c r="N8" s="41"/>
      <c r="O8" s="55"/>
    </row>
    <row r="9" spans="1:15">
      <c r="A9" s="40" t="s">
        <v>110</v>
      </c>
      <c r="B9" s="41">
        <v>3.2</v>
      </c>
      <c r="C9" s="41"/>
      <c r="D9" s="55">
        <v>-0.1</v>
      </c>
      <c r="F9" s="66"/>
      <c r="G9" s="66"/>
      <c r="H9" s="66"/>
      <c r="I9" s="66"/>
      <c r="J9" s="66"/>
      <c r="K9" s="66"/>
      <c r="L9" s="40"/>
      <c r="M9" s="41"/>
      <c r="N9" s="41"/>
      <c r="O9" s="55"/>
    </row>
    <row r="10" spans="1:15">
      <c r="A10" s="40"/>
      <c r="B10" s="41">
        <v>6</v>
      </c>
      <c r="C10" s="41"/>
      <c r="D10" s="55">
        <v>3.5</v>
      </c>
      <c r="F10" s="66"/>
      <c r="G10" s="66"/>
      <c r="H10" s="66"/>
      <c r="I10" s="66"/>
      <c r="J10" s="66"/>
      <c r="K10" s="66"/>
      <c r="L10" s="40"/>
      <c r="M10" s="41"/>
      <c r="N10" s="41"/>
      <c r="O10" s="55"/>
    </row>
    <row r="11" spans="1:15">
      <c r="A11" s="40" t="s">
        <v>90</v>
      </c>
      <c r="B11" s="42">
        <v>9.9</v>
      </c>
      <c r="C11" s="41"/>
      <c r="D11" s="55">
        <v>5</v>
      </c>
      <c r="F11" s="66"/>
      <c r="G11" s="66"/>
      <c r="H11" s="66"/>
      <c r="I11" s="66"/>
      <c r="J11" s="66"/>
      <c r="K11" s="66"/>
      <c r="L11" s="39"/>
      <c r="M11" s="42"/>
      <c r="N11" s="42"/>
      <c r="O11" s="55"/>
    </row>
    <row r="12" spans="1:15">
      <c r="A12" s="40"/>
      <c r="B12" s="42">
        <v>13</v>
      </c>
      <c r="C12" s="41">
        <v>13</v>
      </c>
      <c r="D12" s="55">
        <v>4</v>
      </c>
      <c r="F12" s="66"/>
      <c r="G12" s="66"/>
      <c r="H12" s="66"/>
      <c r="I12" s="66"/>
      <c r="J12" s="66"/>
      <c r="K12" s="66"/>
      <c r="L12" s="39"/>
      <c r="M12" s="42"/>
      <c r="N12" s="42"/>
      <c r="O12" s="55"/>
    </row>
    <row r="13" spans="1:15">
      <c r="A13" s="40" t="s">
        <v>197</v>
      </c>
      <c r="B13" s="41">
        <v>18</v>
      </c>
      <c r="C13" s="41">
        <v>14.9</v>
      </c>
      <c r="D13" s="55">
        <v>4.3</v>
      </c>
      <c r="F13" s="66"/>
      <c r="G13" s="66"/>
      <c r="H13" s="66"/>
      <c r="I13" s="66"/>
      <c r="J13" s="66"/>
      <c r="K13" s="66"/>
      <c r="L13" s="40"/>
      <c r="M13" s="41"/>
      <c r="N13" s="41"/>
      <c r="O13" s="55"/>
    </row>
    <row r="14" spans="1:15">
      <c r="A14" s="40"/>
      <c r="B14" s="41">
        <v>17.3</v>
      </c>
      <c r="C14" s="41">
        <v>12.7</v>
      </c>
      <c r="D14" s="55">
        <v>2.9</v>
      </c>
      <c r="F14" s="66"/>
      <c r="G14" s="66"/>
      <c r="H14" s="66"/>
      <c r="I14" s="66"/>
      <c r="J14" s="66"/>
      <c r="K14" s="66"/>
      <c r="L14" s="40"/>
      <c r="M14" s="41"/>
      <c r="N14" s="41"/>
      <c r="O14" s="55"/>
    </row>
    <row r="15" spans="1:15">
      <c r="A15" s="40" t="s">
        <v>199</v>
      </c>
      <c r="B15" s="41">
        <v>14.2</v>
      </c>
      <c r="C15" s="41">
        <v>10.9</v>
      </c>
      <c r="D15" s="55">
        <v>2.2000000000000002</v>
      </c>
      <c r="F15" s="66"/>
      <c r="G15" s="66"/>
      <c r="H15" s="66"/>
      <c r="I15" s="66"/>
      <c r="J15" s="66"/>
      <c r="K15" s="66"/>
      <c r="L15" s="40"/>
      <c r="M15" s="41"/>
      <c r="N15" s="41"/>
      <c r="O15" s="55"/>
    </row>
    <row r="16" spans="1:15">
      <c r="A16" s="39"/>
      <c r="B16" s="41">
        <v>13.4</v>
      </c>
      <c r="C16" s="42">
        <v>10.1</v>
      </c>
      <c r="D16" s="55">
        <v>3.4</v>
      </c>
      <c r="F16" s="66"/>
      <c r="G16" s="66"/>
      <c r="H16" s="66"/>
      <c r="I16" s="66"/>
      <c r="J16" s="66"/>
      <c r="K16" s="66"/>
      <c r="L16" s="40"/>
      <c r="M16" s="41"/>
      <c r="N16" s="41"/>
      <c r="O16" s="55"/>
    </row>
    <row r="17" spans="1:15">
      <c r="A17" s="39" t="s">
        <v>438</v>
      </c>
      <c r="B17" s="41">
        <v>11.3</v>
      </c>
      <c r="C17" s="42">
        <v>9.1999999999999993</v>
      </c>
      <c r="D17" s="55">
        <v>2.4</v>
      </c>
      <c r="F17" s="66"/>
      <c r="G17" s="66"/>
      <c r="H17" s="66"/>
      <c r="I17" s="66"/>
      <c r="J17" s="66"/>
      <c r="K17" s="66"/>
      <c r="L17" s="40"/>
      <c r="M17" s="41"/>
      <c r="N17" s="41"/>
      <c r="O17" s="55"/>
    </row>
    <row r="18" spans="1:15">
      <c r="A18" s="40"/>
      <c r="B18" s="41">
        <v>9.8000000000000007</v>
      </c>
      <c r="C18" s="41">
        <v>9.3000000000000007</v>
      </c>
      <c r="D18" s="55">
        <v>1.5</v>
      </c>
      <c r="F18" s="66"/>
      <c r="G18" s="66"/>
      <c r="H18" s="66"/>
      <c r="I18" s="66"/>
      <c r="J18" s="66"/>
      <c r="K18" s="66"/>
      <c r="L18" s="40"/>
      <c r="M18" s="41"/>
      <c r="N18" s="41"/>
      <c r="O18" s="55"/>
    </row>
    <row r="19" spans="1:15">
      <c r="A19" s="40" t="s">
        <v>440</v>
      </c>
      <c r="B19" s="41">
        <v>9.1999999999999993</v>
      </c>
      <c r="C19" s="41">
        <v>9.1999999999999993</v>
      </c>
      <c r="D19" s="55">
        <v>1.7</v>
      </c>
      <c r="F19" s="49" t="str">
        <f>IF(Content!$E$1=1,F20,F21)</f>
        <v>Джерело: ДССУ, розрахунки НБУ.</v>
      </c>
      <c r="L19" s="40"/>
      <c r="M19" s="41"/>
      <c r="N19" s="41"/>
      <c r="O19" s="55"/>
    </row>
    <row r="20" spans="1:15">
      <c r="A20" s="39"/>
      <c r="B20" s="42">
        <v>8.8000000000000007</v>
      </c>
      <c r="C20" s="42">
        <v>8.6</v>
      </c>
      <c r="D20" s="55">
        <v>3</v>
      </c>
      <c r="F20" s="45" t="s">
        <v>22</v>
      </c>
      <c r="L20" s="39"/>
      <c r="M20" s="42"/>
      <c r="N20" s="42"/>
      <c r="O20" s="55"/>
    </row>
    <row r="21" spans="1:15">
      <c r="A21" s="39" t="s">
        <v>718</v>
      </c>
      <c r="B21" s="42">
        <v>7.9</v>
      </c>
      <c r="C21" s="42">
        <v>8.6999999999999993</v>
      </c>
      <c r="D21" s="55">
        <v>1.5</v>
      </c>
      <c r="F21" s="45" t="s">
        <v>23</v>
      </c>
      <c r="L21" s="39"/>
      <c r="M21" s="42"/>
      <c r="N21" s="42"/>
      <c r="O21" s="55"/>
    </row>
    <row r="22" spans="1:15">
      <c r="A22" s="40"/>
      <c r="B22" s="41">
        <v>7.8</v>
      </c>
      <c r="C22" s="41">
        <v>8.6999999999999993</v>
      </c>
      <c r="D22" s="55">
        <v>1.4</v>
      </c>
      <c r="L22" s="40"/>
      <c r="M22" s="41"/>
      <c r="N22" s="41"/>
      <c r="O22" s="55"/>
    </row>
    <row r="23" spans="1:15">
      <c r="A23" s="40" t="s">
        <v>719</v>
      </c>
      <c r="B23" s="41">
        <v>8.3000000000000007</v>
      </c>
      <c r="C23" s="41">
        <v>8.6</v>
      </c>
      <c r="D23" s="55">
        <v>2.1</v>
      </c>
      <c r="L23" s="40"/>
      <c r="M23" s="41"/>
      <c r="N23" s="41"/>
      <c r="O23" s="55"/>
    </row>
    <row r="25" spans="1:15">
      <c r="B25" s="94"/>
      <c r="C25" s="94"/>
      <c r="D25" s="94"/>
    </row>
    <row r="26" spans="1:15">
      <c r="B26" s="94"/>
      <c r="C26" s="94"/>
      <c r="D26" s="94"/>
      <c r="F26" s="53"/>
    </row>
    <row r="27" spans="1:15">
      <c r="B27" s="94"/>
      <c r="C27" s="94"/>
      <c r="D27" s="94"/>
      <c r="E27" s="52"/>
    </row>
    <row r="28" spans="1:15">
      <c r="B28" s="94"/>
      <c r="C28" s="94"/>
      <c r="D28" s="94"/>
      <c r="E28" s="52"/>
      <c r="F28" s="53"/>
    </row>
    <row r="29" spans="1:15">
      <c r="B29" s="94"/>
      <c r="C29" s="94"/>
      <c r="D29" s="94"/>
    </row>
    <row r="30" spans="1:15">
      <c r="B30" s="94"/>
      <c r="C30" s="94"/>
      <c r="D30" s="94"/>
    </row>
    <row r="31" spans="1:15">
      <c r="B31" s="94"/>
      <c r="C31" s="94"/>
      <c r="D31" s="94"/>
    </row>
    <row r="32" spans="1:15">
      <c r="B32" s="94"/>
      <c r="C32" s="94"/>
      <c r="D32" s="94"/>
    </row>
    <row r="33" spans="2:4">
      <c r="B33" s="94"/>
      <c r="C33" s="94"/>
      <c r="D33" s="94"/>
    </row>
    <row r="34" spans="2:4">
      <c r="B34" s="94"/>
      <c r="C34" s="94"/>
      <c r="D34" s="94"/>
    </row>
    <row r="35" spans="2:4">
      <c r="B35" s="94"/>
      <c r="C35" s="94"/>
      <c r="D35" s="94"/>
    </row>
    <row r="36" spans="2:4">
      <c r="B36" s="94"/>
      <c r="C36" s="94"/>
      <c r="D36" s="94"/>
    </row>
    <row r="37" spans="2:4">
      <c r="B37" s="94"/>
      <c r="C37" s="94"/>
      <c r="D37" s="94"/>
    </row>
    <row r="38" spans="2:4">
      <c r="B38" s="94"/>
      <c r="C38" s="94"/>
      <c r="D38" s="94"/>
    </row>
    <row r="39" spans="2:4">
      <c r="B39" s="94"/>
      <c r="C39" s="94"/>
      <c r="D39" s="94"/>
    </row>
    <row r="40" spans="2:4">
      <c r="B40" s="94"/>
      <c r="C40" s="94"/>
      <c r="D40" s="94"/>
    </row>
    <row r="41" spans="2:4">
      <c r="B41" s="94"/>
      <c r="C41" s="94"/>
      <c r="D41" s="94"/>
    </row>
    <row r="42" spans="2:4">
      <c r="B42" s="94"/>
      <c r="C42" s="94"/>
      <c r="D42" s="94"/>
    </row>
    <row r="43" spans="2:4">
      <c r="B43" s="94"/>
      <c r="C43" s="94"/>
      <c r="D43" s="94"/>
    </row>
    <row r="44" spans="2:4">
      <c r="B44" s="94"/>
      <c r="C44" s="94"/>
      <c r="D44" s="94"/>
    </row>
    <row r="45" spans="2:4">
      <c r="B45" s="55"/>
      <c r="C45" s="55"/>
      <c r="D45" s="55"/>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sheetPr>
  <dimension ref="A1:R135"/>
  <sheetViews>
    <sheetView showGridLines="0" zoomScale="75" workbookViewId="0"/>
  </sheetViews>
  <sheetFormatPr defaultColWidth="8.81640625" defaultRowHeight="14"/>
  <cols>
    <col min="1" max="1" width="8.81640625" style="635"/>
    <col min="2" max="2" width="0" style="635" hidden="1" customWidth="1"/>
    <col min="3" max="3" width="8.6328125" style="635" hidden="1" customWidth="1"/>
    <col min="4" max="4" width="14.1796875" style="635" customWidth="1"/>
    <col min="5" max="6" width="10.36328125" style="635" bestFit="1" customWidth="1"/>
    <col min="7" max="8" width="9.36328125" style="635" bestFit="1" customWidth="1"/>
    <col min="9" max="16384" width="8.81640625" style="635"/>
  </cols>
  <sheetData>
    <row r="1" spans="1:18">
      <c r="A1" s="6" t="s">
        <v>52</v>
      </c>
      <c r="D1" s="635" t="str">
        <f>IF(Content!$E$1=1,D3,D2)</f>
        <v>Період</v>
      </c>
      <c r="E1" s="635" t="str">
        <f>IF(Content!$E$1=1,E3,E2)</f>
        <v>Середня ціль</v>
      </c>
      <c r="F1" s="635" t="str">
        <f>IF(Content!$E$1=1,F3,F2)</f>
        <v>Середній ІСЦ</v>
      </c>
      <c r="G1" s="635" t="str">
        <f>IF(Content!$E$1=1,G3,G2)</f>
        <v>Стандартне відхилення ІСЦ</v>
      </c>
      <c r="H1" s="635" t="str">
        <f>IF(Content!$E$1=1,H3,H2)</f>
        <v>Середній діапазон цілі</v>
      </c>
      <c r="I1" s="635" t="str">
        <f>IF(Content!$E$1=1,I3,I2)</f>
        <v>Лінія 45°</v>
      </c>
    </row>
    <row r="2" spans="1:18">
      <c r="D2" s="729" t="s">
        <v>1334</v>
      </c>
      <c r="E2" s="729" t="s">
        <v>1335</v>
      </c>
      <c r="F2" s="729" t="s">
        <v>1336</v>
      </c>
      <c r="G2" s="729" t="s">
        <v>1337</v>
      </c>
      <c r="H2" s="729" t="s">
        <v>1338</v>
      </c>
      <c r="I2" s="729" t="s">
        <v>1339</v>
      </c>
      <c r="L2" s="635" t="str">
        <f>IF(Content!$E$1=1,M2,N2)</f>
        <v>Середня ширина цільового діапазону ≥ 4</v>
      </c>
      <c r="M2" s="729" t="s">
        <v>1340</v>
      </c>
      <c r="N2" s="729" t="s">
        <v>1341</v>
      </c>
    </row>
    <row r="3" spans="1:18">
      <c r="A3" s="635" t="str">
        <f>IF(Content!$E$1=1,C3,B3)</f>
        <v>Країна</v>
      </c>
      <c r="B3" s="635" t="s">
        <v>1342</v>
      </c>
      <c r="C3" s="635" t="s">
        <v>1343</v>
      </c>
      <c r="D3" s="729" t="s">
        <v>1344</v>
      </c>
      <c r="E3" s="729" t="s">
        <v>1345</v>
      </c>
      <c r="F3" s="729" t="s">
        <v>1346</v>
      </c>
      <c r="G3" s="729" t="s">
        <v>1347</v>
      </c>
      <c r="H3" s="729" t="s">
        <v>1348</v>
      </c>
      <c r="I3" s="729" t="s">
        <v>1349</v>
      </c>
      <c r="L3" s="635" t="str">
        <f>IF(Content!$E$1=1,M3,N3)</f>
        <v>Середня ширина цільового діапазону ≥ 3 та &lt; 4</v>
      </c>
      <c r="M3" s="729" t="s">
        <v>1350</v>
      </c>
      <c r="N3" s="729" t="s">
        <v>1522</v>
      </c>
      <c r="O3" s="729" t="str">
        <f>IF(Content!$E$1=1,P3,Q3)</f>
        <v>Середня інфляція за 5 років, %</v>
      </c>
      <c r="P3" s="729" t="s">
        <v>1525</v>
      </c>
      <c r="Q3" s="729" t="s">
        <v>1527</v>
      </c>
      <c r="R3" s="729"/>
    </row>
    <row r="4" spans="1:18">
      <c r="A4" s="635" t="str">
        <f>IF(Content!$E$1=1,C4,B4)</f>
        <v>Парагвай</v>
      </c>
      <c r="B4" s="635" t="s">
        <v>1351</v>
      </c>
      <c r="C4" s="635" t="s">
        <v>1352</v>
      </c>
      <c r="D4" s="635" t="s">
        <v>1353</v>
      </c>
      <c r="E4" s="636">
        <v>5</v>
      </c>
      <c r="F4" s="636">
        <v>4.5356731558811303</v>
      </c>
      <c r="G4" s="636">
        <v>2.1855751523316802</v>
      </c>
      <c r="H4" s="636">
        <v>5.4545454545454497</v>
      </c>
      <c r="I4" s="635">
        <v>0</v>
      </c>
      <c r="L4" s="635" t="str">
        <f>IF(Content!$E$1=1,M4,N4)</f>
        <v>Середня ширина цільового діапазону ≥ 2 та &lt; 3</v>
      </c>
      <c r="M4" s="729" t="s">
        <v>1354</v>
      </c>
      <c r="N4" s="729" t="s">
        <v>1523</v>
      </c>
      <c r="O4" s="729" t="str">
        <f>IF(Content!$E$1=1,P4,Q4)</f>
        <v>Середня інфляційна ціль на 5 років, %</v>
      </c>
      <c r="P4" s="729" t="s">
        <v>1526</v>
      </c>
      <c r="Q4" s="729" t="s">
        <v>1528</v>
      </c>
      <c r="R4" s="729"/>
    </row>
    <row r="5" spans="1:18">
      <c r="A5" s="635" t="str">
        <f>IF(Content!$E$1=1,C5,B5)</f>
        <v>Україна</v>
      </c>
      <c r="B5" s="635" t="s">
        <v>75</v>
      </c>
      <c r="C5" s="635" t="s">
        <v>74</v>
      </c>
      <c r="D5" s="635" t="s">
        <v>1355</v>
      </c>
      <c r="E5" s="636">
        <v>7.5270270270270201</v>
      </c>
      <c r="F5" s="636">
        <v>11.1603243243243</v>
      </c>
      <c r="G5" s="636">
        <v>3.1623403356625799</v>
      </c>
      <c r="H5" s="636">
        <v>4.4864864864864797</v>
      </c>
      <c r="I5" s="635">
        <v>10</v>
      </c>
      <c r="L5" s="635" t="str">
        <f>IF(Content!$E$1=1,M5,N5)</f>
        <v>Середня ширина цільового діапазону ≥ 1 та &lt; 2</v>
      </c>
      <c r="M5" s="729" t="s">
        <v>1356</v>
      </c>
      <c r="N5" s="729" t="s">
        <v>1524</v>
      </c>
      <c r="O5" s="729"/>
      <c r="P5" s="729"/>
      <c r="Q5" s="729"/>
      <c r="R5" s="729"/>
    </row>
    <row r="6" spans="1:18">
      <c r="A6" s="635" t="str">
        <f>IF(Content!$E$1=1,C6,B6)</f>
        <v>Бразилія</v>
      </c>
      <c r="B6" s="635" t="s">
        <v>508</v>
      </c>
      <c r="C6" s="635" t="s">
        <v>507</v>
      </c>
      <c r="D6" s="635" t="s">
        <v>1357</v>
      </c>
      <c r="E6" s="636">
        <v>4.5999999999999996</v>
      </c>
      <c r="F6" s="636">
        <v>8.7394737272996199</v>
      </c>
      <c r="G6" s="636">
        <v>3.4029901524425998</v>
      </c>
      <c r="H6" s="636">
        <v>4.4000000000000004</v>
      </c>
      <c r="I6" s="635">
        <v>18</v>
      </c>
      <c r="L6" s="635" t="str">
        <f>I1</f>
        <v>Лінія 45°</v>
      </c>
    </row>
    <row r="7" spans="1:18">
      <c r="A7" s="635" t="str">
        <f>IF(Content!$E$1=1,C7,B7)</f>
        <v>Бразилія</v>
      </c>
      <c r="B7" s="635" t="s">
        <v>508</v>
      </c>
      <c r="C7" s="635" t="s">
        <v>507</v>
      </c>
      <c r="D7" s="635" t="s">
        <v>1358</v>
      </c>
      <c r="E7" s="636">
        <v>4.5</v>
      </c>
      <c r="F7" s="636">
        <v>5.0578264933688697</v>
      </c>
      <c r="G7" s="636">
        <v>1.3617299392451101</v>
      </c>
      <c r="H7" s="636">
        <v>4.2</v>
      </c>
    </row>
    <row r="8" spans="1:18">
      <c r="A8" s="635" t="str">
        <f>IF(Content!$E$1=1,C8,B8)</f>
        <v>Бразилія</v>
      </c>
      <c r="B8" s="635" t="s">
        <v>508</v>
      </c>
      <c r="C8" s="635" t="s">
        <v>507</v>
      </c>
      <c r="D8" s="635" t="s">
        <v>1353</v>
      </c>
      <c r="E8" s="636">
        <v>4.5</v>
      </c>
      <c r="F8" s="636">
        <v>5.9217044327813797</v>
      </c>
      <c r="G8" s="636">
        <v>0.71188553442429503</v>
      </c>
      <c r="H8" s="636">
        <v>4</v>
      </c>
      <c r="K8" s="635" t="str">
        <f>IF(Content!$E$1=1,K9,K10)</f>
        <v>Залежність між середньою інфляцією (вісь у), середньою інфляційною ціллю (вісь х), а також волатильністю інфляції (розмір бульбашок*) в країнах світу** з різною шириною цільового діапазону інфляції</v>
      </c>
    </row>
    <row r="9" spans="1:18">
      <c r="A9" s="635" t="str">
        <f>IF(Content!$E$1=1,C9,B9)</f>
        <v>Гана</v>
      </c>
      <c r="B9" s="635" t="s">
        <v>878</v>
      </c>
      <c r="C9" s="635" t="s">
        <v>877</v>
      </c>
      <c r="D9" s="635" t="s">
        <v>1358</v>
      </c>
      <c r="E9" s="636">
        <v>8</v>
      </c>
      <c r="F9" s="636">
        <v>15.4888888888888</v>
      </c>
      <c r="G9" s="636">
        <v>3.92674185391675</v>
      </c>
      <c r="H9" s="636">
        <v>4</v>
      </c>
      <c r="K9" s="730" t="s">
        <v>1359</v>
      </c>
    </row>
    <row r="10" spans="1:18">
      <c r="A10" s="635" t="str">
        <f>IF(Content!$E$1=1,C10,B10)</f>
        <v>Гана</v>
      </c>
      <c r="B10" s="635" t="s">
        <v>878</v>
      </c>
      <c r="C10" s="635" t="s">
        <v>877</v>
      </c>
      <c r="D10" s="635" t="s">
        <v>1353</v>
      </c>
      <c r="E10" s="636">
        <v>8</v>
      </c>
      <c r="F10" s="636">
        <v>10.486666666666601</v>
      </c>
      <c r="G10" s="636">
        <v>3.0051631652403601</v>
      </c>
      <c r="H10" s="636">
        <v>4</v>
      </c>
      <c r="K10" s="730" t="s">
        <v>1360</v>
      </c>
    </row>
    <row r="11" spans="1:18">
      <c r="A11" s="635" t="str">
        <f>IF(Content!$E$1=1,C11,B11)</f>
        <v>Гана</v>
      </c>
      <c r="B11" s="635" t="s">
        <v>878</v>
      </c>
      <c r="C11" s="635" t="s">
        <v>877</v>
      </c>
      <c r="D11" s="635" t="s">
        <v>1355</v>
      </c>
      <c r="E11" s="636">
        <v>8</v>
      </c>
      <c r="F11" s="636">
        <v>13.1133333333333</v>
      </c>
      <c r="G11" s="636">
        <v>3.7638092256390498</v>
      </c>
      <c r="H11" s="636">
        <v>4</v>
      </c>
      <c r="K11" s="635" t="str">
        <f>IF(Content!$E$1=1,K12,K13)</f>
        <v>* Розмір бульбашок пропорційно відображає рівень волатильності інфляції, яка розрахована як стандартне відхилення інфляції.</v>
      </c>
    </row>
    <row r="12" spans="1:18">
      <c r="A12" s="635" t="str">
        <f>IF(Content!$E$1=1,C12,B12)</f>
        <v>Індія</v>
      </c>
      <c r="B12" s="635" t="s">
        <v>501</v>
      </c>
      <c r="C12" s="635" t="s">
        <v>500</v>
      </c>
      <c r="D12" s="635" t="s">
        <v>1355</v>
      </c>
      <c r="E12" s="636">
        <v>4</v>
      </c>
      <c r="F12" s="636">
        <v>3.99033333333333</v>
      </c>
      <c r="G12" s="636">
        <v>1.2454635184888001</v>
      </c>
      <c r="H12" s="636">
        <v>4</v>
      </c>
      <c r="K12" s="730" t="s">
        <v>1361</v>
      </c>
    </row>
    <row r="13" spans="1:18">
      <c r="A13" s="635" t="str">
        <f>IF(Content!$E$1=1,C13,B13)</f>
        <v>Парагвай</v>
      </c>
      <c r="B13" s="635" t="s">
        <v>1351</v>
      </c>
      <c r="C13" s="635" t="s">
        <v>1352</v>
      </c>
      <c r="D13" s="635" t="s">
        <v>1355</v>
      </c>
      <c r="E13" s="636">
        <v>4.2</v>
      </c>
      <c r="F13" s="636">
        <v>3.5113004291995198</v>
      </c>
      <c r="G13" s="636">
        <v>0.80946698842365095</v>
      </c>
      <c r="H13" s="636">
        <v>4</v>
      </c>
      <c r="K13" s="729" t="s">
        <v>1362</v>
      </c>
    </row>
    <row r="14" spans="1:18">
      <c r="A14" s="635" t="str">
        <f>IF(Content!$E$1=1,C14,B14)</f>
        <v>Туреччина</v>
      </c>
      <c r="B14" s="635" t="s">
        <v>77</v>
      </c>
      <c r="C14" s="635" t="s">
        <v>76</v>
      </c>
      <c r="D14" s="635" t="s">
        <v>1358</v>
      </c>
      <c r="E14" s="636">
        <v>5.125</v>
      </c>
      <c r="F14" s="636">
        <v>8.7708333333333304</v>
      </c>
      <c r="G14" s="636">
        <v>2.00416947656133</v>
      </c>
      <c r="H14" s="636">
        <v>4</v>
      </c>
      <c r="K14" s="635" t="str">
        <f>IF(Content!$E$1=1,K15,K16)</f>
        <v>** На основі даних 41 країни з початку ІТ до 2019 року, розділених на п’ятирічні періоди (загалом 132 спостережень).</v>
      </c>
    </row>
    <row r="15" spans="1:18">
      <c r="A15" s="635" t="str">
        <f>IF(Content!$E$1=1,C15,B15)</f>
        <v>Туреччина</v>
      </c>
      <c r="B15" s="635" t="s">
        <v>77</v>
      </c>
      <c r="C15" s="635" t="s">
        <v>76</v>
      </c>
      <c r="D15" s="635" t="s">
        <v>1353</v>
      </c>
      <c r="E15" s="636">
        <v>5.4</v>
      </c>
      <c r="F15" s="636">
        <v>8.06331666666666</v>
      </c>
      <c r="G15" s="636">
        <v>1.6172121281743199</v>
      </c>
      <c r="H15" s="636">
        <v>4</v>
      </c>
      <c r="K15" s="729" t="s">
        <v>1363</v>
      </c>
    </row>
    <row r="16" spans="1:18">
      <c r="A16" s="635" t="str">
        <f>IF(Content!$E$1=1,C16,B16)</f>
        <v>Туреччина</v>
      </c>
      <c r="B16" s="635" t="s">
        <v>77</v>
      </c>
      <c r="C16" s="635" t="s">
        <v>76</v>
      </c>
      <c r="D16" s="635" t="s">
        <v>1355</v>
      </c>
      <c r="E16" s="636">
        <v>5</v>
      </c>
      <c r="F16" s="636">
        <v>11.6533333333333</v>
      </c>
      <c r="G16" s="636">
        <v>4.8471944975599097</v>
      </c>
      <c r="H16" s="636">
        <v>4</v>
      </c>
      <c r="K16" s="729" t="s">
        <v>1364</v>
      </c>
    </row>
    <row r="17" spans="1:11">
      <c r="A17" s="635" t="str">
        <f>IF(Content!$E$1=1,C17,B17)</f>
        <v>Уганда</v>
      </c>
      <c r="B17" s="635" t="s">
        <v>1365</v>
      </c>
      <c r="C17" s="635" t="s">
        <v>1366</v>
      </c>
      <c r="D17" s="635" t="s">
        <v>1353</v>
      </c>
      <c r="E17" s="636">
        <v>5</v>
      </c>
      <c r="F17" s="636">
        <v>8.6052950504573609</v>
      </c>
      <c r="G17" s="636">
        <v>6.9985666885027102</v>
      </c>
      <c r="H17" s="636">
        <v>4</v>
      </c>
      <c r="K17" s="635" t="str">
        <f>IF(Content!$E$1=1,K18,K19)</f>
        <v>Джерело: Розрахунки НБУ на основі даних ДССУ, МВФ та веб-сторінок центральних банків світу.</v>
      </c>
    </row>
    <row r="18" spans="1:11">
      <c r="A18" s="635" t="str">
        <f>IF(Content!$E$1=1,C18,B18)</f>
        <v>Уганда</v>
      </c>
      <c r="B18" s="635" t="s">
        <v>1365</v>
      </c>
      <c r="C18" s="635" t="s">
        <v>1366</v>
      </c>
      <c r="D18" s="635" t="s">
        <v>1355</v>
      </c>
      <c r="E18" s="636">
        <v>5</v>
      </c>
      <c r="F18" s="636">
        <v>4.3678803408743399</v>
      </c>
      <c r="G18" s="636">
        <v>1.6159165917987</v>
      </c>
      <c r="H18" s="636">
        <v>4</v>
      </c>
      <c r="K18" s="730" t="s">
        <v>1367</v>
      </c>
    </row>
    <row r="19" spans="1:11">
      <c r="A19" s="635" t="str">
        <f>IF(Content!$E$1=1,C19,B19)</f>
        <v>Уругвай</v>
      </c>
      <c r="B19" s="635" t="s">
        <v>1368</v>
      </c>
      <c r="C19" s="635" t="s">
        <v>1369</v>
      </c>
      <c r="D19" s="635" t="s">
        <v>1355</v>
      </c>
      <c r="E19" s="636">
        <v>5</v>
      </c>
      <c r="F19" s="636">
        <v>8.0039999999999996</v>
      </c>
      <c r="G19" s="636">
        <v>1.3820265149900599</v>
      </c>
      <c r="H19" s="636">
        <v>4</v>
      </c>
      <c r="K19" s="730" t="s">
        <v>1370</v>
      </c>
    </row>
    <row r="20" spans="1:11">
      <c r="A20" s="635" t="str">
        <f>IF(Content!$E$1=1,C20,B20)</f>
        <v>Мексика</v>
      </c>
      <c r="B20" s="635" t="s">
        <v>520</v>
      </c>
      <c r="C20" s="635" t="s">
        <v>519</v>
      </c>
      <c r="D20" s="635" t="s">
        <v>1357</v>
      </c>
      <c r="E20" s="636">
        <v>4.25</v>
      </c>
      <c r="F20" s="636">
        <v>5.1637500000000003</v>
      </c>
      <c r="G20" s="636">
        <v>0.97442099556390105</v>
      </c>
      <c r="H20" s="636">
        <v>3.75</v>
      </c>
    </row>
    <row r="21" spans="1:11">
      <c r="A21" s="635" t="str">
        <f>IF(Content!$E$1=1,C21,B21)</f>
        <v>Сербія</v>
      </c>
      <c r="B21" s="635" t="s">
        <v>1371</v>
      </c>
      <c r="C21" s="635" t="s">
        <v>1372</v>
      </c>
      <c r="D21" s="635" t="s">
        <v>1358</v>
      </c>
      <c r="E21" s="636">
        <v>6.35</v>
      </c>
      <c r="F21" s="636">
        <v>7.12991813865714</v>
      </c>
      <c r="G21" s="636">
        <v>2.7012070875449101</v>
      </c>
      <c r="H21" s="636">
        <v>3.5</v>
      </c>
    </row>
    <row r="22" spans="1:11">
      <c r="A22" s="635" t="str">
        <f>IF(Content!$E$1=1,C22,B22)</f>
        <v>Таїланд</v>
      </c>
      <c r="B22" s="635" t="s">
        <v>1373</v>
      </c>
      <c r="C22" s="635" t="s">
        <v>1374</v>
      </c>
      <c r="D22" s="635" t="s">
        <v>1357</v>
      </c>
      <c r="E22" s="636">
        <v>1.75</v>
      </c>
      <c r="F22" s="636">
        <v>0.60653571428571396</v>
      </c>
      <c r="G22" s="636">
        <v>0.46134877219993697</v>
      </c>
      <c r="H22" s="636">
        <v>3.5</v>
      </c>
    </row>
    <row r="23" spans="1:11">
      <c r="A23" s="635" t="str">
        <f>IF(Content!$E$1=1,C23,B23)</f>
        <v>Бразилія</v>
      </c>
      <c r="B23" s="635" t="s">
        <v>508</v>
      </c>
      <c r="C23" s="635" t="s">
        <v>507</v>
      </c>
      <c r="D23" s="635" t="s">
        <v>1355</v>
      </c>
      <c r="E23" s="636">
        <v>4.45</v>
      </c>
      <c r="F23" s="636">
        <v>5.72897385739219</v>
      </c>
      <c r="G23" s="636">
        <v>2.77954742931778</v>
      </c>
      <c r="H23" s="636">
        <v>3.4</v>
      </c>
    </row>
    <row r="24" spans="1:11">
      <c r="A24" s="635" t="str">
        <f>IF(Content!$E$1=1,C24,B24)</f>
        <v>Таїланд</v>
      </c>
      <c r="B24" s="635" t="s">
        <v>1373</v>
      </c>
      <c r="C24" s="635" t="s">
        <v>1374</v>
      </c>
      <c r="D24" s="635" t="s">
        <v>1358</v>
      </c>
      <c r="E24" s="636">
        <v>1.75</v>
      </c>
      <c r="F24" s="636">
        <v>1.50075</v>
      </c>
      <c r="G24" s="636">
        <v>1.02322661182777</v>
      </c>
      <c r="H24" s="636">
        <v>3.3</v>
      </c>
    </row>
    <row r="25" spans="1:11">
      <c r="A25" s="635" t="str">
        <f>IF(Content!$E$1=1,C25,B25)</f>
        <v>Сербія</v>
      </c>
      <c r="B25" s="635" t="s">
        <v>1371</v>
      </c>
      <c r="C25" s="635" t="s">
        <v>1372</v>
      </c>
      <c r="D25" s="635" t="s">
        <v>1353</v>
      </c>
      <c r="E25" s="636">
        <v>4.5</v>
      </c>
      <c r="F25" s="636">
        <v>6.9089999999999998</v>
      </c>
      <c r="G25" s="636">
        <v>4.0944988725055396</v>
      </c>
      <c r="H25" s="636">
        <v>3.2</v>
      </c>
    </row>
    <row r="26" spans="1:11">
      <c r="A26" s="635" t="str">
        <f>IF(Content!$E$1=1,C26,B26)</f>
        <v>Вірменія</v>
      </c>
      <c r="B26" s="635" t="s">
        <v>1375</v>
      </c>
      <c r="C26" s="635" t="s">
        <v>1376</v>
      </c>
      <c r="D26" s="635" t="s">
        <v>1353</v>
      </c>
      <c r="E26" s="636">
        <v>4</v>
      </c>
      <c r="F26" s="636">
        <v>5.4332133333333301</v>
      </c>
      <c r="G26" s="636">
        <v>3.04983883600132</v>
      </c>
      <c r="H26" s="636">
        <v>3</v>
      </c>
    </row>
    <row r="27" spans="1:11">
      <c r="A27" s="635" t="str">
        <f>IF(Content!$E$1=1,C27,B27)</f>
        <v>Вірменія</v>
      </c>
      <c r="B27" s="635" t="s">
        <v>1375</v>
      </c>
      <c r="C27" s="635" t="s">
        <v>1376</v>
      </c>
      <c r="D27" s="635" t="s">
        <v>1355</v>
      </c>
      <c r="E27" s="636">
        <v>4</v>
      </c>
      <c r="F27" s="636">
        <v>1.43413833333333</v>
      </c>
      <c r="G27" s="636">
        <v>2.0529222350303198</v>
      </c>
      <c r="H27" s="636">
        <v>3</v>
      </c>
    </row>
    <row r="28" spans="1:11">
      <c r="A28" s="635" t="str">
        <f>IF(Content!$E$1=1,C28,B28)</f>
        <v>Молдова</v>
      </c>
      <c r="B28" s="635" t="s">
        <v>548</v>
      </c>
      <c r="C28" s="635" t="s">
        <v>547</v>
      </c>
      <c r="D28" s="635" t="s">
        <v>1355</v>
      </c>
      <c r="E28" s="636">
        <v>5</v>
      </c>
      <c r="F28" s="636">
        <v>6.13</v>
      </c>
      <c r="G28" s="636">
        <v>3.2712564320254298</v>
      </c>
      <c r="H28" s="636">
        <v>3</v>
      </c>
    </row>
    <row r="29" spans="1:11">
      <c r="A29" s="635" t="str">
        <f>IF(Content!$E$1=1,C29,B29)</f>
        <v>Російська Федерація</v>
      </c>
      <c r="B29" s="635" t="s">
        <v>1377</v>
      </c>
      <c r="C29" s="635" t="s">
        <v>1378</v>
      </c>
      <c r="D29" s="635" t="s">
        <v>1355</v>
      </c>
      <c r="E29" s="636">
        <v>4.0999999999999996</v>
      </c>
      <c r="F29" s="636">
        <v>6.74</v>
      </c>
      <c r="G29" s="636">
        <v>4.7531684347907897</v>
      </c>
      <c r="H29" s="636">
        <v>3</v>
      </c>
    </row>
    <row r="30" spans="1:11">
      <c r="A30" s="635" t="str">
        <f>IF(Content!$E$1=1,C30,B30)</f>
        <v>Сербія</v>
      </c>
      <c r="B30" s="635" t="s">
        <v>1371</v>
      </c>
      <c r="C30" s="635" t="s">
        <v>1372</v>
      </c>
      <c r="D30" s="635" t="s">
        <v>1355</v>
      </c>
      <c r="E30" s="636">
        <v>3.4</v>
      </c>
      <c r="F30" s="636">
        <v>1.90333333333333</v>
      </c>
      <c r="G30" s="636">
        <v>0.88427441608238999</v>
      </c>
      <c r="H30" s="636">
        <v>3</v>
      </c>
    </row>
    <row r="31" spans="1:11">
      <c r="A31" s="635" t="str">
        <f>IF(Content!$E$1=1,C31,B31)</f>
        <v>Південна Африка</v>
      </c>
      <c r="B31" s="635" t="s">
        <v>514</v>
      </c>
      <c r="C31" s="635" t="s">
        <v>1379</v>
      </c>
      <c r="D31" s="635" t="s">
        <v>1357</v>
      </c>
      <c r="E31" s="636">
        <v>4.5</v>
      </c>
      <c r="F31" s="636">
        <v>5.5610169491525401</v>
      </c>
      <c r="G31" s="636">
        <v>3.4314477164517898</v>
      </c>
      <c r="H31" s="636">
        <v>3</v>
      </c>
    </row>
    <row r="32" spans="1:11">
      <c r="A32" s="635" t="str">
        <f>IF(Content!$E$1=1,C32,B32)</f>
        <v>Південна Африка</v>
      </c>
      <c r="B32" s="635" t="s">
        <v>514</v>
      </c>
      <c r="C32" s="635" t="s">
        <v>1379</v>
      </c>
      <c r="D32" s="635" t="s">
        <v>1358</v>
      </c>
      <c r="E32" s="636">
        <v>4.5</v>
      </c>
      <c r="F32" s="636">
        <v>6.6449999999999996</v>
      </c>
      <c r="G32" s="636">
        <v>2.7629770851169502</v>
      </c>
      <c r="H32" s="636">
        <v>3</v>
      </c>
    </row>
    <row r="33" spans="1:8">
      <c r="A33" s="635" t="str">
        <f>IF(Content!$E$1=1,C33,B33)</f>
        <v>Південна Африка</v>
      </c>
      <c r="B33" s="635" t="s">
        <v>514</v>
      </c>
      <c r="C33" s="635" t="s">
        <v>1379</v>
      </c>
      <c r="D33" s="635" t="s">
        <v>1353</v>
      </c>
      <c r="E33" s="636">
        <v>4.5</v>
      </c>
      <c r="F33" s="636">
        <v>5.3533333333333299</v>
      </c>
      <c r="G33" s="636">
        <v>0.92671584635583104</v>
      </c>
      <c r="H33" s="636">
        <v>3</v>
      </c>
    </row>
    <row r="34" spans="1:8">
      <c r="A34" s="635" t="str">
        <f>IF(Content!$E$1=1,C34,B34)</f>
        <v>Південна Африка</v>
      </c>
      <c r="B34" s="635" t="s">
        <v>514</v>
      </c>
      <c r="C34" s="635" t="s">
        <v>1379</v>
      </c>
      <c r="D34" s="635" t="s">
        <v>1355</v>
      </c>
      <c r="E34" s="636">
        <v>4.5</v>
      </c>
      <c r="F34" s="636">
        <v>4.99166666666666</v>
      </c>
      <c r="G34" s="636">
        <v>0.87842147844033802</v>
      </c>
      <c r="H34" s="636">
        <v>3</v>
      </c>
    </row>
    <row r="35" spans="1:8">
      <c r="A35" s="635" t="str">
        <f>IF(Content!$E$1=1,C35,B35)</f>
        <v>Таїланд</v>
      </c>
      <c r="B35" s="635" t="s">
        <v>1373</v>
      </c>
      <c r="C35" s="635" t="s">
        <v>1374</v>
      </c>
      <c r="D35" s="635" t="s">
        <v>1355</v>
      </c>
      <c r="E35" s="636">
        <v>2.5</v>
      </c>
      <c r="F35" s="636">
        <v>0.34583333333333299</v>
      </c>
      <c r="G35" s="636">
        <v>0.80637983998093798</v>
      </c>
      <c r="H35" s="636">
        <v>3</v>
      </c>
    </row>
    <row r="36" spans="1:8">
      <c r="A36" s="635" t="str">
        <f>IF(Content!$E$1=1,C36,B36)</f>
        <v>Польща</v>
      </c>
      <c r="B36" s="635" t="s">
        <v>58</v>
      </c>
      <c r="C36" s="635" t="s">
        <v>59</v>
      </c>
      <c r="D36" s="635" t="s">
        <v>1357</v>
      </c>
      <c r="E36" s="636">
        <v>4.72</v>
      </c>
      <c r="F36" s="636">
        <v>4.3621999999999996</v>
      </c>
      <c r="G36" s="636">
        <v>3.4441760166835702</v>
      </c>
      <c r="H36" s="636">
        <v>2.98</v>
      </c>
    </row>
    <row r="37" spans="1:8">
      <c r="A37" s="635" t="str">
        <f>IF(Content!$E$1=1,C37,B37)</f>
        <v>Ізраїль</v>
      </c>
      <c r="B37" s="635" t="s">
        <v>876</v>
      </c>
      <c r="C37" s="635" t="s">
        <v>875</v>
      </c>
      <c r="D37" s="635" t="s">
        <v>1380</v>
      </c>
      <c r="E37" s="636">
        <v>6.7580645161290303</v>
      </c>
      <c r="F37" s="636">
        <v>6.0741935483870897</v>
      </c>
      <c r="G37" s="636">
        <v>2.2190039420027299</v>
      </c>
      <c r="H37" s="636">
        <v>2.6129032258064502</v>
      </c>
    </row>
    <row r="38" spans="1:8">
      <c r="A38" s="635" t="str">
        <f>IF(Content!$E$1=1,C38,B38)</f>
        <v>Нова Зеландія</v>
      </c>
      <c r="B38" s="635" t="s">
        <v>866</v>
      </c>
      <c r="C38" s="635" t="s">
        <v>865</v>
      </c>
      <c r="D38" s="635" t="s">
        <v>1380</v>
      </c>
      <c r="E38" s="636">
        <v>1.3</v>
      </c>
      <c r="F38" s="636">
        <v>1.7156166666666599</v>
      </c>
      <c r="G38" s="636">
        <v>1.3514446990656901</v>
      </c>
      <c r="H38" s="636">
        <v>2.6</v>
      </c>
    </row>
    <row r="39" spans="1:8">
      <c r="A39" s="635" t="str">
        <f>IF(Content!$E$1=1,C39,B39)</f>
        <v>Уругвай</v>
      </c>
      <c r="B39" s="635" t="s">
        <v>1368</v>
      </c>
      <c r="C39" s="635" t="s">
        <v>1369</v>
      </c>
      <c r="D39" s="635" t="s">
        <v>1353</v>
      </c>
      <c r="E39" s="636">
        <v>5</v>
      </c>
      <c r="F39" s="636">
        <v>8.0703333333333305</v>
      </c>
      <c r="G39" s="636">
        <v>0.886004106557163</v>
      </c>
      <c r="H39" s="636">
        <v>2.6</v>
      </c>
    </row>
    <row r="40" spans="1:8">
      <c r="A40" s="635" t="str">
        <f>IF(Content!$E$1=1,C40,B40)</f>
        <v>Таїланд</v>
      </c>
      <c r="B40" s="635" t="s">
        <v>1373</v>
      </c>
      <c r="C40" s="635" t="s">
        <v>1374</v>
      </c>
      <c r="D40" s="635" t="s">
        <v>1353</v>
      </c>
      <c r="E40" s="636">
        <v>1.75</v>
      </c>
      <c r="F40" s="636">
        <v>1.5957333333333299</v>
      </c>
      <c r="G40" s="636">
        <v>0.69688531913263796</v>
      </c>
      <c r="H40" s="636">
        <v>2.5</v>
      </c>
    </row>
    <row r="41" spans="1:8">
      <c r="A41" s="635" t="str">
        <f>IF(Content!$E$1=1,C41,B41)</f>
        <v>Вірменія</v>
      </c>
      <c r="B41" s="635" t="s">
        <v>1375</v>
      </c>
      <c r="C41" s="635" t="s">
        <v>1376</v>
      </c>
      <c r="D41" s="635" t="s">
        <v>1358</v>
      </c>
      <c r="E41" s="636">
        <v>3.4791666666666599</v>
      </c>
      <c r="F41" s="636">
        <v>5.0010166666666596</v>
      </c>
      <c r="G41" s="636">
        <v>3.3846242876022301</v>
      </c>
      <c r="H41" s="636">
        <v>2.4791666666666599</v>
      </c>
    </row>
    <row r="42" spans="1:8">
      <c r="A42" s="635" t="str">
        <f>IF(Content!$E$1=1,C42,B42)</f>
        <v>Молдова</v>
      </c>
      <c r="B42" s="635" t="s">
        <v>548</v>
      </c>
      <c r="C42" s="635" t="s">
        <v>547</v>
      </c>
      <c r="D42" s="635" t="s">
        <v>1353</v>
      </c>
      <c r="E42" s="636">
        <v>5</v>
      </c>
      <c r="F42" s="636">
        <v>5.8766666666666598</v>
      </c>
      <c r="G42" s="636">
        <v>1.66858985086074</v>
      </c>
      <c r="H42" s="636">
        <v>2.4</v>
      </c>
    </row>
    <row r="43" spans="1:8">
      <c r="A43" s="635" t="str">
        <f>IF(Content!$E$1=1,C43,B43)</f>
        <v>Нова Зеландія</v>
      </c>
      <c r="B43" s="635" t="s">
        <v>866</v>
      </c>
      <c r="C43" s="635" t="s">
        <v>865</v>
      </c>
      <c r="D43" s="635" t="s">
        <v>1357</v>
      </c>
      <c r="E43" s="636">
        <v>1.8</v>
      </c>
      <c r="F43" s="636">
        <v>2.3565900000000002</v>
      </c>
      <c r="G43" s="636">
        <v>0.67292097873904799</v>
      </c>
      <c r="H43" s="636">
        <v>2.4</v>
      </c>
    </row>
    <row r="44" spans="1:8">
      <c r="A44" s="635" t="str">
        <f>IF(Content!$E$1=1,C44,B44)</f>
        <v>Албанія</v>
      </c>
      <c r="B44" s="635" t="s">
        <v>1381</v>
      </c>
      <c r="C44" s="635" t="s">
        <v>1382</v>
      </c>
      <c r="D44" s="635" t="s">
        <v>1353</v>
      </c>
      <c r="E44" s="636">
        <v>3</v>
      </c>
      <c r="F44" s="636">
        <v>2.5314999999999999</v>
      </c>
      <c r="G44" s="636">
        <v>1.0306355205751301</v>
      </c>
      <c r="H44" s="636">
        <v>2</v>
      </c>
    </row>
    <row r="45" spans="1:8">
      <c r="A45" s="635" t="str">
        <f>IF(Content!$E$1=1,C45,B45)</f>
        <v>Албанія</v>
      </c>
      <c r="B45" s="635" t="s">
        <v>1381</v>
      </c>
      <c r="C45" s="635" t="s">
        <v>1382</v>
      </c>
      <c r="D45" s="635" t="s">
        <v>1355</v>
      </c>
      <c r="E45" s="636">
        <v>3</v>
      </c>
      <c r="F45" s="636">
        <v>1.7210000000000001</v>
      </c>
      <c r="G45" s="636">
        <v>0.51644055558953395</v>
      </c>
      <c r="H45" s="636">
        <v>2</v>
      </c>
    </row>
    <row r="46" spans="1:8">
      <c r="A46" s="635" t="str">
        <f>IF(Content!$E$1=1,C46,B46)</f>
        <v>Канада</v>
      </c>
      <c r="B46" s="635" t="s">
        <v>868</v>
      </c>
      <c r="C46" s="635" t="s">
        <v>867</v>
      </c>
      <c r="D46" s="635" t="s">
        <v>1383</v>
      </c>
      <c r="E46" s="636">
        <v>2</v>
      </c>
      <c r="F46" s="636">
        <v>2.1917798318655599</v>
      </c>
      <c r="G46" s="636">
        <v>2.0361652979181999</v>
      </c>
      <c r="H46" s="636">
        <v>2</v>
      </c>
    </row>
    <row r="47" spans="1:8">
      <c r="A47" s="635" t="str">
        <f>IF(Content!$E$1=1,C47,B47)</f>
        <v>Канада</v>
      </c>
      <c r="B47" s="635" t="s">
        <v>868</v>
      </c>
      <c r="C47" s="635" t="s">
        <v>867</v>
      </c>
      <c r="D47" s="635" t="s">
        <v>1380</v>
      </c>
      <c r="E47" s="636">
        <v>2</v>
      </c>
      <c r="F47" s="636">
        <v>1.61473278838615</v>
      </c>
      <c r="G47" s="636">
        <v>0.58980834261322002</v>
      </c>
      <c r="H47" s="636">
        <v>2</v>
      </c>
    </row>
    <row r="48" spans="1:8">
      <c r="A48" s="635" t="str">
        <f>IF(Content!$E$1=1,C48,B48)</f>
        <v>Канада</v>
      </c>
      <c r="B48" s="635" t="s">
        <v>868</v>
      </c>
      <c r="C48" s="635" t="s">
        <v>867</v>
      </c>
      <c r="D48" s="635" t="s">
        <v>1357</v>
      </c>
      <c r="E48" s="636">
        <v>2</v>
      </c>
      <c r="F48" s="636">
        <v>2.42747578116732</v>
      </c>
      <c r="G48" s="636">
        <v>0.92040949905510905</v>
      </c>
      <c r="H48" s="636">
        <v>2</v>
      </c>
    </row>
    <row r="49" spans="1:8">
      <c r="A49" s="635" t="str">
        <f>IF(Content!$E$1=1,C49,B49)</f>
        <v>Канада</v>
      </c>
      <c r="B49" s="635" t="s">
        <v>868</v>
      </c>
      <c r="C49" s="635" t="s">
        <v>867</v>
      </c>
      <c r="D49" s="635" t="s">
        <v>1358</v>
      </c>
      <c r="E49" s="636">
        <v>2</v>
      </c>
      <c r="F49" s="636">
        <v>1.8069605842357299</v>
      </c>
      <c r="G49" s="636">
        <v>1.00230424744268</v>
      </c>
      <c r="H49" s="636">
        <v>2</v>
      </c>
    </row>
    <row r="50" spans="1:8">
      <c r="A50" s="635" t="str">
        <f>IF(Content!$E$1=1,C50,B50)</f>
        <v>Канада</v>
      </c>
      <c r="B50" s="635" t="s">
        <v>868</v>
      </c>
      <c r="C50" s="635" t="s">
        <v>867</v>
      </c>
      <c r="D50" s="635" t="s">
        <v>1353</v>
      </c>
      <c r="E50" s="636">
        <v>2</v>
      </c>
      <c r="F50" s="636">
        <v>1.8106308699219</v>
      </c>
      <c r="G50" s="636">
        <v>0.77761856905982796</v>
      </c>
      <c r="H50" s="636">
        <v>2</v>
      </c>
    </row>
    <row r="51" spans="1:8">
      <c r="A51" s="635" t="str">
        <f>IF(Content!$E$1=1,C51,B51)</f>
        <v>Канада</v>
      </c>
      <c r="B51" s="635" t="s">
        <v>868</v>
      </c>
      <c r="C51" s="635" t="s">
        <v>867</v>
      </c>
      <c r="D51" s="635" t="s">
        <v>1355</v>
      </c>
      <c r="E51" s="636">
        <v>2</v>
      </c>
      <c r="F51" s="636">
        <v>1.6718589394080801</v>
      </c>
      <c r="G51" s="636">
        <v>0.49806030499353598</v>
      </c>
      <c r="H51" s="636">
        <v>2</v>
      </c>
    </row>
    <row r="52" spans="1:8">
      <c r="A52" s="635" t="str">
        <f>IF(Content!$E$1=1,C52,B52)</f>
        <v>Чилі</v>
      </c>
      <c r="B52" s="635" t="s">
        <v>504</v>
      </c>
      <c r="C52" s="635" t="s">
        <v>503</v>
      </c>
      <c r="D52" s="635" t="s">
        <v>1380</v>
      </c>
      <c r="E52" s="636">
        <v>5.7</v>
      </c>
      <c r="F52" s="636">
        <v>6.04253166666666</v>
      </c>
      <c r="G52" s="636">
        <v>1.83818835892259</v>
      </c>
      <c r="H52" s="636">
        <v>2</v>
      </c>
    </row>
    <row r="53" spans="1:8">
      <c r="A53" s="635" t="str">
        <f>IF(Content!$E$1=1,C53,B53)</f>
        <v>Чилі</v>
      </c>
      <c r="B53" s="635" t="s">
        <v>504</v>
      </c>
      <c r="C53" s="635" t="s">
        <v>503</v>
      </c>
      <c r="D53" s="635" t="s">
        <v>1357</v>
      </c>
      <c r="E53" s="636">
        <v>3.1</v>
      </c>
      <c r="F53" s="636">
        <v>2.7557849999999999</v>
      </c>
      <c r="G53" s="636">
        <v>1.25487253101389</v>
      </c>
      <c r="H53" s="636">
        <v>2</v>
      </c>
    </row>
    <row r="54" spans="1:8">
      <c r="A54" s="635" t="str">
        <f>IF(Content!$E$1=1,C54,B54)</f>
        <v>Чилі</v>
      </c>
      <c r="B54" s="635" t="s">
        <v>504</v>
      </c>
      <c r="C54" s="635" t="s">
        <v>503</v>
      </c>
      <c r="D54" s="635" t="s">
        <v>1358</v>
      </c>
      <c r="E54" s="636">
        <v>3</v>
      </c>
      <c r="F54" s="636">
        <v>3.9999799999999999</v>
      </c>
      <c r="G54" s="636">
        <v>3.2472318083592802</v>
      </c>
      <c r="H54" s="636">
        <v>2</v>
      </c>
    </row>
    <row r="55" spans="1:8">
      <c r="A55" s="635" t="str">
        <f>IF(Content!$E$1=1,C55,B55)</f>
        <v>Чилі</v>
      </c>
      <c r="B55" s="635" t="s">
        <v>504</v>
      </c>
      <c r="C55" s="635" t="s">
        <v>503</v>
      </c>
      <c r="D55" s="635" t="s">
        <v>1353</v>
      </c>
      <c r="E55" s="636">
        <v>3</v>
      </c>
      <c r="F55" s="636">
        <v>2.85303</v>
      </c>
      <c r="G55" s="636">
        <v>1.3066463380134901</v>
      </c>
      <c r="H55" s="636">
        <v>2</v>
      </c>
    </row>
    <row r="56" spans="1:8">
      <c r="A56" s="635" t="str">
        <f>IF(Content!$E$1=1,C56,B56)</f>
        <v>Чилі</v>
      </c>
      <c r="B56" s="635" t="s">
        <v>504</v>
      </c>
      <c r="C56" s="635" t="s">
        <v>503</v>
      </c>
      <c r="D56" s="635" t="s">
        <v>1355</v>
      </c>
      <c r="E56" s="636">
        <v>3</v>
      </c>
      <c r="F56" s="636">
        <v>2.9996749999999999</v>
      </c>
      <c r="G56" s="636">
        <v>1.02447096155006</v>
      </c>
      <c r="H56" s="636">
        <v>2</v>
      </c>
    </row>
    <row r="57" spans="1:8">
      <c r="A57" s="635" t="str">
        <f>IF(Content!$E$1=1,C57,B57)</f>
        <v>Колумбія</v>
      </c>
      <c r="B57" s="635" t="s">
        <v>1384</v>
      </c>
      <c r="C57" s="635" t="s">
        <v>1385</v>
      </c>
      <c r="D57" s="635" t="s">
        <v>1353</v>
      </c>
      <c r="E57" s="636">
        <v>3</v>
      </c>
      <c r="F57" s="636">
        <v>2.7543000000000002</v>
      </c>
      <c r="G57" s="636">
        <v>0.633606312564855</v>
      </c>
      <c r="H57" s="636">
        <v>2</v>
      </c>
    </row>
    <row r="58" spans="1:8">
      <c r="A58" s="635" t="str">
        <f>IF(Content!$E$1=1,C58,B58)</f>
        <v>Колумбія</v>
      </c>
      <c r="B58" s="635" t="s">
        <v>1384</v>
      </c>
      <c r="C58" s="635" t="s">
        <v>1385</v>
      </c>
      <c r="D58" s="635" t="s">
        <v>1355</v>
      </c>
      <c r="E58" s="636">
        <v>3</v>
      </c>
      <c r="F58" s="636">
        <v>4.7179500000000001</v>
      </c>
      <c r="G58" s="636">
        <v>1.67783168612025</v>
      </c>
      <c r="H58" s="636">
        <v>2</v>
      </c>
    </row>
    <row r="59" spans="1:8">
      <c r="A59" s="635" t="str">
        <f>IF(Content!$E$1=1,C59,B59)</f>
        <v>Коста-Ріка</v>
      </c>
      <c r="B59" s="635" t="s">
        <v>1386</v>
      </c>
      <c r="C59" s="635" t="s">
        <v>1387</v>
      </c>
      <c r="D59" s="635" t="s">
        <v>1353</v>
      </c>
      <c r="E59" s="636">
        <v>4.8</v>
      </c>
      <c r="F59" s="636">
        <v>4.9584847986666603</v>
      </c>
      <c r="G59" s="636">
        <v>0.82968729791247597</v>
      </c>
      <c r="H59" s="636">
        <v>2</v>
      </c>
    </row>
    <row r="60" spans="1:8">
      <c r="A60" s="635" t="str">
        <f>IF(Content!$E$1=1,C60,B60)</f>
        <v>Коста-Ріка</v>
      </c>
      <c r="B60" s="635" t="s">
        <v>1386</v>
      </c>
      <c r="C60" s="635" t="s">
        <v>1387</v>
      </c>
      <c r="D60" s="635" t="s">
        <v>1355</v>
      </c>
      <c r="E60" s="636">
        <v>3.2</v>
      </c>
      <c r="F60" s="636">
        <v>1.3519721250000001</v>
      </c>
      <c r="G60" s="636">
        <v>1.28098175778888</v>
      </c>
      <c r="H60" s="636">
        <v>2</v>
      </c>
    </row>
    <row r="61" spans="1:8">
      <c r="A61" s="635" t="str">
        <f>IF(Content!$E$1=1,C61,B61)</f>
        <v>Чехія</v>
      </c>
      <c r="B61" s="635" t="s">
        <v>459</v>
      </c>
      <c r="C61" s="635" t="s">
        <v>457</v>
      </c>
      <c r="D61" s="635" t="s">
        <v>1357</v>
      </c>
      <c r="E61" s="636">
        <v>3.6765957446808502</v>
      </c>
      <c r="F61" s="636">
        <v>2.6469257166666602</v>
      </c>
      <c r="G61" s="636">
        <v>1.75270904148324</v>
      </c>
      <c r="H61" s="636">
        <v>2</v>
      </c>
    </row>
    <row r="62" spans="1:8">
      <c r="A62" s="635" t="str">
        <f>IF(Content!$E$1=1,C62,B62)</f>
        <v>Чехія</v>
      </c>
      <c r="B62" s="635" t="s">
        <v>459</v>
      </c>
      <c r="C62" s="635" t="s">
        <v>457</v>
      </c>
      <c r="D62" s="635" t="s">
        <v>1358</v>
      </c>
      <c r="E62" s="636">
        <v>3.02340425531915</v>
      </c>
      <c r="F62" s="636">
        <v>2.9286053666666598</v>
      </c>
      <c r="G62" s="636">
        <v>2.0682269837182701</v>
      </c>
      <c r="H62" s="636">
        <v>2</v>
      </c>
    </row>
    <row r="63" spans="1:8">
      <c r="A63" s="635" t="str">
        <f>IF(Content!$E$1=1,C63,B63)</f>
        <v>Чехія</v>
      </c>
      <c r="B63" s="635" t="s">
        <v>459</v>
      </c>
      <c r="C63" s="635" t="s">
        <v>457</v>
      </c>
      <c r="D63" s="635" t="s">
        <v>1353</v>
      </c>
      <c r="E63" s="636">
        <v>2</v>
      </c>
      <c r="F63" s="636">
        <v>1.69278025</v>
      </c>
      <c r="G63" s="636">
        <v>1.03055517745493</v>
      </c>
      <c r="H63" s="636">
        <v>2</v>
      </c>
    </row>
    <row r="64" spans="1:8">
      <c r="A64" s="635" t="str">
        <f>IF(Content!$E$1=1,C64,B64)</f>
        <v>Чехія</v>
      </c>
      <c r="B64" s="635" t="s">
        <v>459</v>
      </c>
      <c r="C64" s="635" t="s">
        <v>457</v>
      </c>
      <c r="D64" s="635" t="s">
        <v>1355</v>
      </c>
      <c r="E64" s="636">
        <v>2</v>
      </c>
      <c r="F64" s="636">
        <v>1.6839860333333301</v>
      </c>
      <c r="G64" s="636">
        <v>1.0611522311622099</v>
      </c>
      <c r="H64" s="636">
        <v>2</v>
      </c>
    </row>
    <row r="65" spans="1:8">
      <c r="A65" s="635" t="str">
        <f>IF(Content!$E$1=1,C65,B65)</f>
        <v>Домініканська республіка</v>
      </c>
      <c r="B65" s="635" t="s">
        <v>1388</v>
      </c>
      <c r="C65" s="635" t="s">
        <v>1389</v>
      </c>
      <c r="D65" s="635" t="s">
        <v>1353</v>
      </c>
      <c r="E65" s="636">
        <v>5</v>
      </c>
      <c r="F65" s="636">
        <v>3.8520833333333302</v>
      </c>
      <c r="G65" s="636">
        <v>1.23612055295127</v>
      </c>
      <c r="H65" s="636">
        <v>2</v>
      </c>
    </row>
    <row r="66" spans="1:8">
      <c r="A66" s="635" t="str">
        <f>IF(Content!$E$1=1,C66,B66)</f>
        <v>Домініканська республіка</v>
      </c>
      <c r="B66" s="635" t="s">
        <v>1388</v>
      </c>
      <c r="C66" s="635" t="s">
        <v>1389</v>
      </c>
      <c r="D66" s="635" t="s">
        <v>1355</v>
      </c>
      <c r="E66" s="636">
        <v>4</v>
      </c>
      <c r="F66" s="636">
        <v>2.2231666666666601</v>
      </c>
      <c r="G66" s="636">
        <v>1.2696782879148001</v>
      </c>
      <c r="H66" s="636">
        <v>2</v>
      </c>
    </row>
    <row r="67" spans="1:8">
      <c r="A67" s="635" t="str">
        <f>IF(Content!$E$1=1,C67,B67)</f>
        <v>Грузія</v>
      </c>
      <c r="B67" s="635" t="s">
        <v>523</v>
      </c>
      <c r="C67" s="635" t="s">
        <v>522</v>
      </c>
      <c r="D67" s="635" t="s">
        <v>1353</v>
      </c>
      <c r="E67" s="636">
        <v>6</v>
      </c>
      <c r="F67" s="636">
        <v>3.4876800000000001</v>
      </c>
      <c r="G67" s="636">
        <v>4.7264464539762896</v>
      </c>
      <c r="H67" s="636">
        <v>2</v>
      </c>
    </row>
    <row r="68" spans="1:8">
      <c r="A68" s="635" t="str">
        <f>IF(Content!$E$1=1,C68,B68)</f>
        <v>Грузія</v>
      </c>
      <c r="B68" s="635" t="s">
        <v>523</v>
      </c>
      <c r="C68" s="635" t="s">
        <v>522</v>
      </c>
      <c r="D68" s="635" t="s">
        <v>1355</v>
      </c>
      <c r="E68" s="636">
        <v>4</v>
      </c>
      <c r="F68" s="636">
        <v>3.9323950000000001</v>
      </c>
      <c r="G68" s="636">
        <v>2.0314677263483398</v>
      </c>
      <c r="H68" s="636">
        <v>2</v>
      </c>
    </row>
    <row r="69" spans="1:8">
      <c r="A69" s="635" t="str">
        <f>IF(Content!$E$1=1,C69,B69)</f>
        <v>Гватемала</v>
      </c>
      <c r="B69" s="635" t="s">
        <v>1390</v>
      </c>
      <c r="C69" s="635" t="s">
        <v>1391</v>
      </c>
      <c r="D69" s="635" t="s">
        <v>1358</v>
      </c>
      <c r="E69" s="636">
        <v>5</v>
      </c>
      <c r="F69" s="636">
        <v>7.1606750000000003</v>
      </c>
      <c r="G69" s="636">
        <v>3.6353180462650001</v>
      </c>
      <c r="H69" s="636">
        <v>2</v>
      </c>
    </row>
    <row r="70" spans="1:8">
      <c r="A70" s="635" t="str">
        <f>IF(Content!$E$1=1,C70,B70)</f>
        <v>Гватемала</v>
      </c>
      <c r="B70" s="635" t="s">
        <v>1390</v>
      </c>
      <c r="C70" s="635" t="s">
        <v>1391</v>
      </c>
      <c r="D70" s="635" t="s">
        <v>1353</v>
      </c>
      <c r="E70" s="636">
        <v>4.5</v>
      </c>
      <c r="F70" s="636">
        <v>4.3255833333333298</v>
      </c>
      <c r="G70" s="636">
        <v>1.2358016529687199</v>
      </c>
      <c r="H70" s="636">
        <v>2</v>
      </c>
    </row>
    <row r="71" spans="1:8">
      <c r="A71" s="635" t="str">
        <f>IF(Content!$E$1=1,C71,B71)</f>
        <v>Гватемала</v>
      </c>
      <c r="B71" s="635" t="s">
        <v>1390</v>
      </c>
      <c r="C71" s="635" t="s">
        <v>1391</v>
      </c>
      <c r="D71" s="635" t="s">
        <v>1355</v>
      </c>
      <c r="E71" s="636">
        <v>4</v>
      </c>
      <c r="F71" s="636">
        <v>3.7450299999999999</v>
      </c>
      <c r="G71" s="636">
        <v>0.97726260029339196</v>
      </c>
      <c r="H71" s="636">
        <v>2</v>
      </c>
    </row>
    <row r="72" spans="1:8">
      <c r="A72" s="635" t="str">
        <f>IF(Content!$E$1=1,C72,B72)</f>
        <v>Угорщина</v>
      </c>
      <c r="B72" s="635" t="s">
        <v>497</v>
      </c>
      <c r="C72" s="635" t="s">
        <v>496</v>
      </c>
      <c r="D72" s="635" t="s">
        <v>1357</v>
      </c>
      <c r="E72" s="636">
        <v>4.34883720930232</v>
      </c>
      <c r="F72" s="636">
        <v>6.0172511627906902</v>
      </c>
      <c r="G72" s="636">
        <v>1.51404344234114</v>
      </c>
      <c r="H72" s="636">
        <v>2</v>
      </c>
    </row>
    <row r="73" spans="1:8">
      <c r="A73" s="635" t="str">
        <f>IF(Content!$E$1=1,C73,B73)</f>
        <v>Угорщина</v>
      </c>
      <c r="B73" s="635" t="s">
        <v>497</v>
      </c>
      <c r="C73" s="635" t="s">
        <v>496</v>
      </c>
      <c r="D73" s="635" t="s">
        <v>1358</v>
      </c>
      <c r="E73" s="636">
        <v>3.3</v>
      </c>
      <c r="F73" s="636">
        <v>5.1467280000000004</v>
      </c>
      <c r="G73" s="636">
        <v>1.9971611650954499</v>
      </c>
      <c r="H73" s="636">
        <v>2</v>
      </c>
    </row>
    <row r="74" spans="1:8">
      <c r="A74" s="635" t="str">
        <f>IF(Content!$E$1=1,C74,B74)</f>
        <v>Угорщина</v>
      </c>
      <c r="B74" s="635" t="s">
        <v>497</v>
      </c>
      <c r="C74" s="635" t="s">
        <v>496</v>
      </c>
      <c r="D74" s="635" t="s">
        <v>1353</v>
      </c>
      <c r="E74" s="636">
        <v>3</v>
      </c>
      <c r="F74" s="636">
        <v>3.1946393333333298</v>
      </c>
      <c r="G74" s="636">
        <v>2.2682817167685898</v>
      </c>
      <c r="H74" s="636">
        <v>2</v>
      </c>
    </row>
    <row r="75" spans="1:8">
      <c r="A75" s="635" t="str">
        <f>IF(Content!$E$1=1,C75,B75)</f>
        <v>Угорщина</v>
      </c>
      <c r="B75" s="635" t="s">
        <v>497</v>
      </c>
      <c r="C75" s="635" t="s">
        <v>496</v>
      </c>
      <c r="D75" s="635" t="s">
        <v>1355</v>
      </c>
      <c r="E75" s="636">
        <v>3</v>
      </c>
      <c r="F75" s="636">
        <v>1.77331683333333</v>
      </c>
      <c r="G75" s="636">
        <v>1.48199559843406</v>
      </c>
      <c r="H75" s="636">
        <v>2</v>
      </c>
    </row>
    <row r="76" spans="1:8">
      <c r="A76" s="635" t="str">
        <f>IF(Content!$E$1=1,C76,B76)</f>
        <v>Ісландія</v>
      </c>
      <c r="B76" s="635" t="s">
        <v>1392</v>
      </c>
      <c r="C76" s="635" t="s">
        <v>1393</v>
      </c>
      <c r="D76" s="635" t="s">
        <v>1357</v>
      </c>
      <c r="E76" s="636">
        <v>2.5</v>
      </c>
      <c r="F76" s="636">
        <v>4.22343478260869</v>
      </c>
      <c r="G76" s="636">
        <v>2.45306244566232</v>
      </c>
      <c r="H76" s="636">
        <v>2</v>
      </c>
    </row>
    <row r="77" spans="1:8">
      <c r="A77" s="635" t="str">
        <f>IF(Content!$E$1=1,C77,B77)</f>
        <v>Ісландія</v>
      </c>
      <c r="B77" s="635" t="s">
        <v>1392</v>
      </c>
      <c r="C77" s="635" t="s">
        <v>1393</v>
      </c>
      <c r="D77" s="635" t="s">
        <v>1358</v>
      </c>
      <c r="E77" s="636">
        <v>2.5</v>
      </c>
      <c r="F77" s="636">
        <v>8.1076833333333305</v>
      </c>
      <c r="G77" s="636">
        <v>4.3518033608198401</v>
      </c>
      <c r="H77" s="636">
        <v>2</v>
      </c>
    </row>
    <row r="78" spans="1:8">
      <c r="A78" s="635" t="str">
        <f>IF(Content!$E$1=1,C78,B78)</f>
        <v>Ісландія</v>
      </c>
      <c r="B78" s="635" t="s">
        <v>1392</v>
      </c>
      <c r="C78" s="635" t="s">
        <v>1393</v>
      </c>
      <c r="D78" s="635" t="s">
        <v>1353</v>
      </c>
      <c r="E78" s="636">
        <v>2.5</v>
      </c>
      <c r="F78" s="636">
        <v>4.1120999999999999</v>
      </c>
      <c r="G78" s="636">
        <v>1.7483322774982899</v>
      </c>
      <c r="H78" s="636">
        <v>2</v>
      </c>
    </row>
    <row r="79" spans="1:8">
      <c r="A79" s="635" t="str">
        <f>IF(Content!$E$1=1,C79,B79)</f>
        <v>Ісландія</v>
      </c>
      <c r="B79" s="635" t="s">
        <v>1392</v>
      </c>
      <c r="C79" s="635" t="s">
        <v>1393</v>
      </c>
      <c r="D79" s="635" t="s">
        <v>1355</v>
      </c>
      <c r="E79" s="636">
        <v>2.5</v>
      </c>
      <c r="F79" s="636">
        <v>2.15795</v>
      </c>
      <c r="G79" s="636">
        <v>0.69068716519817497</v>
      </c>
      <c r="H79" s="636">
        <v>2</v>
      </c>
    </row>
    <row r="80" spans="1:8">
      <c r="A80" s="635" t="str">
        <f>IF(Content!$E$1=1,C80,B80)</f>
        <v>Індонезія</v>
      </c>
      <c r="B80" s="635" t="s">
        <v>563</v>
      </c>
      <c r="C80" s="635" t="s">
        <v>562</v>
      </c>
      <c r="D80" s="635" t="s">
        <v>1358</v>
      </c>
      <c r="E80" s="636">
        <v>5.8888888888888804</v>
      </c>
      <c r="F80" s="636">
        <v>8.9009444444444394</v>
      </c>
      <c r="G80" s="636">
        <v>4.7095357677587204</v>
      </c>
      <c r="H80" s="636">
        <v>2</v>
      </c>
    </row>
    <row r="81" spans="1:8">
      <c r="A81" s="635" t="str">
        <f>IF(Content!$E$1=1,C81,B81)</f>
        <v>Індонезія</v>
      </c>
      <c r="B81" s="635" t="s">
        <v>563</v>
      </c>
      <c r="C81" s="635" t="s">
        <v>562</v>
      </c>
      <c r="D81" s="635" t="s">
        <v>1353</v>
      </c>
      <c r="E81" s="636">
        <v>4.7</v>
      </c>
      <c r="F81" s="636">
        <v>5.4587333333333303</v>
      </c>
      <c r="G81" s="636">
        <v>1.55034001592287</v>
      </c>
      <c r="H81" s="636">
        <v>2</v>
      </c>
    </row>
    <row r="82" spans="1:8">
      <c r="A82" s="635" t="str">
        <f>IF(Content!$E$1=1,C82,B82)</f>
        <v>Індонезія</v>
      </c>
      <c r="B82" s="635" t="s">
        <v>563</v>
      </c>
      <c r="C82" s="635" t="s">
        <v>562</v>
      </c>
      <c r="D82" s="635" t="s">
        <v>1355</v>
      </c>
      <c r="E82" s="636">
        <v>3.8</v>
      </c>
      <c r="F82" s="636">
        <v>3.94838333333333</v>
      </c>
      <c r="G82" s="636">
        <v>1.39809881917985</v>
      </c>
      <c r="H82" s="636">
        <v>2</v>
      </c>
    </row>
    <row r="83" spans="1:8">
      <c r="A83" s="635" t="str">
        <f>IF(Content!$E$1=1,C83,B83)</f>
        <v>Ізраїль</v>
      </c>
      <c r="B83" s="635" t="s">
        <v>876</v>
      </c>
      <c r="C83" s="635" t="s">
        <v>875</v>
      </c>
      <c r="D83" s="635" t="s">
        <v>1358</v>
      </c>
      <c r="E83" s="636">
        <v>2</v>
      </c>
      <c r="F83" s="636">
        <v>2.3716666666666599</v>
      </c>
      <c r="G83" s="636">
        <v>1.8292437695292501</v>
      </c>
      <c r="H83" s="636">
        <v>2</v>
      </c>
    </row>
    <row r="84" spans="1:8">
      <c r="A84" s="635" t="str">
        <f>IF(Content!$E$1=1,C84,B84)</f>
        <v>Ізраїль</v>
      </c>
      <c r="B84" s="635" t="s">
        <v>876</v>
      </c>
      <c r="C84" s="635" t="s">
        <v>875</v>
      </c>
      <c r="D84" s="635" t="s">
        <v>1353</v>
      </c>
      <c r="E84" s="636">
        <v>2</v>
      </c>
      <c r="F84" s="636">
        <v>1.9783333333333299</v>
      </c>
      <c r="G84" s="636">
        <v>1.17474723810968</v>
      </c>
      <c r="H84" s="636">
        <v>2</v>
      </c>
    </row>
    <row r="85" spans="1:8">
      <c r="A85" s="635" t="str">
        <f>IF(Content!$E$1=1,C85,B85)</f>
        <v>Ізраїль</v>
      </c>
      <c r="B85" s="635" t="s">
        <v>876</v>
      </c>
      <c r="C85" s="635" t="s">
        <v>875</v>
      </c>
      <c r="D85" s="635" t="s">
        <v>1355</v>
      </c>
      <c r="E85" s="636">
        <v>2</v>
      </c>
      <c r="F85" s="636">
        <v>0.143166666666666</v>
      </c>
      <c r="G85" s="636">
        <v>0.74568019606414304</v>
      </c>
      <c r="H85" s="636">
        <v>2</v>
      </c>
    </row>
    <row r="86" spans="1:8">
      <c r="A86" s="635" t="str">
        <f>IF(Content!$E$1=1,C86,B86)</f>
        <v>Японія</v>
      </c>
      <c r="B86" s="635" t="s">
        <v>870</v>
      </c>
      <c r="C86" s="635" t="s">
        <v>869</v>
      </c>
      <c r="D86" s="635" t="s">
        <v>1355</v>
      </c>
      <c r="E86" s="636">
        <v>2</v>
      </c>
      <c r="F86" s="636">
        <v>0.44500000000000001</v>
      </c>
      <c r="G86" s="636">
        <v>0.60797663871265495</v>
      </c>
      <c r="H86" s="636">
        <v>2</v>
      </c>
    </row>
    <row r="87" spans="1:8">
      <c r="A87" s="635" t="str">
        <f>IF(Content!$E$1=1,C87,B87)</f>
        <v>Казахстан</v>
      </c>
      <c r="B87" s="635" t="s">
        <v>499</v>
      </c>
      <c r="C87" s="635" t="s">
        <v>498</v>
      </c>
      <c r="D87" s="635" t="s">
        <v>1355</v>
      </c>
      <c r="E87" s="636">
        <v>6.3207547169811296</v>
      </c>
      <c r="F87" s="636">
        <v>8.2790377358490499</v>
      </c>
      <c r="G87" s="636">
        <v>3.9744344104745202</v>
      </c>
      <c r="H87" s="636">
        <v>2</v>
      </c>
    </row>
    <row r="88" spans="1:8">
      <c r="A88" s="635" t="str">
        <f>IF(Content!$E$1=1,C88,B88)</f>
        <v>Мексика</v>
      </c>
      <c r="B88" s="635" t="s">
        <v>520</v>
      </c>
      <c r="C88" s="635" t="s">
        <v>519</v>
      </c>
      <c r="D88" s="635" t="s">
        <v>1358</v>
      </c>
      <c r="E88" s="636">
        <v>3</v>
      </c>
      <c r="F88" s="636">
        <v>4.4039999999999999</v>
      </c>
      <c r="G88" s="636">
        <v>0.95020818414720998</v>
      </c>
      <c r="H88" s="636">
        <v>2</v>
      </c>
    </row>
    <row r="89" spans="1:8">
      <c r="A89" s="635" t="str">
        <f>IF(Content!$E$1=1,C89,B89)</f>
        <v>Мексика</v>
      </c>
      <c r="B89" s="635" t="s">
        <v>520</v>
      </c>
      <c r="C89" s="635" t="s">
        <v>519</v>
      </c>
      <c r="D89" s="635" t="s">
        <v>1353</v>
      </c>
      <c r="E89" s="636">
        <v>3</v>
      </c>
      <c r="F89" s="636">
        <v>3.9009999999999998</v>
      </c>
      <c r="G89" s="636">
        <v>0.47620213625756702</v>
      </c>
      <c r="H89" s="636">
        <v>2</v>
      </c>
    </row>
    <row r="90" spans="1:8">
      <c r="A90" s="635" t="str">
        <f>IF(Content!$E$1=1,C90,B90)</f>
        <v>Мексика</v>
      </c>
      <c r="B90" s="635" t="s">
        <v>520</v>
      </c>
      <c r="C90" s="635" t="s">
        <v>519</v>
      </c>
      <c r="D90" s="635" t="s">
        <v>1355</v>
      </c>
      <c r="E90" s="636">
        <v>3</v>
      </c>
      <c r="F90" s="636">
        <v>4.0250000000000004</v>
      </c>
      <c r="G90" s="636">
        <v>1.36476545448758</v>
      </c>
      <c r="H90" s="636">
        <v>2</v>
      </c>
    </row>
    <row r="91" spans="1:8">
      <c r="A91" s="635" t="str">
        <f>IF(Content!$E$1=1,C91,B91)</f>
        <v>Нова Зеландія</v>
      </c>
      <c r="B91" s="635" t="s">
        <v>866</v>
      </c>
      <c r="C91" s="635" t="s">
        <v>865</v>
      </c>
      <c r="D91" s="635" t="s">
        <v>1383</v>
      </c>
      <c r="E91" s="636">
        <v>1</v>
      </c>
      <c r="F91" s="636">
        <v>2.4759948275862</v>
      </c>
      <c r="G91" s="636">
        <v>1.98863184895408</v>
      </c>
      <c r="H91" s="636">
        <v>2</v>
      </c>
    </row>
    <row r="92" spans="1:8">
      <c r="A92" s="635" t="str">
        <f>IF(Content!$E$1=1,C92,B92)</f>
        <v>Нова Зеландія</v>
      </c>
      <c r="B92" s="635" t="s">
        <v>866</v>
      </c>
      <c r="C92" s="635" t="s">
        <v>865</v>
      </c>
      <c r="D92" s="635" t="s">
        <v>1358</v>
      </c>
      <c r="E92" s="636">
        <v>2</v>
      </c>
      <c r="F92" s="636">
        <v>2.9840383333333298</v>
      </c>
      <c r="G92" s="636">
        <v>0.79153367415367004</v>
      </c>
      <c r="H92" s="636">
        <v>2</v>
      </c>
    </row>
    <row r="93" spans="1:8">
      <c r="A93" s="635" t="str">
        <f>IF(Content!$E$1=1,C93,B93)</f>
        <v>Нова Зеландія</v>
      </c>
      <c r="B93" s="635" t="s">
        <v>866</v>
      </c>
      <c r="C93" s="635" t="s">
        <v>865</v>
      </c>
      <c r="D93" s="635" t="s">
        <v>1353</v>
      </c>
      <c r="E93" s="636">
        <v>2</v>
      </c>
      <c r="F93" s="636">
        <v>1.97329166666666</v>
      </c>
      <c r="G93" s="636">
        <v>1.34019174131491</v>
      </c>
      <c r="H93" s="636">
        <v>2</v>
      </c>
    </row>
    <row r="94" spans="1:8">
      <c r="A94" s="635" t="str">
        <f>IF(Content!$E$1=1,C94,B94)</f>
        <v>Нова Зеландія</v>
      </c>
      <c r="B94" s="635" t="s">
        <v>866</v>
      </c>
      <c r="C94" s="635" t="s">
        <v>865</v>
      </c>
      <c r="D94" s="635" t="s">
        <v>1355</v>
      </c>
      <c r="E94" s="636">
        <v>2</v>
      </c>
      <c r="F94" s="636">
        <v>1.20234</v>
      </c>
      <c r="G94" s="636">
        <v>0.66834869139404696</v>
      </c>
      <c r="H94" s="636">
        <v>2</v>
      </c>
    </row>
    <row r="95" spans="1:8">
      <c r="A95" s="635" t="str">
        <f>IF(Content!$E$1=1,C95,B95)</f>
        <v>Норвегія</v>
      </c>
      <c r="B95" s="635" t="s">
        <v>1394</v>
      </c>
      <c r="C95" s="635" t="s">
        <v>1395</v>
      </c>
      <c r="D95" s="635" t="s">
        <v>1357</v>
      </c>
      <c r="E95" s="636">
        <v>2.5</v>
      </c>
      <c r="F95" s="636">
        <v>1.7413043478260799</v>
      </c>
      <c r="G95" s="636">
        <v>1.44400309124884</v>
      </c>
      <c r="H95" s="636">
        <v>2</v>
      </c>
    </row>
    <row r="96" spans="1:8">
      <c r="A96" s="635" t="str">
        <f>IF(Content!$E$1=1,C96,B96)</f>
        <v>Норвегія</v>
      </c>
      <c r="B96" s="635" t="s">
        <v>1394</v>
      </c>
      <c r="C96" s="635" t="s">
        <v>1395</v>
      </c>
      <c r="D96" s="635" t="s">
        <v>1358</v>
      </c>
      <c r="E96" s="636">
        <v>2.5</v>
      </c>
      <c r="F96" s="636">
        <v>2.1083333333333298</v>
      </c>
      <c r="G96" s="636">
        <v>1.2199321551942199</v>
      </c>
      <c r="H96" s="636">
        <v>2</v>
      </c>
    </row>
    <row r="97" spans="1:8">
      <c r="A97" s="635" t="str">
        <f>IF(Content!$E$1=1,C97,B97)</f>
        <v>Норвегія</v>
      </c>
      <c r="B97" s="635" t="s">
        <v>1394</v>
      </c>
      <c r="C97" s="635" t="s">
        <v>1395</v>
      </c>
      <c r="D97" s="635" t="s">
        <v>1353</v>
      </c>
      <c r="E97" s="636">
        <v>2.5</v>
      </c>
      <c r="F97" s="636">
        <v>1.7150000000000001</v>
      </c>
      <c r="G97" s="636">
        <v>0.80229015419947802</v>
      </c>
      <c r="H97" s="636">
        <v>2</v>
      </c>
    </row>
    <row r="98" spans="1:8">
      <c r="A98" s="635" t="str">
        <f>IF(Content!$E$1=1,C98,B98)</f>
        <v>Норвегія</v>
      </c>
      <c r="B98" s="635" t="s">
        <v>1394</v>
      </c>
      <c r="C98" s="635" t="s">
        <v>1395</v>
      </c>
      <c r="D98" s="635" t="s">
        <v>1355</v>
      </c>
      <c r="E98" s="636">
        <v>2.3166666666666602</v>
      </c>
      <c r="F98" s="636">
        <v>2.5</v>
      </c>
      <c r="G98" s="636">
        <v>0.79169417139255804</v>
      </c>
      <c r="H98" s="636">
        <v>2</v>
      </c>
    </row>
    <row r="99" spans="1:8">
      <c r="A99" s="635" t="str">
        <f>IF(Content!$E$1=1,C99,B99)</f>
        <v>Перу</v>
      </c>
      <c r="B99" s="635" t="s">
        <v>1396</v>
      </c>
      <c r="C99" s="635" t="s">
        <v>1397</v>
      </c>
      <c r="D99" s="635" t="s">
        <v>1357</v>
      </c>
      <c r="E99" s="636">
        <v>2.5</v>
      </c>
      <c r="F99" s="636">
        <v>2.03958444444444</v>
      </c>
      <c r="G99" s="636">
        <v>1.61151406423266</v>
      </c>
      <c r="H99" s="636">
        <v>2</v>
      </c>
    </row>
    <row r="100" spans="1:8">
      <c r="A100" s="635" t="str">
        <f>IF(Content!$E$1=1,C100,B100)</f>
        <v>Перу</v>
      </c>
      <c r="B100" s="635" t="s">
        <v>1396</v>
      </c>
      <c r="C100" s="635" t="s">
        <v>1397</v>
      </c>
      <c r="D100" s="635" t="s">
        <v>1358</v>
      </c>
      <c r="E100" s="636">
        <v>2.2000000000000002</v>
      </c>
      <c r="F100" s="636">
        <v>2.8316358333333298</v>
      </c>
      <c r="G100" s="636">
        <v>1.9632869309523799</v>
      </c>
      <c r="H100" s="636">
        <v>2</v>
      </c>
    </row>
    <row r="101" spans="1:8">
      <c r="A101" s="635" t="str">
        <f>IF(Content!$E$1=1,C101,B101)</f>
        <v>Перу</v>
      </c>
      <c r="B101" s="635" t="s">
        <v>1396</v>
      </c>
      <c r="C101" s="635" t="s">
        <v>1397</v>
      </c>
      <c r="D101" s="635" t="s">
        <v>1353</v>
      </c>
      <c r="E101" s="636">
        <v>2</v>
      </c>
      <c r="F101" s="636">
        <v>2.9221348333333301</v>
      </c>
      <c r="G101" s="636">
        <v>0.948079698819424</v>
      </c>
      <c r="H101" s="636">
        <v>2</v>
      </c>
    </row>
    <row r="102" spans="1:8">
      <c r="A102" s="635" t="str">
        <f>IF(Content!$E$1=1,C102,B102)</f>
        <v>Перу</v>
      </c>
      <c r="B102" s="635" t="s">
        <v>1396</v>
      </c>
      <c r="C102" s="635" t="s">
        <v>1397</v>
      </c>
      <c r="D102" s="635" t="s">
        <v>1355</v>
      </c>
      <c r="E102" s="636">
        <v>2</v>
      </c>
      <c r="F102" s="636">
        <v>2.6813968333333298</v>
      </c>
      <c r="G102" s="636">
        <v>1.03578583159381</v>
      </c>
      <c r="H102" s="636">
        <v>2</v>
      </c>
    </row>
    <row r="103" spans="1:8">
      <c r="A103" s="635" t="str">
        <f>IF(Content!$E$1=1,C103,B103)</f>
        <v>Філіппіни</v>
      </c>
      <c r="B103" s="635" t="s">
        <v>566</v>
      </c>
      <c r="C103" s="635" t="s">
        <v>565</v>
      </c>
      <c r="D103" s="635" t="s">
        <v>1353</v>
      </c>
      <c r="E103" s="636">
        <v>4.0999999999999996</v>
      </c>
      <c r="F103" s="636">
        <v>3.5416666666666599</v>
      </c>
      <c r="G103" s="636">
        <v>0.85117897631315698</v>
      </c>
      <c r="H103" s="636">
        <v>2</v>
      </c>
    </row>
    <row r="104" spans="1:8">
      <c r="A104" s="635" t="str">
        <f>IF(Content!$E$1=1,C104,B104)</f>
        <v>Філіппіни</v>
      </c>
      <c r="B104" s="635" t="s">
        <v>566</v>
      </c>
      <c r="C104" s="635" t="s">
        <v>565</v>
      </c>
      <c r="D104" s="635" t="s">
        <v>1355</v>
      </c>
      <c r="E104" s="636">
        <v>3</v>
      </c>
      <c r="F104" s="636">
        <v>2.4966666666666599</v>
      </c>
      <c r="G104" s="636">
        <v>1.7750594801842801</v>
      </c>
      <c r="H104" s="636">
        <v>2</v>
      </c>
    </row>
    <row r="105" spans="1:8">
      <c r="A105" s="635" t="str">
        <f>IF(Content!$E$1=1,C105,B105)</f>
        <v>Польща</v>
      </c>
      <c r="B105" s="635" t="s">
        <v>58</v>
      </c>
      <c r="C105" s="635" t="s">
        <v>59</v>
      </c>
      <c r="D105" s="635" t="s">
        <v>1358</v>
      </c>
      <c r="E105" s="636">
        <v>2.5</v>
      </c>
      <c r="F105" s="636">
        <v>2.6623999999999999</v>
      </c>
      <c r="G105" s="636">
        <v>1.2736262948695101</v>
      </c>
      <c r="H105" s="636">
        <v>2</v>
      </c>
    </row>
    <row r="106" spans="1:8">
      <c r="A106" s="635" t="str">
        <f>IF(Content!$E$1=1,C106,B106)</f>
        <v>Польща</v>
      </c>
      <c r="B106" s="635" t="s">
        <v>58</v>
      </c>
      <c r="C106" s="635" t="s">
        <v>59</v>
      </c>
      <c r="D106" s="635" t="s">
        <v>1353</v>
      </c>
      <c r="E106" s="636">
        <v>2.5</v>
      </c>
      <c r="F106" s="636">
        <v>2.2869000000000002</v>
      </c>
      <c r="G106" s="636">
        <v>1.7131578305989099</v>
      </c>
      <c r="H106" s="636">
        <v>2</v>
      </c>
    </row>
    <row r="107" spans="1:8">
      <c r="A107" s="635" t="str">
        <f>IF(Content!$E$1=1,C107,B107)</f>
        <v>Польща</v>
      </c>
      <c r="B107" s="635" t="s">
        <v>58</v>
      </c>
      <c r="C107" s="635" t="s">
        <v>59</v>
      </c>
      <c r="D107" s="635" t="s">
        <v>1355</v>
      </c>
      <c r="E107" s="636">
        <v>2.5</v>
      </c>
      <c r="F107" s="636">
        <v>0.88438333333333297</v>
      </c>
      <c r="G107" s="636">
        <v>1.4604578234084</v>
      </c>
      <c r="H107" s="636">
        <v>2</v>
      </c>
    </row>
    <row r="108" spans="1:8">
      <c r="A108" s="635" t="str">
        <f>IF(Content!$E$1=1,C108,B108)</f>
        <v>Румунія</v>
      </c>
      <c r="B108" s="635" t="s">
        <v>399</v>
      </c>
      <c r="C108" s="635" t="s">
        <v>443</v>
      </c>
      <c r="D108" s="635" t="s">
        <v>1358</v>
      </c>
      <c r="E108" s="636">
        <v>4.76</v>
      </c>
      <c r="F108" s="636">
        <v>6.7818333333333296</v>
      </c>
      <c r="G108" s="636">
        <v>1.85268059726446</v>
      </c>
      <c r="H108" s="636">
        <v>2</v>
      </c>
    </row>
    <row r="109" spans="1:8">
      <c r="A109" s="635" t="str">
        <f>IF(Content!$E$1=1,C109,B109)</f>
        <v>Румунія</v>
      </c>
      <c r="B109" s="635" t="s">
        <v>399</v>
      </c>
      <c r="C109" s="635" t="s">
        <v>443</v>
      </c>
      <c r="D109" s="635" t="s">
        <v>1353</v>
      </c>
      <c r="E109" s="636">
        <v>2.9</v>
      </c>
      <c r="F109" s="636">
        <v>4.0650000000000004</v>
      </c>
      <c r="G109" s="636">
        <v>2.3985027109088799</v>
      </c>
      <c r="H109" s="636">
        <v>2</v>
      </c>
    </row>
    <row r="110" spans="1:8">
      <c r="A110" s="635" t="str">
        <f>IF(Content!$E$1=1,C110,B110)</f>
        <v>Румунія</v>
      </c>
      <c r="B110" s="635" t="s">
        <v>399</v>
      </c>
      <c r="C110" s="635" t="s">
        <v>443</v>
      </c>
      <c r="D110" s="635" t="s">
        <v>1355</v>
      </c>
      <c r="E110" s="636">
        <v>2.5</v>
      </c>
      <c r="F110" s="636">
        <v>1.5349999999999999</v>
      </c>
      <c r="G110" s="636">
        <v>2.60354028851068</v>
      </c>
      <c r="H110" s="636">
        <v>2</v>
      </c>
    </row>
    <row r="111" spans="1:8">
      <c r="A111" s="635" t="str">
        <f>IF(Content!$E$1=1,C111,B111)</f>
        <v>Швеція</v>
      </c>
      <c r="B111" s="635" t="s">
        <v>1398</v>
      </c>
      <c r="C111" s="635" t="s">
        <v>1399</v>
      </c>
      <c r="D111" s="635" t="s">
        <v>1380</v>
      </c>
      <c r="E111" s="636">
        <v>2</v>
      </c>
      <c r="F111" s="636">
        <v>0.76333333333333298</v>
      </c>
      <c r="G111" s="636">
        <v>1.13629887848353</v>
      </c>
      <c r="H111" s="636">
        <v>2</v>
      </c>
    </row>
    <row r="112" spans="1:8">
      <c r="A112" s="635" t="str">
        <f>IF(Content!$E$1=1,C112,B112)</f>
        <v>Швеція</v>
      </c>
      <c r="B112" s="635" t="s">
        <v>1398</v>
      </c>
      <c r="C112" s="635" t="s">
        <v>1399</v>
      </c>
      <c r="D112" s="635" t="s">
        <v>1357</v>
      </c>
      <c r="E112" s="636">
        <v>2</v>
      </c>
      <c r="F112" s="636">
        <v>1.57666666666666</v>
      </c>
      <c r="G112" s="636">
        <v>0.89278969882480297</v>
      </c>
      <c r="H112" s="636">
        <v>2</v>
      </c>
    </row>
    <row r="113" spans="1:8">
      <c r="A113" s="635" t="str">
        <f>IF(Content!$E$1=1,C113,B113)</f>
        <v>Швеція</v>
      </c>
      <c r="B113" s="635" t="s">
        <v>1398</v>
      </c>
      <c r="C113" s="635" t="s">
        <v>1399</v>
      </c>
      <c r="D113" s="635" t="s">
        <v>1358</v>
      </c>
      <c r="E113" s="636">
        <v>2</v>
      </c>
      <c r="F113" s="636">
        <v>1.44166666666666</v>
      </c>
      <c r="G113" s="636">
        <v>1.51302723452996</v>
      </c>
      <c r="H113" s="636">
        <v>2</v>
      </c>
    </row>
    <row r="114" spans="1:8">
      <c r="A114" s="635" t="str">
        <f>IF(Content!$E$1=1,C114,B114)</f>
        <v>Швеція</v>
      </c>
      <c r="B114" s="635" t="s">
        <v>1398</v>
      </c>
      <c r="C114" s="635" t="s">
        <v>1399</v>
      </c>
      <c r="D114" s="635" t="s">
        <v>1353</v>
      </c>
      <c r="E114" s="636">
        <v>2</v>
      </c>
      <c r="F114" s="636">
        <v>0.90666666666666595</v>
      </c>
      <c r="G114" s="636">
        <v>1.1043621775527399</v>
      </c>
      <c r="H114" s="636">
        <v>2</v>
      </c>
    </row>
    <row r="115" spans="1:8">
      <c r="A115" s="635" t="str">
        <f>IF(Content!$E$1=1,C115,B115)</f>
        <v>Швеція</v>
      </c>
      <c r="B115" s="635" t="s">
        <v>1398</v>
      </c>
      <c r="C115" s="635" t="s">
        <v>1399</v>
      </c>
      <c r="D115" s="635" t="s">
        <v>1355</v>
      </c>
      <c r="E115" s="636">
        <v>2</v>
      </c>
      <c r="F115" s="636">
        <v>1.3216666666666601</v>
      </c>
      <c r="G115" s="636">
        <v>0.81927865474714601</v>
      </c>
      <c r="H115" s="636">
        <v>2</v>
      </c>
    </row>
    <row r="116" spans="1:8">
      <c r="A116" s="635" t="str">
        <f>IF(Content!$E$1=1,C116,B116)</f>
        <v>Великобританія</v>
      </c>
      <c r="B116" s="635" t="s">
        <v>872</v>
      </c>
      <c r="C116" s="635" t="s">
        <v>871</v>
      </c>
      <c r="D116" s="635" t="s">
        <v>1380</v>
      </c>
      <c r="E116" s="636">
        <v>2</v>
      </c>
      <c r="F116" s="636">
        <v>1.969476</v>
      </c>
      <c r="G116" s="636">
        <v>0.55591611488040904</v>
      </c>
      <c r="H116" s="636">
        <v>2</v>
      </c>
    </row>
    <row r="117" spans="1:8">
      <c r="A117" s="635" t="str">
        <f>IF(Content!$E$1=1,C117,B117)</f>
        <v>Великобританія</v>
      </c>
      <c r="B117" s="635" t="s">
        <v>872</v>
      </c>
      <c r="C117" s="635" t="s">
        <v>871</v>
      </c>
      <c r="D117" s="635" t="s">
        <v>1357</v>
      </c>
      <c r="E117" s="636">
        <v>2</v>
      </c>
      <c r="F117" s="636">
        <v>1.1990324999999999</v>
      </c>
      <c r="G117" s="636">
        <v>0.32591321628292602</v>
      </c>
      <c r="H117" s="636">
        <v>2</v>
      </c>
    </row>
    <row r="118" spans="1:8">
      <c r="A118" s="635" t="str">
        <f>IF(Content!$E$1=1,C118,B118)</f>
        <v>Великобританія</v>
      </c>
      <c r="B118" s="635" t="s">
        <v>872</v>
      </c>
      <c r="C118" s="635" t="s">
        <v>871</v>
      </c>
      <c r="D118" s="635" t="s">
        <v>1358</v>
      </c>
      <c r="E118" s="636">
        <v>2</v>
      </c>
      <c r="F118" s="636">
        <v>2.4961166666666599</v>
      </c>
      <c r="G118" s="636">
        <v>0.81221176129879402</v>
      </c>
      <c r="H118" s="636">
        <v>2</v>
      </c>
    </row>
    <row r="119" spans="1:8">
      <c r="A119" s="635" t="str">
        <f>IF(Content!$E$1=1,C119,B119)</f>
        <v>Великобританія</v>
      </c>
      <c r="B119" s="635" t="s">
        <v>872</v>
      </c>
      <c r="C119" s="635" t="s">
        <v>871</v>
      </c>
      <c r="D119" s="635" t="s">
        <v>1353</v>
      </c>
      <c r="E119" s="636">
        <v>2</v>
      </c>
      <c r="F119" s="636">
        <v>2.9245779999999999</v>
      </c>
      <c r="G119" s="636">
        <v>1.0446795602963701</v>
      </c>
      <c r="H119" s="636">
        <v>2</v>
      </c>
    </row>
    <row r="120" spans="1:8">
      <c r="A120" s="635" t="str">
        <f>IF(Content!$E$1=1,C120,B120)</f>
        <v>Великобританія</v>
      </c>
      <c r="B120" s="635" t="s">
        <v>872</v>
      </c>
      <c r="C120" s="635" t="s">
        <v>871</v>
      </c>
      <c r="D120" s="635" t="s">
        <v>1355</v>
      </c>
      <c r="E120" s="636">
        <v>2</v>
      </c>
      <c r="F120" s="636">
        <v>1.51255616666666</v>
      </c>
      <c r="G120" s="636">
        <v>1.0558868351490001</v>
      </c>
      <c r="H120" s="636">
        <v>2</v>
      </c>
    </row>
    <row r="121" spans="1:8">
      <c r="A121" s="635" t="str">
        <f>IF(Content!$E$1=1,C121,B121)</f>
        <v>Корея</v>
      </c>
      <c r="B121" s="635" t="s">
        <v>1400</v>
      </c>
      <c r="C121" s="635" t="s">
        <v>1401</v>
      </c>
      <c r="D121" s="635" t="s">
        <v>1357</v>
      </c>
      <c r="E121" s="636">
        <v>2.9</v>
      </c>
      <c r="F121" s="636">
        <v>2.8881333333333301</v>
      </c>
      <c r="G121" s="636">
        <v>0.64875752088430905</v>
      </c>
      <c r="H121" s="636">
        <v>1.8</v>
      </c>
    </row>
    <row r="122" spans="1:8">
      <c r="A122" s="635" t="str">
        <f>IF(Content!$E$1=1,C122,B122)</f>
        <v>Корея</v>
      </c>
      <c r="B122" s="635" t="s">
        <v>1400</v>
      </c>
      <c r="C122" s="635" t="s">
        <v>1401</v>
      </c>
      <c r="D122" s="635" t="s">
        <v>1355</v>
      </c>
      <c r="E122" s="636">
        <v>2.2000000000000002</v>
      </c>
      <c r="F122" s="636">
        <v>1.095</v>
      </c>
      <c r="G122" s="636">
        <v>0.64870797274143699</v>
      </c>
      <c r="H122" s="636">
        <v>1.8</v>
      </c>
    </row>
    <row r="123" spans="1:8">
      <c r="A123" s="635" t="str">
        <f>IF(Content!$E$1=1,C123,B123)</f>
        <v>Колумбія</v>
      </c>
      <c r="B123" s="635" t="s">
        <v>1384</v>
      </c>
      <c r="C123" s="635" t="s">
        <v>1385</v>
      </c>
      <c r="D123" s="635" t="s">
        <v>1357</v>
      </c>
      <c r="E123" s="636">
        <v>7</v>
      </c>
      <c r="F123" s="636">
        <v>7.31785</v>
      </c>
      <c r="G123" s="636">
        <v>1.26874754504229</v>
      </c>
      <c r="H123" s="636">
        <v>1.6</v>
      </c>
    </row>
    <row r="124" spans="1:8">
      <c r="A124" s="635" t="str">
        <f>IF(Content!$E$1=1,C124,B124)</f>
        <v>Корея</v>
      </c>
      <c r="B124" s="635" t="s">
        <v>1400</v>
      </c>
      <c r="C124" s="635" t="s">
        <v>1401</v>
      </c>
      <c r="D124" s="635" t="s">
        <v>1353</v>
      </c>
      <c r="E124" s="636">
        <v>3</v>
      </c>
      <c r="F124" s="636">
        <v>2.34666666666666</v>
      </c>
      <c r="G124" s="636">
        <v>1.1267873435187801</v>
      </c>
      <c r="H124" s="636">
        <v>1.6</v>
      </c>
    </row>
    <row r="125" spans="1:8">
      <c r="A125" s="635" t="str">
        <f>IF(Content!$E$1=1,C125,B125)</f>
        <v>Ізраїль</v>
      </c>
      <c r="B125" s="635" t="s">
        <v>876</v>
      </c>
      <c r="C125" s="635" t="s">
        <v>875</v>
      </c>
      <c r="D125" s="635" t="s">
        <v>1357</v>
      </c>
      <c r="E125" s="636">
        <v>2.6</v>
      </c>
      <c r="F125" s="636">
        <v>1.645</v>
      </c>
      <c r="G125" s="636">
        <v>2.6887981689260898</v>
      </c>
      <c r="H125" s="636">
        <v>1.4</v>
      </c>
    </row>
    <row r="126" spans="1:8">
      <c r="A126" s="635" t="str">
        <f>IF(Content!$E$1=1,C126,B126)</f>
        <v>Філіппіни</v>
      </c>
      <c r="B126" s="635" t="s">
        <v>566</v>
      </c>
      <c r="C126" s="635" t="s">
        <v>565</v>
      </c>
      <c r="D126" s="635" t="s">
        <v>1358</v>
      </c>
      <c r="E126" s="636">
        <v>4.4000000000000004</v>
      </c>
      <c r="F126" s="636">
        <v>5.49</v>
      </c>
      <c r="G126" s="636">
        <v>2.2494971189436002</v>
      </c>
      <c r="H126" s="636">
        <v>1.4</v>
      </c>
    </row>
    <row r="127" spans="1:8">
      <c r="A127" s="635" t="str">
        <f>IF(Content!$E$1=1,C127,B127)</f>
        <v>Чилі</v>
      </c>
      <c r="B127" s="635" t="s">
        <v>504</v>
      </c>
      <c r="C127" s="635" t="s">
        <v>503</v>
      </c>
      <c r="D127" s="635" t="s">
        <v>1383</v>
      </c>
      <c r="E127" s="636">
        <v>14.125</v>
      </c>
      <c r="F127" s="636">
        <v>15.440272916666601</v>
      </c>
      <c r="G127" s="636">
        <v>4.5502826678967399</v>
      </c>
      <c r="H127" s="636">
        <v>1.25</v>
      </c>
    </row>
    <row r="128" spans="1:8">
      <c r="A128" s="635" t="str">
        <f>IF(Content!$E$1=1,C128,B128)</f>
        <v>Австралія</v>
      </c>
      <c r="B128" s="635" t="s">
        <v>874</v>
      </c>
      <c r="C128" s="635" t="s">
        <v>873</v>
      </c>
      <c r="D128" s="635" t="s">
        <v>1380</v>
      </c>
      <c r="E128" s="636">
        <v>2.5</v>
      </c>
      <c r="F128" s="636">
        <v>1.9650000000000001</v>
      </c>
      <c r="G128" s="636">
        <v>1.68360237263807</v>
      </c>
      <c r="H128" s="636">
        <v>1</v>
      </c>
    </row>
    <row r="129" spans="1:8">
      <c r="A129" s="635" t="str">
        <f>IF(Content!$E$1=1,C129,B129)</f>
        <v>Австралія</v>
      </c>
      <c r="B129" s="635" t="s">
        <v>874</v>
      </c>
      <c r="C129" s="635" t="s">
        <v>873</v>
      </c>
      <c r="D129" s="635" t="s">
        <v>1357</v>
      </c>
      <c r="E129" s="636">
        <v>2.5</v>
      </c>
      <c r="F129" s="636">
        <v>3.38</v>
      </c>
      <c r="G129" s="636">
        <v>1.35918719480006</v>
      </c>
      <c r="H129" s="636">
        <v>1</v>
      </c>
    </row>
    <row r="130" spans="1:8">
      <c r="A130" s="635" t="str">
        <f>IF(Content!$E$1=1,C130,B130)</f>
        <v>Австралія</v>
      </c>
      <c r="B130" s="635" t="s">
        <v>874</v>
      </c>
      <c r="C130" s="635" t="s">
        <v>873</v>
      </c>
      <c r="D130" s="635" t="s">
        <v>1358</v>
      </c>
      <c r="E130" s="636">
        <v>2.5</v>
      </c>
      <c r="F130" s="636">
        <v>2.94</v>
      </c>
      <c r="G130" s="636">
        <v>1.01617428106182</v>
      </c>
      <c r="H130" s="636">
        <v>1</v>
      </c>
    </row>
    <row r="131" spans="1:8">
      <c r="A131" s="635" t="str">
        <f>IF(Content!$E$1=1,C131,B131)</f>
        <v>Австралія</v>
      </c>
      <c r="B131" s="635" t="s">
        <v>874</v>
      </c>
      <c r="C131" s="635" t="s">
        <v>873</v>
      </c>
      <c r="D131" s="635" t="s">
        <v>1353</v>
      </c>
      <c r="E131" s="636">
        <v>2.5</v>
      </c>
      <c r="F131" s="636">
        <v>2.58</v>
      </c>
      <c r="G131" s="636">
        <v>0.61390663453997896</v>
      </c>
      <c r="H131" s="636">
        <v>1</v>
      </c>
    </row>
    <row r="132" spans="1:8">
      <c r="A132" s="635" t="str">
        <f>IF(Content!$E$1=1,C132,B132)</f>
        <v>Австралія</v>
      </c>
      <c r="B132" s="635" t="s">
        <v>874</v>
      </c>
      <c r="C132" s="635" t="s">
        <v>873</v>
      </c>
      <c r="D132" s="635" t="s">
        <v>1355</v>
      </c>
      <c r="E132" s="636">
        <v>2.5</v>
      </c>
      <c r="F132" s="636">
        <v>1.645</v>
      </c>
      <c r="G132" s="636">
        <v>0.29482830395597898</v>
      </c>
      <c r="H132" s="636">
        <v>1</v>
      </c>
    </row>
    <row r="133" spans="1:8">
      <c r="A133" s="635" t="str">
        <f>IF(Content!$E$1=1,C133,B133)</f>
        <v>Колумбія</v>
      </c>
      <c r="B133" s="635" t="s">
        <v>1384</v>
      </c>
      <c r="C133" s="635" t="s">
        <v>1385</v>
      </c>
      <c r="D133" s="635" t="s">
        <v>1358</v>
      </c>
      <c r="E133" s="636">
        <v>4.5</v>
      </c>
      <c r="F133" s="636">
        <v>5.2226333333333299</v>
      </c>
      <c r="G133" s="636">
        <v>1.34411291352095</v>
      </c>
      <c r="H133" s="636">
        <v>1</v>
      </c>
    </row>
    <row r="134" spans="1:8">
      <c r="A134" s="635" t="str">
        <f>IF(Content!$E$1=1,C134,B134)</f>
        <v>Корея</v>
      </c>
      <c r="B134" s="635" t="s">
        <v>1400</v>
      </c>
      <c r="C134" s="635" t="s">
        <v>1401</v>
      </c>
      <c r="D134" s="635" t="s">
        <v>1358</v>
      </c>
      <c r="E134" s="636">
        <v>3</v>
      </c>
      <c r="F134" s="636">
        <v>2.8187666666666602</v>
      </c>
      <c r="G134" s="636">
        <v>1.1611581355781</v>
      </c>
      <c r="H134" s="636">
        <v>1</v>
      </c>
    </row>
    <row r="135" spans="1:8">
      <c r="A135" s="635" t="str">
        <f>IF(Content!$E$1=1,C135,B135)</f>
        <v>Філіппіни</v>
      </c>
      <c r="B135" s="635" t="s">
        <v>566</v>
      </c>
      <c r="C135" s="635" t="s">
        <v>565</v>
      </c>
      <c r="D135" s="635" t="s">
        <v>1357</v>
      </c>
      <c r="E135" s="636">
        <v>5</v>
      </c>
      <c r="F135" s="636">
        <v>3.2694444444444399</v>
      </c>
      <c r="G135" s="636">
        <v>1.4628386190543401</v>
      </c>
      <c r="H135" s="636">
        <v>1</v>
      </c>
    </row>
  </sheetData>
  <autoFilter ref="E2:H2" xr:uid="{00000000-0009-0000-0000-00004E000000}">
    <sortState ref="E3:H134">
      <sortCondition descending="1" ref="H2"/>
    </sortState>
  </autoFilter>
  <hyperlinks>
    <hyperlink ref="A1" location="Content!A1" display="&lt;&lt;" xr:uid="{00000000-0004-0000-4E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workbookViewId="0">
      <selection activeCell="D28" sqref="D28"/>
    </sheetView>
  </sheetViews>
  <sheetFormatPr defaultColWidth="8.453125" defaultRowHeight="12.5"/>
  <cols>
    <col min="1" max="1" width="12.453125" style="318" customWidth="1"/>
    <col min="2" max="16384" width="8.453125" style="318"/>
  </cols>
  <sheetData>
    <row r="1" spans="1:7">
      <c r="A1" s="6" t="s">
        <v>52</v>
      </c>
      <c r="B1" s="350" t="str">
        <f>IF(Content!$E$1=1,B2,B3)</f>
        <v>Квадратна заготовка (поточний прогноз)</v>
      </c>
      <c r="C1" s="350" t="str">
        <f>IF(Content!$E$1=1,C2,C3)</f>
        <v>Квадратна заготовка (попередній прогноз)</v>
      </c>
      <c r="D1" s="350" t="str">
        <f>IF(Content!$E$1=1,D2,D3)</f>
        <v>Залізна руда (поточний прогноз, п. ш.)</v>
      </c>
      <c r="E1" s="350" t="str">
        <f>IF(Content!$E$1=1,E2,E3)</f>
        <v>Залізна руда (попередній прогноз, п. ш.)</v>
      </c>
      <c r="G1" s="350" t="str">
        <f>IF(Content!$E$1=1,G2,G3)</f>
        <v>Світові ціни на чорні метали та залізну руду*, дол./т, середні за квартал</v>
      </c>
    </row>
    <row r="2" spans="1:7" hidden="1">
      <c r="A2" s="6"/>
      <c r="B2" s="319" t="s">
        <v>366</v>
      </c>
      <c r="C2" s="319" t="s">
        <v>367</v>
      </c>
      <c r="D2" s="318" t="s">
        <v>368</v>
      </c>
      <c r="E2" s="318" t="s">
        <v>369</v>
      </c>
      <c r="G2" s="319" t="s">
        <v>370</v>
      </c>
    </row>
    <row r="3" spans="1:7" hidden="1">
      <c r="B3" s="319" t="s">
        <v>371</v>
      </c>
      <c r="C3" s="319" t="s">
        <v>372</v>
      </c>
      <c r="D3" s="318" t="s">
        <v>373</v>
      </c>
      <c r="E3" s="318" t="s">
        <v>374</v>
      </c>
      <c r="G3" s="319" t="s">
        <v>424</v>
      </c>
    </row>
    <row r="4" spans="1:7">
      <c r="A4" s="376" t="s">
        <v>19</v>
      </c>
      <c r="B4" s="320"/>
      <c r="C4" s="320"/>
      <c r="D4" s="320"/>
      <c r="E4" s="320"/>
    </row>
    <row r="5" spans="1:7">
      <c r="A5" s="376" t="s">
        <v>20</v>
      </c>
      <c r="B5" s="320"/>
      <c r="C5" s="320"/>
      <c r="D5" s="320"/>
      <c r="E5" s="320"/>
    </row>
    <row r="6" spans="1:7">
      <c r="A6" s="376" t="s">
        <v>21</v>
      </c>
      <c r="B6" s="320"/>
      <c r="C6" s="320"/>
      <c r="D6" s="320"/>
      <c r="E6" s="320"/>
    </row>
    <row r="7" spans="1:7">
      <c r="A7" s="376" t="s">
        <v>82</v>
      </c>
      <c r="B7" s="320"/>
      <c r="C7" s="320"/>
      <c r="D7" s="320"/>
      <c r="E7" s="320"/>
    </row>
    <row r="8" spans="1:7">
      <c r="A8" s="376" t="s">
        <v>106</v>
      </c>
      <c r="B8" s="320"/>
      <c r="C8" s="320"/>
      <c r="D8" s="320"/>
      <c r="E8" s="320"/>
    </row>
    <row r="9" spans="1:7">
      <c r="A9" s="376" t="s">
        <v>107</v>
      </c>
      <c r="B9" s="320"/>
      <c r="C9" s="320"/>
      <c r="D9" s="320"/>
      <c r="E9" s="320"/>
    </row>
    <row r="10" spans="1:7">
      <c r="A10" s="376" t="s">
        <v>108</v>
      </c>
      <c r="B10" s="320"/>
      <c r="C10" s="320"/>
      <c r="D10" s="320"/>
      <c r="E10" s="320"/>
    </row>
    <row r="11" spans="1:7">
      <c r="A11" s="376" t="s">
        <v>86</v>
      </c>
      <c r="B11" s="320"/>
      <c r="C11" s="320"/>
      <c r="D11" s="320"/>
      <c r="E11" s="320"/>
    </row>
    <row r="12" spans="1:7">
      <c r="A12" s="376" t="s">
        <v>109</v>
      </c>
      <c r="B12" s="320"/>
      <c r="C12" s="320"/>
      <c r="D12" s="320"/>
      <c r="E12" s="320"/>
    </row>
    <row r="13" spans="1:7">
      <c r="A13" s="376" t="s">
        <v>110</v>
      </c>
      <c r="B13" s="320"/>
      <c r="C13" s="320"/>
      <c r="D13" s="320"/>
      <c r="E13" s="320"/>
    </row>
    <row r="14" spans="1:7">
      <c r="A14" s="376" t="s">
        <v>111</v>
      </c>
      <c r="B14" s="320"/>
      <c r="C14" s="320"/>
      <c r="D14" s="320"/>
      <c r="E14" s="320"/>
    </row>
    <row r="15" spans="1:7">
      <c r="A15" s="376" t="s">
        <v>90</v>
      </c>
      <c r="B15" s="320"/>
      <c r="C15" s="320"/>
      <c r="D15" s="320"/>
      <c r="E15" s="320"/>
    </row>
    <row r="16" spans="1:7">
      <c r="A16" s="377" t="s">
        <v>196</v>
      </c>
      <c r="B16" s="320"/>
      <c r="C16" s="320"/>
      <c r="D16" s="320"/>
      <c r="E16" s="320"/>
    </row>
    <row r="17" spans="1:9">
      <c r="A17" s="377" t="s">
        <v>197</v>
      </c>
      <c r="B17" s="320"/>
      <c r="C17" s="320"/>
      <c r="D17" s="320"/>
      <c r="E17" s="320"/>
    </row>
    <row r="18" spans="1:9">
      <c r="A18" s="377" t="s">
        <v>198</v>
      </c>
      <c r="B18" s="320">
        <v>648.29999999999995</v>
      </c>
      <c r="C18" s="320">
        <v>523.20000000000005</v>
      </c>
      <c r="D18" s="320">
        <v>184.4</v>
      </c>
      <c r="E18" s="320">
        <v>110</v>
      </c>
      <c r="G18" s="350" t="str">
        <f>IF(Content!$E$1=1,G20,G22)</f>
        <v>*Steel Billet Exp FOB Ukraine та China import Iron Ore Fines 62% FE spot (CFR Tianjin port).</v>
      </c>
    </row>
    <row r="19" spans="1:9">
      <c r="A19" s="377" t="s">
        <v>199</v>
      </c>
      <c r="B19" s="320">
        <v>615.20000000000005</v>
      </c>
      <c r="C19" s="320">
        <v>500.6</v>
      </c>
      <c r="D19" s="320">
        <v>157.69999999999999</v>
      </c>
      <c r="E19" s="320">
        <v>96.3</v>
      </c>
      <c r="G19" s="350" t="str">
        <f>IF(Content!$E$1=1,G21,G23)</f>
        <v>Джерело: Refinitiv Datastream, прогноз НБУ.</v>
      </c>
    </row>
    <row r="20" spans="1:9">
      <c r="A20" s="377" t="s">
        <v>437</v>
      </c>
      <c r="B20" s="320">
        <v>592.6</v>
      </c>
      <c r="C20" s="320">
        <v>493.4</v>
      </c>
      <c r="D20" s="320">
        <v>146.19999999999999</v>
      </c>
      <c r="E20" s="320">
        <v>84.7</v>
      </c>
      <c r="G20" s="282" t="s">
        <v>375</v>
      </c>
    </row>
    <row r="21" spans="1:9">
      <c r="A21" s="377" t="s">
        <v>438</v>
      </c>
      <c r="B21" s="320">
        <v>579.5</v>
      </c>
      <c r="C21" s="320">
        <v>488.5</v>
      </c>
      <c r="D21" s="320">
        <v>137.19999999999999</v>
      </c>
      <c r="E21" s="320">
        <v>78.2</v>
      </c>
      <c r="G21" s="282" t="s">
        <v>402</v>
      </c>
    </row>
    <row r="22" spans="1:9">
      <c r="A22" s="377" t="s">
        <v>439</v>
      </c>
      <c r="B22" s="320">
        <v>548.20000000000005</v>
      </c>
      <c r="C22" s="320">
        <v>481.2</v>
      </c>
      <c r="D22" s="320">
        <v>126.4</v>
      </c>
      <c r="E22" s="320">
        <v>75</v>
      </c>
      <c r="G22" s="282" t="s">
        <v>376</v>
      </c>
    </row>
    <row r="23" spans="1:9">
      <c r="A23" s="377" t="s">
        <v>440</v>
      </c>
      <c r="B23" s="320">
        <v>527.9</v>
      </c>
      <c r="C23" s="320">
        <v>476.6</v>
      </c>
      <c r="D23" s="320">
        <v>120</v>
      </c>
      <c r="E23" s="320">
        <v>75</v>
      </c>
      <c r="G23" s="282" t="s">
        <v>401</v>
      </c>
    </row>
    <row r="24" spans="1:9">
      <c r="A24" s="377" t="s">
        <v>728</v>
      </c>
      <c r="B24" s="318">
        <v>518.4</v>
      </c>
      <c r="C24" s="318">
        <v>473.4</v>
      </c>
      <c r="D24" s="320">
        <v>106.3</v>
      </c>
      <c r="E24" s="320">
        <v>72</v>
      </c>
    </row>
    <row r="25" spans="1:9">
      <c r="A25" s="377" t="s">
        <v>718</v>
      </c>
      <c r="B25" s="318">
        <v>513.5</v>
      </c>
      <c r="C25" s="318">
        <v>468.8</v>
      </c>
      <c r="D25" s="320">
        <v>96</v>
      </c>
      <c r="E25" s="320">
        <v>72</v>
      </c>
    </row>
    <row r="26" spans="1:9">
      <c r="A26" s="377" t="s">
        <v>729</v>
      </c>
      <c r="B26" s="318">
        <v>506.2</v>
      </c>
      <c r="C26" s="318">
        <v>469.2</v>
      </c>
      <c r="D26" s="320">
        <v>89.5</v>
      </c>
      <c r="E26" s="320">
        <v>70</v>
      </c>
    </row>
    <row r="27" spans="1:9">
      <c r="A27" s="377" t="s">
        <v>719</v>
      </c>
      <c r="B27" s="318">
        <v>501.6</v>
      </c>
      <c r="C27" s="318">
        <v>471.6</v>
      </c>
      <c r="D27" s="320">
        <v>88.1</v>
      </c>
      <c r="E27" s="320">
        <v>70</v>
      </c>
    </row>
    <row r="28" spans="1:9">
      <c r="A28" s="374"/>
      <c r="H28" s="320"/>
      <c r="I28" s="320"/>
    </row>
    <row r="29" spans="1:9">
      <c r="A29" s="374"/>
      <c r="H29" s="320"/>
      <c r="I29" s="320"/>
    </row>
    <row r="30" spans="1:9">
      <c r="A30" s="374"/>
      <c r="H30" s="320"/>
      <c r="I30" s="320"/>
    </row>
    <row r="31" spans="1:9">
      <c r="A31" s="374"/>
      <c r="H31" s="320"/>
      <c r="I31" s="320"/>
    </row>
    <row r="32" spans="1:9">
      <c r="A32" s="374"/>
      <c r="H32" s="320"/>
      <c r="I32" s="320"/>
    </row>
    <row r="33" spans="1:9">
      <c r="A33" s="374"/>
      <c r="H33" s="320"/>
      <c r="I33" s="320"/>
    </row>
    <row r="34" spans="1:9">
      <c r="A34" s="374"/>
      <c r="H34" s="320"/>
      <c r="I34" s="320"/>
    </row>
    <row r="35" spans="1:9">
      <c r="A35" s="374"/>
      <c r="H35" s="320"/>
      <c r="I35" s="320"/>
    </row>
    <row r="36" spans="1:9">
      <c r="A36" s="374"/>
      <c r="H36" s="320"/>
      <c r="I36" s="320"/>
    </row>
    <row r="37" spans="1:9">
      <c r="A37" s="374"/>
      <c r="H37" s="320"/>
      <c r="I37" s="320"/>
    </row>
    <row r="38" spans="1:9">
      <c r="A38" s="374"/>
      <c r="H38" s="320"/>
      <c r="I38" s="320"/>
    </row>
    <row r="39" spans="1:9">
      <c r="A39" s="374"/>
      <c r="H39" s="320"/>
      <c r="I39" s="320"/>
    </row>
    <row r="40" spans="1:9">
      <c r="A40" s="374"/>
      <c r="H40" s="320"/>
      <c r="I40" s="320"/>
    </row>
    <row r="41" spans="1:9">
      <c r="A41" s="374"/>
      <c r="H41" s="320"/>
      <c r="I41" s="320"/>
    </row>
    <row r="42" spans="1:9">
      <c r="A42" s="374"/>
      <c r="B42" s="320"/>
      <c r="C42" s="320"/>
      <c r="D42" s="320"/>
      <c r="H42" s="320"/>
      <c r="I42" s="320"/>
    </row>
    <row r="43" spans="1:9">
      <c r="A43" s="374"/>
      <c r="B43" s="320"/>
      <c r="C43" s="320"/>
      <c r="D43" s="320"/>
      <c r="H43" s="320"/>
      <c r="I43" s="320"/>
    </row>
    <row r="44" spans="1:9">
      <c r="A44" s="374"/>
      <c r="B44" s="320"/>
      <c r="C44" s="320"/>
      <c r="D44" s="320"/>
      <c r="H44" s="320"/>
      <c r="I44" s="320"/>
    </row>
    <row r="45" spans="1:9">
      <c r="A45" s="374"/>
      <c r="B45" s="320"/>
      <c r="C45" s="320"/>
      <c r="D45" s="320"/>
      <c r="H45" s="320"/>
      <c r="I45" s="320"/>
    </row>
    <row r="46" spans="1:9">
      <c r="A46" s="374"/>
      <c r="B46" s="320"/>
      <c r="C46" s="320"/>
      <c r="D46" s="320"/>
      <c r="H46" s="320"/>
      <c r="I46" s="320"/>
    </row>
    <row r="47" spans="1:9">
      <c r="A47" s="374"/>
      <c r="B47" s="320"/>
      <c r="C47" s="320"/>
      <c r="D47" s="320"/>
      <c r="H47" s="320"/>
      <c r="I47" s="320"/>
    </row>
    <row r="48" spans="1:9">
      <c r="A48" s="374"/>
      <c r="B48" s="320"/>
      <c r="C48" s="320"/>
      <c r="D48" s="320"/>
      <c r="H48" s="320"/>
      <c r="I48" s="320"/>
    </row>
    <row r="49" spans="1:9">
      <c r="A49" s="374"/>
      <c r="B49" s="320"/>
      <c r="C49" s="320"/>
      <c r="D49" s="320"/>
      <c r="H49" s="320"/>
      <c r="I49" s="320"/>
    </row>
    <row r="50" spans="1:9">
      <c r="A50" s="374"/>
      <c r="B50" s="320"/>
      <c r="C50" s="320"/>
      <c r="D50" s="320"/>
      <c r="H50" s="320"/>
      <c r="I50" s="320"/>
    </row>
    <row r="51" spans="1:9">
      <c r="A51" s="374"/>
      <c r="B51" s="320"/>
      <c r="C51" s="320"/>
      <c r="D51" s="320"/>
      <c r="H51" s="320"/>
      <c r="I51" s="320"/>
    </row>
    <row r="52" spans="1:9">
      <c r="A52" s="374"/>
      <c r="B52" s="320"/>
      <c r="C52" s="320"/>
      <c r="D52" s="320"/>
      <c r="H52" s="320"/>
      <c r="I52" s="320"/>
    </row>
    <row r="53" spans="1:9">
      <c r="A53" s="374"/>
      <c r="B53" s="320"/>
      <c r="C53" s="320"/>
      <c r="D53" s="320"/>
      <c r="H53" s="320"/>
      <c r="I53" s="320"/>
    </row>
    <row r="54" spans="1:9">
      <c r="A54" s="374"/>
      <c r="B54" s="320"/>
      <c r="C54" s="320"/>
      <c r="D54" s="320"/>
      <c r="H54" s="320"/>
      <c r="I54" s="320"/>
    </row>
    <row r="55" spans="1:9">
      <c r="A55" s="374"/>
      <c r="B55" s="320"/>
      <c r="C55" s="320"/>
      <c r="D55" s="320"/>
      <c r="H55" s="320"/>
      <c r="I55" s="320"/>
    </row>
    <row r="56" spans="1:9">
      <c r="A56" s="374"/>
      <c r="B56" s="320"/>
      <c r="C56" s="320"/>
      <c r="D56" s="320"/>
      <c r="H56" s="320"/>
      <c r="I56" s="320"/>
    </row>
    <row r="57" spans="1:9">
      <c r="A57" s="374"/>
      <c r="B57" s="320"/>
      <c r="C57" s="320"/>
      <c r="D57" s="320"/>
      <c r="H57" s="320"/>
      <c r="I57" s="320"/>
    </row>
    <row r="58" spans="1:9">
      <c r="A58" s="374"/>
      <c r="B58" s="320"/>
      <c r="C58" s="320"/>
      <c r="D58" s="320"/>
      <c r="H58" s="320"/>
      <c r="I58" s="320"/>
    </row>
    <row r="59" spans="1:9">
      <c r="A59" s="374"/>
      <c r="B59" s="320"/>
      <c r="C59" s="320"/>
      <c r="D59" s="320"/>
      <c r="H59" s="320"/>
      <c r="I59" s="320"/>
    </row>
    <row r="60" spans="1:9">
      <c r="A60" s="374"/>
      <c r="B60" s="320"/>
      <c r="C60" s="320"/>
      <c r="D60" s="320"/>
      <c r="H60" s="320"/>
      <c r="I60" s="320"/>
    </row>
    <row r="61" spans="1:9">
      <c r="A61" s="374"/>
      <c r="B61" s="320"/>
      <c r="C61" s="320"/>
      <c r="D61" s="320"/>
      <c r="H61" s="320"/>
      <c r="I61" s="320"/>
    </row>
    <row r="62" spans="1:9">
      <c r="A62" s="374"/>
      <c r="B62" s="320"/>
      <c r="C62" s="320"/>
      <c r="D62" s="320"/>
      <c r="H62" s="320"/>
      <c r="I62" s="320"/>
    </row>
    <row r="63" spans="1:9">
      <c r="A63" s="374"/>
      <c r="H63" s="320"/>
      <c r="I63" s="320"/>
    </row>
    <row r="64" spans="1:9">
      <c r="A64" s="374"/>
      <c r="H64" s="320"/>
      <c r="I64" s="320"/>
    </row>
    <row r="65" spans="1:9">
      <c r="A65" s="374"/>
      <c r="H65" s="320"/>
      <c r="I65" s="320"/>
    </row>
    <row r="66" spans="1:9">
      <c r="A66" s="374"/>
      <c r="H66" s="320"/>
      <c r="I66" s="320"/>
    </row>
    <row r="67" spans="1:9">
      <c r="A67" s="374"/>
      <c r="H67" s="320"/>
      <c r="I67" s="320"/>
    </row>
    <row r="68" spans="1:9">
      <c r="A68" s="374"/>
      <c r="H68" s="320"/>
      <c r="I68" s="320"/>
    </row>
    <row r="69" spans="1:9">
      <c r="A69" s="374"/>
      <c r="H69" s="320"/>
      <c r="I69" s="320"/>
    </row>
    <row r="70" spans="1:9">
      <c r="A70" s="374"/>
      <c r="H70" s="320"/>
      <c r="I70" s="320"/>
    </row>
    <row r="71" spans="1:9">
      <c r="A71" s="374"/>
      <c r="H71" s="320"/>
      <c r="I71" s="320"/>
    </row>
    <row r="72" spans="1:9">
      <c r="A72" s="374"/>
      <c r="H72" s="320"/>
      <c r="I72" s="320"/>
    </row>
    <row r="73" spans="1:9">
      <c r="A73" s="374"/>
      <c r="H73" s="320"/>
      <c r="I73" s="320"/>
    </row>
    <row r="74" spans="1:9">
      <c r="A74" s="374"/>
      <c r="H74" s="320"/>
      <c r="I74" s="320"/>
    </row>
    <row r="75" spans="1:9">
      <c r="A75" s="374"/>
      <c r="H75" s="320"/>
      <c r="I75" s="320"/>
    </row>
    <row r="76" spans="1:9">
      <c r="A76" s="374"/>
      <c r="H76" s="320"/>
      <c r="I76" s="320"/>
    </row>
    <row r="77" spans="1:9">
      <c r="A77" s="374"/>
      <c r="H77" s="320"/>
      <c r="I77" s="320"/>
    </row>
    <row r="78" spans="1:9">
      <c r="A78" s="374"/>
      <c r="H78" s="320"/>
      <c r="I78" s="320"/>
    </row>
    <row r="79" spans="1:9">
      <c r="A79" s="374"/>
      <c r="H79" s="320"/>
      <c r="I79" s="320"/>
    </row>
    <row r="80" spans="1:9">
      <c r="A80" s="374"/>
      <c r="H80" s="320"/>
      <c r="I80" s="320"/>
    </row>
    <row r="81" spans="1:9">
      <c r="A81" s="374"/>
      <c r="H81" s="320"/>
      <c r="I81" s="320"/>
    </row>
    <row r="82" spans="1:9">
      <c r="A82" s="374"/>
      <c r="H82" s="320"/>
      <c r="I82" s="320"/>
    </row>
    <row r="83" spans="1:9">
      <c r="A83" s="374"/>
      <c r="H83" s="320"/>
      <c r="I83" s="320"/>
    </row>
    <row r="84" spans="1:9">
      <c r="A84" s="374"/>
      <c r="H84" s="320"/>
      <c r="I84" s="320"/>
    </row>
    <row r="85" spans="1:9">
      <c r="A85" s="374"/>
      <c r="H85" s="320"/>
      <c r="I85" s="320"/>
    </row>
    <row r="86" spans="1:9">
      <c r="A86" s="374"/>
      <c r="H86" s="320"/>
      <c r="I86" s="320"/>
    </row>
    <row r="87" spans="1:9">
      <c r="A87" s="374"/>
      <c r="H87" s="320"/>
      <c r="I87" s="320"/>
    </row>
    <row r="88" spans="1:9">
      <c r="A88" s="374"/>
      <c r="H88" s="320"/>
      <c r="I88" s="320"/>
    </row>
    <row r="89" spans="1:9">
      <c r="A89" s="374"/>
      <c r="H89" s="320"/>
      <c r="I89" s="320"/>
    </row>
    <row r="90" spans="1:9">
      <c r="A90" s="374"/>
      <c r="H90" s="320"/>
      <c r="I90" s="320"/>
    </row>
    <row r="91" spans="1:9">
      <c r="A91" s="374"/>
      <c r="H91" s="320"/>
      <c r="I91" s="320"/>
    </row>
    <row r="92" spans="1:9">
      <c r="A92" s="374"/>
      <c r="H92" s="320"/>
      <c r="I92" s="320"/>
    </row>
    <row r="93" spans="1:9">
      <c r="A93" s="374"/>
      <c r="H93" s="320"/>
      <c r="I93" s="320"/>
    </row>
    <row r="94" spans="1:9">
      <c r="A94" s="374"/>
      <c r="H94" s="320"/>
      <c r="I94" s="320"/>
    </row>
    <row r="95" spans="1:9">
      <c r="A95" s="374"/>
      <c r="H95" s="320"/>
      <c r="I95" s="320"/>
    </row>
    <row r="96" spans="1:9">
      <c r="A96" s="374"/>
      <c r="H96" s="320"/>
      <c r="I96" s="320"/>
    </row>
    <row r="97" spans="1:9">
      <c r="A97" s="374"/>
      <c r="H97" s="320"/>
      <c r="I97" s="320"/>
    </row>
    <row r="98" spans="1:9">
      <c r="A98" s="374"/>
      <c r="H98" s="320"/>
      <c r="I98" s="320"/>
    </row>
    <row r="99" spans="1:9">
      <c r="A99" s="374"/>
      <c r="H99" s="320"/>
      <c r="I99" s="320"/>
    </row>
    <row r="100" spans="1:9">
      <c r="A100" s="374"/>
      <c r="H100" s="320"/>
      <c r="I100" s="320"/>
    </row>
    <row r="101" spans="1:9">
      <c r="A101" s="374"/>
      <c r="H101" s="320"/>
      <c r="I101" s="320"/>
    </row>
    <row r="102" spans="1:9">
      <c r="A102" s="374"/>
      <c r="H102" s="320"/>
      <c r="I102" s="320"/>
    </row>
    <row r="103" spans="1:9">
      <c r="A103" s="374"/>
      <c r="H103" s="320"/>
      <c r="I103" s="320"/>
    </row>
    <row r="104" spans="1:9">
      <c r="A104" s="374"/>
      <c r="H104" s="320"/>
      <c r="I104" s="320"/>
    </row>
    <row r="105" spans="1:9">
      <c r="A105" s="374"/>
      <c r="H105" s="320"/>
      <c r="I105" s="320"/>
    </row>
    <row r="106" spans="1:9">
      <c r="A106" s="374"/>
      <c r="H106" s="320"/>
      <c r="I106" s="320"/>
    </row>
    <row r="107" spans="1:9">
      <c r="A107" s="374"/>
      <c r="H107" s="320"/>
      <c r="I107" s="320"/>
    </row>
    <row r="108" spans="1:9">
      <c r="A108" s="374"/>
      <c r="H108" s="320"/>
      <c r="I108" s="320"/>
    </row>
    <row r="109" spans="1:9">
      <c r="A109" s="374"/>
      <c r="H109" s="320"/>
      <c r="I109" s="320"/>
    </row>
    <row r="110" spans="1:9">
      <c r="A110" s="374"/>
      <c r="H110" s="320"/>
      <c r="I110" s="320"/>
    </row>
    <row r="111" spans="1:9">
      <c r="A111" s="374"/>
      <c r="H111" s="320"/>
      <c r="I111" s="320"/>
    </row>
    <row r="112" spans="1:9">
      <c r="A112" s="374"/>
      <c r="H112" s="320"/>
      <c r="I112" s="320"/>
    </row>
    <row r="113" spans="1:9">
      <c r="A113" s="374"/>
      <c r="H113" s="320"/>
      <c r="I113" s="320"/>
    </row>
    <row r="114" spans="1:9">
      <c r="A114" s="374"/>
      <c r="H114" s="320"/>
      <c r="I114" s="320"/>
    </row>
    <row r="115" spans="1:9">
      <c r="A115" s="374"/>
      <c r="H115" s="320"/>
      <c r="I115" s="320"/>
    </row>
    <row r="116" spans="1:9">
      <c r="A116" s="374"/>
      <c r="H116" s="320"/>
      <c r="I116" s="320"/>
    </row>
    <row r="117" spans="1:9">
      <c r="A117" s="374"/>
      <c r="H117" s="320"/>
      <c r="I117" s="320"/>
    </row>
    <row r="118" spans="1:9">
      <c r="A118" s="374"/>
      <c r="H118" s="320"/>
      <c r="I118" s="320"/>
    </row>
    <row r="119" spans="1:9">
      <c r="A119" s="374"/>
      <c r="H119" s="320"/>
      <c r="I119" s="320"/>
    </row>
    <row r="120" spans="1:9">
      <c r="A120" s="374"/>
      <c r="H120" s="320"/>
      <c r="I120" s="320"/>
    </row>
    <row r="121" spans="1:9">
      <c r="A121" s="374"/>
      <c r="H121" s="320"/>
      <c r="I121" s="320"/>
    </row>
    <row r="122" spans="1:9">
      <c r="A122" s="374"/>
      <c r="H122" s="320"/>
      <c r="I122" s="320"/>
    </row>
    <row r="123" spans="1:9">
      <c r="A123" s="374"/>
      <c r="H123" s="320"/>
      <c r="I123" s="320"/>
    </row>
    <row r="124" spans="1:9">
      <c r="A124" s="374"/>
      <c r="H124" s="320"/>
      <c r="I124" s="320"/>
    </row>
    <row r="125" spans="1:9">
      <c r="A125" s="374"/>
      <c r="H125" s="320"/>
      <c r="I125" s="320"/>
    </row>
    <row r="126" spans="1:9">
      <c r="A126" s="374"/>
      <c r="H126" s="320"/>
      <c r="I126" s="320"/>
    </row>
    <row r="127" spans="1:9">
      <c r="A127" s="374"/>
      <c r="H127" s="320"/>
      <c r="I127" s="320"/>
    </row>
    <row r="128" spans="1:9">
      <c r="A128" s="374"/>
      <c r="H128" s="320"/>
      <c r="I128" s="320"/>
    </row>
    <row r="129" spans="1:9">
      <c r="A129" s="374"/>
      <c r="H129" s="320"/>
      <c r="I129" s="320"/>
    </row>
    <row r="130" spans="1:9">
      <c r="A130" s="374"/>
      <c r="H130" s="320"/>
      <c r="I130" s="320"/>
    </row>
    <row r="131" spans="1:9">
      <c r="A131" s="374"/>
      <c r="H131" s="320"/>
      <c r="I131" s="320"/>
    </row>
    <row r="132" spans="1:9">
      <c r="A132" s="374"/>
      <c r="H132" s="320"/>
      <c r="I132" s="320"/>
    </row>
    <row r="133" spans="1:9">
      <c r="A133" s="374"/>
      <c r="H133" s="320"/>
      <c r="I133" s="320"/>
    </row>
    <row r="134" spans="1:9">
      <c r="A134" s="374"/>
      <c r="H134" s="320"/>
      <c r="I134" s="320"/>
    </row>
    <row r="135" spans="1:9">
      <c r="A135" s="374"/>
      <c r="H135" s="320"/>
      <c r="I135" s="320"/>
    </row>
    <row r="136" spans="1:9">
      <c r="A136" s="374"/>
      <c r="H136" s="320"/>
      <c r="I136" s="320"/>
    </row>
    <row r="137" spans="1:9">
      <c r="A137" s="374"/>
      <c r="H137" s="320"/>
      <c r="I137" s="320"/>
    </row>
    <row r="138" spans="1:9">
      <c r="A138" s="374"/>
      <c r="H138" s="320"/>
      <c r="I138" s="320"/>
    </row>
    <row r="139" spans="1:9">
      <c r="A139" s="374"/>
      <c r="H139" s="320"/>
      <c r="I139" s="320"/>
    </row>
    <row r="140" spans="1:9">
      <c r="A140" s="374"/>
      <c r="H140" s="320"/>
      <c r="I140" s="320"/>
    </row>
    <row r="141" spans="1:9">
      <c r="A141" s="374"/>
      <c r="H141" s="320"/>
      <c r="I141" s="320"/>
    </row>
    <row r="142" spans="1:9">
      <c r="A142" s="374"/>
      <c r="H142" s="320"/>
      <c r="I142" s="320"/>
    </row>
    <row r="143" spans="1:9">
      <c r="A143" s="374"/>
      <c r="H143" s="320"/>
      <c r="I143" s="320"/>
    </row>
    <row r="144" spans="1:9">
      <c r="A144" s="374"/>
      <c r="H144" s="320"/>
      <c r="I144" s="320"/>
    </row>
    <row r="145" spans="1:9">
      <c r="A145" s="374"/>
      <c r="H145" s="320"/>
      <c r="I145" s="320"/>
    </row>
    <row r="146" spans="1:9">
      <c r="A146" s="374"/>
      <c r="H146" s="320"/>
      <c r="I146" s="320"/>
    </row>
    <row r="147" spans="1:9">
      <c r="A147" s="374"/>
      <c r="H147" s="320"/>
      <c r="I147" s="320"/>
    </row>
    <row r="148" spans="1:9">
      <c r="A148" s="374"/>
      <c r="H148" s="320"/>
      <c r="I148" s="320"/>
    </row>
    <row r="149" spans="1:9">
      <c r="A149" s="374"/>
      <c r="H149" s="320"/>
      <c r="I149" s="320"/>
    </row>
    <row r="150" spans="1:9">
      <c r="A150" s="374"/>
      <c r="H150" s="320"/>
      <c r="I150" s="320"/>
    </row>
    <row r="151" spans="1:9">
      <c r="A151" s="374"/>
      <c r="H151" s="320"/>
      <c r="I151" s="320"/>
    </row>
    <row r="152" spans="1:9">
      <c r="A152" s="374"/>
      <c r="H152" s="320"/>
      <c r="I152" s="320"/>
    </row>
    <row r="153" spans="1:9">
      <c r="A153" s="374"/>
      <c r="H153" s="320"/>
      <c r="I153" s="320"/>
    </row>
    <row r="154" spans="1:9">
      <c r="A154" s="374"/>
      <c r="H154" s="320"/>
      <c r="I154" s="320"/>
    </row>
    <row r="155" spans="1:9">
      <c r="A155" s="374"/>
      <c r="H155" s="320"/>
      <c r="I155" s="320"/>
    </row>
    <row r="156" spans="1:9">
      <c r="A156" s="374"/>
      <c r="H156" s="320"/>
      <c r="I156" s="320"/>
    </row>
    <row r="157" spans="1:9">
      <c r="A157" s="374"/>
      <c r="H157" s="320"/>
      <c r="I157" s="320"/>
    </row>
    <row r="158" spans="1:9">
      <c r="A158" s="374"/>
      <c r="H158" s="320"/>
      <c r="I158" s="320"/>
    </row>
    <row r="159" spans="1:9">
      <c r="A159" s="374"/>
      <c r="H159" s="320"/>
      <c r="I159" s="320"/>
    </row>
    <row r="160" spans="1:9">
      <c r="A160" s="374"/>
      <c r="H160" s="320"/>
      <c r="I160" s="320"/>
    </row>
    <row r="161" spans="1:9">
      <c r="A161" s="374"/>
      <c r="H161" s="320"/>
      <c r="I161" s="320"/>
    </row>
    <row r="162" spans="1:9">
      <c r="A162" s="374"/>
      <c r="H162" s="320"/>
      <c r="I162" s="320"/>
    </row>
    <row r="163" spans="1:9">
      <c r="A163" s="374"/>
      <c r="H163" s="320"/>
      <c r="I163" s="320"/>
    </row>
    <row r="164" spans="1:9">
      <c r="A164" s="374"/>
      <c r="H164" s="320"/>
      <c r="I164" s="320"/>
    </row>
    <row r="165" spans="1:9">
      <c r="A165" s="374"/>
      <c r="H165" s="320"/>
      <c r="I165" s="320"/>
    </row>
    <row r="166" spans="1:9">
      <c r="A166" s="374"/>
      <c r="H166" s="320"/>
      <c r="I166" s="320"/>
    </row>
    <row r="167" spans="1:9">
      <c r="A167" s="374"/>
      <c r="H167" s="320"/>
      <c r="I167" s="320"/>
    </row>
    <row r="168" spans="1:9">
      <c r="A168" s="374"/>
      <c r="H168" s="320"/>
      <c r="I168" s="320"/>
    </row>
    <row r="169" spans="1:9">
      <c r="A169" s="374"/>
      <c r="H169" s="320"/>
      <c r="I169" s="320"/>
    </row>
    <row r="170" spans="1:9">
      <c r="A170" s="374"/>
      <c r="H170" s="320"/>
      <c r="I170" s="320"/>
    </row>
    <row r="171" spans="1:9">
      <c r="A171" s="374"/>
      <c r="H171" s="320"/>
      <c r="I171" s="320"/>
    </row>
    <row r="172" spans="1:9">
      <c r="A172" s="374"/>
      <c r="H172" s="320"/>
      <c r="I172" s="320"/>
    </row>
    <row r="173" spans="1:9">
      <c r="A173" s="374"/>
      <c r="H173" s="320"/>
      <c r="I173" s="320"/>
    </row>
    <row r="174" spans="1:9">
      <c r="A174" s="374"/>
      <c r="H174" s="320"/>
      <c r="I174" s="320"/>
    </row>
    <row r="175" spans="1:9">
      <c r="A175" s="374"/>
      <c r="H175" s="320"/>
      <c r="I175" s="320"/>
    </row>
    <row r="176" spans="1:9">
      <c r="A176" s="374"/>
      <c r="H176" s="320"/>
      <c r="I176" s="320"/>
    </row>
    <row r="177" spans="1:9">
      <c r="A177" s="374"/>
      <c r="H177" s="320"/>
      <c r="I177" s="320"/>
    </row>
    <row r="178" spans="1:9">
      <c r="A178" s="374"/>
      <c r="H178" s="320"/>
      <c r="I178" s="320"/>
    </row>
    <row r="179" spans="1:9">
      <c r="A179" s="374"/>
      <c r="H179" s="320"/>
      <c r="I179" s="320"/>
    </row>
    <row r="180" spans="1:9">
      <c r="A180" s="374"/>
      <c r="H180" s="320"/>
      <c r="I180" s="320"/>
    </row>
    <row r="181" spans="1:9">
      <c r="A181" s="374"/>
      <c r="H181" s="320"/>
      <c r="I181" s="320"/>
    </row>
    <row r="182" spans="1:9">
      <c r="A182" s="374"/>
      <c r="H182" s="320"/>
      <c r="I182" s="320"/>
    </row>
    <row r="183" spans="1:9">
      <c r="A183" s="374"/>
      <c r="H183" s="320"/>
      <c r="I183" s="320"/>
    </row>
    <row r="184" spans="1:9">
      <c r="A184" s="374"/>
      <c r="H184" s="320"/>
      <c r="I184" s="320"/>
    </row>
    <row r="185" spans="1:9">
      <c r="A185" s="374"/>
      <c r="H185" s="320"/>
      <c r="I185" s="320"/>
    </row>
    <row r="186" spans="1:9">
      <c r="A186" s="374"/>
      <c r="H186" s="320"/>
      <c r="I186" s="320"/>
    </row>
    <row r="187" spans="1:9">
      <c r="A187" s="374"/>
      <c r="H187" s="320"/>
      <c r="I187" s="320"/>
    </row>
    <row r="188" spans="1:9">
      <c r="A188" s="374"/>
      <c r="H188" s="320"/>
      <c r="I188" s="320"/>
    </row>
    <row r="189" spans="1:9">
      <c r="A189" s="374"/>
      <c r="H189" s="320"/>
      <c r="I189" s="320"/>
    </row>
    <row r="190" spans="1:9">
      <c r="A190" s="374"/>
      <c r="H190" s="320"/>
      <c r="I190" s="320"/>
    </row>
    <row r="191" spans="1:9">
      <c r="A191" s="374"/>
      <c r="H191" s="320"/>
      <c r="I191" s="320"/>
    </row>
    <row r="192" spans="1:9">
      <c r="A192" s="374"/>
      <c r="H192" s="320"/>
      <c r="I192" s="320"/>
    </row>
    <row r="193" spans="1:9">
      <c r="A193" s="374"/>
      <c r="H193" s="320"/>
      <c r="I193" s="320"/>
    </row>
    <row r="194" spans="1:9">
      <c r="A194" s="374"/>
      <c r="H194" s="320"/>
      <c r="I194" s="320"/>
    </row>
    <row r="195" spans="1:9">
      <c r="A195" s="374"/>
      <c r="H195" s="320"/>
      <c r="I195" s="320"/>
    </row>
    <row r="196" spans="1:9">
      <c r="A196" s="374"/>
      <c r="H196" s="320"/>
      <c r="I196" s="320"/>
    </row>
    <row r="197" spans="1:9">
      <c r="A197" s="374"/>
      <c r="H197" s="320"/>
      <c r="I197" s="320"/>
    </row>
    <row r="198" spans="1:9">
      <c r="A198" s="374"/>
      <c r="H198" s="320"/>
      <c r="I198" s="320"/>
    </row>
    <row r="199" spans="1:9">
      <c r="A199" s="374"/>
      <c r="H199" s="320"/>
      <c r="I199" s="320"/>
    </row>
    <row r="200" spans="1:9">
      <c r="A200" s="374"/>
      <c r="H200" s="320"/>
      <c r="I200" s="320"/>
    </row>
    <row r="201" spans="1:9">
      <c r="A201" s="374"/>
      <c r="H201" s="320"/>
      <c r="I201" s="320"/>
    </row>
    <row r="202" spans="1:9">
      <c r="A202" s="374"/>
      <c r="H202" s="320"/>
      <c r="I202" s="320"/>
    </row>
    <row r="203" spans="1:9">
      <c r="A203" s="374"/>
      <c r="H203" s="320"/>
      <c r="I203" s="320"/>
    </row>
    <row r="204" spans="1:9">
      <c r="A204" s="374"/>
      <c r="H204" s="320"/>
      <c r="I204" s="320"/>
    </row>
    <row r="205" spans="1:9">
      <c r="A205" s="374"/>
      <c r="H205" s="320"/>
      <c r="I205" s="320"/>
    </row>
    <row r="206" spans="1:9">
      <c r="A206" s="374"/>
      <c r="H206" s="320"/>
      <c r="I206" s="320"/>
    </row>
    <row r="207" spans="1:9">
      <c r="A207" s="374"/>
      <c r="H207" s="320"/>
      <c r="I207" s="320"/>
    </row>
    <row r="208" spans="1:9">
      <c r="A208" s="374"/>
      <c r="H208" s="320"/>
      <c r="I208" s="320"/>
    </row>
    <row r="209" spans="1:9">
      <c r="A209" s="374"/>
      <c r="H209" s="320"/>
      <c r="I209" s="320"/>
    </row>
    <row r="210" spans="1:9">
      <c r="A210" s="374"/>
      <c r="H210" s="320"/>
      <c r="I210" s="320"/>
    </row>
    <row r="211" spans="1:9">
      <c r="A211" s="374"/>
      <c r="H211" s="320"/>
      <c r="I211" s="320"/>
    </row>
    <row r="212" spans="1:9">
      <c r="A212" s="374"/>
      <c r="H212" s="320"/>
      <c r="I212" s="320"/>
    </row>
    <row r="213" spans="1:9">
      <c r="A213" s="374"/>
      <c r="H213" s="320"/>
      <c r="I213" s="320"/>
    </row>
    <row r="214" spans="1:9">
      <c r="A214" s="374"/>
      <c r="H214" s="320"/>
      <c r="I214" s="320"/>
    </row>
    <row r="215" spans="1:9">
      <c r="A215" s="374"/>
      <c r="H215" s="320"/>
      <c r="I215" s="320"/>
    </row>
    <row r="216" spans="1:9">
      <c r="A216" s="374"/>
      <c r="H216" s="320"/>
      <c r="I216" s="320"/>
    </row>
    <row r="217" spans="1:9">
      <c r="A217" s="374"/>
      <c r="H217" s="320"/>
      <c r="I217" s="320"/>
    </row>
    <row r="218" spans="1:9">
      <c r="A218" s="374"/>
      <c r="H218" s="320"/>
      <c r="I218" s="320"/>
    </row>
    <row r="219" spans="1:9">
      <c r="A219" s="374"/>
      <c r="H219" s="320"/>
      <c r="I219" s="320"/>
    </row>
    <row r="220" spans="1:9">
      <c r="A220" s="374"/>
      <c r="H220" s="320"/>
      <c r="I220" s="320"/>
    </row>
    <row r="221" spans="1:9">
      <c r="A221" s="374"/>
      <c r="H221" s="320"/>
      <c r="I221" s="320"/>
    </row>
    <row r="222" spans="1:9">
      <c r="A222" s="374"/>
      <c r="H222" s="320"/>
      <c r="I222" s="320"/>
    </row>
    <row r="223" spans="1:9">
      <c r="A223" s="374"/>
      <c r="H223" s="320"/>
      <c r="I223" s="320"/>
    </row>
    <row r="224" spans="1:9">
      <c r="A224" s="374"/>
      <c r="H224" s="320"/>
      <c r="I224" s="320"/>
    </row>
    <row r="225" spans="1:9">
      <c r="A225" s="374"/>
      <c r="H225" s="320"/>
      <c r="I225" s="320"/>
    </row>
    <row r="226" spans="1:9">
      <c r="A226" s="374"/>
      <c r="H226" s="320"/>
      <c r="I226" s="320"/>
    </row>
    <row r="227" spans="1:9">
      <c r="A227" s="374"/>
      <c r="H227" s="320"/>
      <c r="I227" s="320"/>
    </row>
    <row r="228" spans="1:9">
      <c r="A228" s="374"/>
      <c r="H228" s="320"/>
      <c r="I228" s="320"/>
    </row>
    <row r="229" spans="1:9">
      <c r="A229" s="374"/>
      <c r="H229" s="320"/>
      <c r="I229" s="320"/>
    </row>
    <row r="230" spans="1:9">
      <c r="A230" s="374"/>
      <c r="H230" s="320"/>
      <c r="I230" s="320"/>
    </row>
    <row r="231" spans="1:9">
      <c r="A231" s="374"/>
      <c r="H231" s="320"/>
      <c r="I231" s="320"/>
    </row>
    <row r="232" spans="1:9">
      <c r="A232" s="374"/>
      <c r="H232" s="320"/>
      <c r="I232" s="320"/>
    </row>
    <row r="233" spans="1:9">
      <c r="A233" s="374"/>
      <c r="H233" s="320"/>
      <c r="I233" s="320"/>
    </row>
    <row r="234" spans="1:9">
      <c r="A234" s="374"/>
      <c r="H234" s="320"/>
      <c r="I234" s="320"/>
    </row>
    <row r="235" spans="1:9">
      <c r="A235" s="374"/>
      <c r="H235" s="320"/>
      <c r="I235" s="320"/>
    </row>
    <row r="236" spans="1:9">
      <c r="A236" s="374"/>
      <c r="H236" s="320"/>
      <c r="I236" s="320"/>
    </row>
    <row r="237" spans="1:9">
      <c r="A237" s="374"/>
      <c r="H237" s="320"/>
      <c r="I237" s="320"/>
    </row>
    <row r="238" spans="1:9" ht="13" thickBot="1">
      <c r="A238" s="375"/>
      <c r="H238" s="320"/>
      <c r="I238" s="320"/>
    </row>
    <row r="239" spans="1:9" ht="13" thickBot="1">
      <c r="A239" s="375"/>
      <c r="H239" s="320"/>
      <c r="I239" s="320"/>
    </row>
    <row r="240" spans="1:9" ht="13" thickBot="1">
      <c r="A240" s="375"/>
      <c r="H240" s="320"/>
      <c r="I240" s="320"/>
    </row>
    <row r="241" spans="1:9" ht="13" thickBot="1">
      <c r="A241" s="375"/>
      <c r="H241" s="320"/>
      <c r="I241" s="320"/>
    </row>
    <row r="242" spans="1:9" ht="13" thickBot="1">
      <c r="A242" s="375"/>
      <c r="H242" s="320"/>
      <c r="I242" s="320"/>
    </row>
    <row r="243" spans="1:9" ht="13" thickBot="1">
      <c r="A243" s="375"/>
      <c r="H243" s="320"/>
      <c r="I243" s="320"/>
    </row>
    <row r="244" spans="1:9" ht="13" thickBot="1">
      <c r="A244" s="375"/>
      <c r="H244" s="320"/>
      <c r="I244" s="320"/>
    </row>
    <row r="245" spans="1:9" ht="13" thickBot="1">
      <c r="A245" s="375"/>
      <c r="H245" s="320"/>
      <c r="I245" s="320"/>
    </row>
    <row r="246" spans="1:9" ht="13" thickBot="1">
      <c r="A246" s="375"/>
      <c r="H246" s="320"/>
      <c r="I246" s="320"/>
    </row>
    <row r="247" spans="1:9" ht="13" thickBot="1">
      <c r="A247" s="375"/>
      <c r="H247" s="320"/>
      <c r="I247" s="320"/>
    </row>
    <row r="248" spans="1:9" ht="13" thickBot="1">
      <c r="A248" s="375"/>
      <c r="H248" s="320"/>
      <c r="I248" s="320"/>
    </row>
    <row r="249" spans="1:9" ht="13" thickBot="1">
      <c r="A249" s="375"/>
      <c r="H249" s="320"/>
      <c r="I249" s="320"/>
    </row>
    <row r="250" spans="1:9" ht="13" thickBot="1">
      <c r="A250" s="375"/>
      <c r="H250" s="320"/>
      <c r="I250" s="320"/>
    </row>
    <row r="251" spans="1:9" ht="13" thickBot="1">
      <c r="A251" s="375"/>
      <c r="H251" s="320"/>
      <c r="I251" s="320"/>
    </row>
    <row r="252" spans="1:9" ht="13" thickBot="1">
      <c r="A252" s="375"/>
      <c r="H252" s="320"/>
      <c r="I252" s="320"/>
    </row>
    <row r="253" spans="1:9">
      <c r="A253" s="374"/>
      <c r="H253" s="320"/>
      <c r="I253" s="320"/>
    </row>
    <row r="254" spans="1:9">
      <c r="A254" s="374"/>
      <c r="H254" s="320"/>
      <c r="I254" s="320"/>
    </row>
    <row r="255" spans="1:9">
      <c r="A255" s="374"/>
      <c r="H255" s="320"/>
      <c r="I255" s="320"/>
    </row>
    <row r="256" spans="1:9">
      <c r="A256" s="374"/>
      <c r="H256" s="320"/>
      <c r="I256" s="320"/>
    </row>
    <row r="257" spans="1:9">
      <c r="A257" s="374"/>
      <c r="H257" s="320"/>
      <c r="I257" s="320"/>
    </row>
    <row r="258" spans="1:9">
      <c r="A258" s="374"/>
      <c r="H258" s="320"/>
      <c r="I258" s="320"/>
    </row>
    <row r="259" spans="1:9">
      <c r="A259" s="374"/>
      <c r="H259" s="320"/>
      <c r="I259" s="320"/>
    </row>
    <row r="260" spans="1:9">
      <c r="A260" s="374"/>
      <c r="H260" s="320"/>
      <c r="I260" s="320"/>
    </row>
    <row r="261" spans="1:9">
      <c r="A261" s="374"/>
      <c r="H261" s="320"/>
      <c r="I261" s="320"/>
    </row>
    <row r="262" spans="1:9">
      <c r="A262" s="374"/>
      <c r="H262" s="320"/>
      <c r="I262" s="320"/>
    </row>
    <row r="263" spans="1:9">
      <c r="A263" s="374"/>
      <c r="H263" s="320"/>
      <c r="I263" s="320"/>
    </row>
    <row r="264" spans="1:9">
      <c r="A264" s="374"/>
      <c r="H264" s="320"/>
      <c r="I264" s="320"/>
    </row>
    <row r="265" spans="1:9">
      <c r="A265" s="374"/>
      <c r="H265" s="320"/>
      <c r="I265" s="320"/>
    </row>
    <row r="266" spans="1:9">
      <c r="A266" s="374"/>
      <c r="H266" s="320"/>
      <c r="I266" s="320"/>
    </row>
    <row r="267" spans="1:9">
      <c r="A267" s="374"/>
      <c r="H267" s="320"/>
      <c r="I267" s="320"/>
    </row>
    <row r="268" spans="1:9">
      <c r="A268" s="374"/>
      <c r="H268" s="320"/>
      <c r="I268" s="320"/>
    </row>
    <row r="269" spans="1:9">
      <c r="A269" s="374"/>
      <c r="H269" s="320"/>
      <c r="I269" s="320"/>
    </row>
    <row r="270" spans="1:9">
      <c r="A270" s="374"/>
      <c r="H270" s="320"/>
      <c r="I270" s="320"/>
    </row>
    <row r="271" spans="1:9">
      <c r="A271" s="374"/>
      <c r="H271" s="320"/>
      <c r="I271" s="320"/>
    </row>
    <row r="272" spans="1:9">
      <c r="A272" s="374"/>
      <c r="H272" s="320"/>
      <c r="I272" s="320"/>
    </row>
    <row r="273" spans="1:9">
      <c r="A273" s="374"/>
      <c r="H273" s="320"/>
      <c r="I273" s="320"/>
    </row>
    <row r="274" spans="1:9">
      <c r="A274" s="374"/>
      <c r="H274" s="320"/>
      <c r="I274" s="320"/>
    </row>
    <row r="275" spans="1:9">
      <c r="A275" s="374"/>
      <c r="H275" s="320"/>
      <c r="I275" s="320"/>
    </row>
    <row r="276" spans="1:9">
      <c r="A276" s="374"/>
      <c r="H276" s="320"/>
      <c r="I276" s="320"/>
    </row>
    <row r="277" spans="1:9">
      <c r="A277" s="374"/>
      <c r="H277" s="320"/>
      <c r="I277" s="320"/>
    </row>
    <row r="278" spans="1:9">
      <c r="A278" s="374"/>
      <c r="H278" s="320"/>
      <c r="I278" s="320"/>
    </row>
    <row r="279" spans="1:9">
      <c r="A279" s="374"/>
      <c r="H279" s="320"/>
      <c r="I279" s="320"/>
    </row>
    <row r="280" spans="1:9">
      <c r="A280" s="374"/>
      <c r="H280" s="320"/>
      <c r="I280" s="320"/>
    </row>
    <row r="281" spans="1:9">
      <c r="A281" s="374"/>
      <c r="H281" s="320"/>
      <c r="I281" s="320"/>
    </row>
    <row r="282" spans="1:9">
      <c r="A282" s="374"/>
      <c r="H282" s="320"/>
      <c r="I282" s="320"/>
    </row>
    <row r="283" spans="1:9">
      <c r="A283" s="374"/>
      <c r="H283" s="320"/>
      <c r="I283" s="320"/>
    </row>
    <row r="284" spans="1:9">
      <c r="A284" s="374"/>
      <c r="H284" s="320"/>
      <c r="I284" s="320"/>
    </row>
    <row r="285" spans="1:9">
      <c r="A285" s="374"/>
      <c r="H285" s="320"/>
      <c r="I285" s="320"/>
    </row>
    <row r="286" spans="1:9">
      <c r="A286" s="374"/>
      <c r="H286" s="320"/>
      <c r="I286" s="320"/>
    </row>
    <row r="287" spans="1:9">
      <c r="A287" s="374"/>
      <c r="H287" s="320"/>
      <c r="I287" s="320"/>
    </row>
    <row r="288" spans="1:9">
      <c r="A288" s="374"/>
      <c r="H288" s="320"/>
      <c r="I288" s="320"/>
    </row>
    <row r="289" spans="1:9">
      <c r="A289" s="374"/>
      <c r="H289" s="320"/>
      <c r="I289" s="320"/>
    </row>
    <row r="290" spans="1:9">
      <c r="A290" s="374"/>
      <c r="H290" s="320"/>
      <c r="I290" s="320"/>
    </row>
    <row r="291" spans="1:9">
      <c r="A291" s="374"/>
      <c r="H291" s="320"/>
      <c r="I291" s="320"/>
    </row>
    <row r="292" spans="1:9">
      <c r="A292" s="374"/>
      <c r="H292" s="320"/>
      <c r="I292" s="320"/>
    </row>
    <row r="293" spans="1:9">
      <c r="A293" s="374"/>
      <c r="H293" s="320"/>
      <c r="I293" s="320"/>
    </row>
    <row r="294" spans="1:9">
      <c r="A294" s="374"/>
      <c r="H294" s="320"/>
      <c r="I294" s="320"/>
    </row>
    <row r="295" spans="1:9">
      <c r="A295" s="374"/>
      <c r="H295" s="320"/>
      <c r="I295" s="320"/>
    </row>
    <row r="296" spans="1:9">
      <c r="A296" s="374"/>
      <c r="H296" s="320"/>
      <c r="I296" s="320"/>
    </row>
    <row r="297" spans="1:9">
      <c r="A297" s="374"/>
      <c r="H297" s="320"/>
      <c r="I297" s="320"/>
    </row>
    <row r="298" spans="1:9">
      <c r="A298" s="374"/>
      <c r="H298" s="320"/>
      <c r="I298" s="320"/>
    </row>
    <row r="299" spans="1:9">
      <c r="A299" s="374"/>
      <c r="H299" s="320"/>
      <c r="I299" s="320"/>
    </row>
    <row r="300" spans="1:9">
      <c r="A300" s="374"/>
      <c r="H300" s="320"/>
      <c r="I300" s="320"/>
    </row>
    <row r="301" spans="1:9">
      <c r="A301" s="374"/>
      <c r="H301" s="320"/>
      <c r="I301" s="320"/>
    </row>
    <row r="302" spans="1:9">
      <c r="A302" s="374"/>
      <c r="H302" s="320"/>
      <c r="I302" s="320"/>
    </row>
    <row r="303" spans="1:9">
      <c r="A303" s="374"/>
      <c r="H303" s="320"/>
      <c r="I303" s="320"/>
    </row>
    <row r="304" spans="1:9">
      <c r="A304" s="374"/>
      <c r="H304" s="320"/>
      <c r="I304" s="320"/>
    </row>
    <row r="305" spans="1:9">
      <c r="A305" s="374"/>
      <c r="H305" s="320"/>
      <c r="I305" s="320"/>
    </row>
    <row r="306" spans="1:9">
      <c r="A306" s="374"/>
      <c r="H306" s="320"/>
      <c r="I306" s="320"/>
    </row>
    <row r="307" spans="1:9">
      <c r="A307" s="374"/>
      <c r="H307" s="320"/>
      <c r="I307" s="320"/>
    </row>
    <row r="308" spans="1:9">
      <c r="A308" s="374"/>
      <c r="H308" s="320"/>
      <c r="I308" s="320"/>
    </row>
    <row r="309" spans="1:9">
      <c r="A309" s="374"/>
      <c r="H309" s="320"/>
      <c r="I309" s="320"/>
    </row>
    <row r="310" spans="1:9">
      <c r="A310" s="374"/>
      <c r="H310" s="320"/>
      <c r="I310" s="320"/>
    </row>
    <row r="311" spans="1:9">
      <c r="A311" s="374"/>
      <c r="H311" s="320"/>
      <c r="I311" s="320"/>
    </row>
    <row r="312" spans="1:9">
      <c r="A312" s="374"/>
      <c r="H312" s="320"/>
      <c r="I312" s="320"/>
    </row>
    <row r="313" spans="1:9">
      <c r="A313" s="374"/>
      <c r="H313" s="320"/>
      <c r="I313" s="320"/>
    </row>
    <row r="314" spans="1:9">
      <c r="A314" s="374"/>
      <c r="H314" s="320"/>
      <c r="I314" s="320"/>
    </row>
    <row r="315" spans="1:9">
      <c r="A315" s="374"/>
      <c r="H315" s="320"/>
      <c r="I315" s="320"/>
    </row>
    <row r="316" spans="1:9">
      <c r="A316" s="374"/>
      <c r="H316" s="320"/>
      <c r="I316" s="320"/>
    </row>
    <row r="317" spans="1:9">
      <c r="A317" s="374"/>
      <c r="H317" s="320"/>
      <c r="I317" s="320"/>
    </row>
    <row r="318" spans="1:9">
      <c r="A318" s="374"/>
      <c r="H318" s="320"/>
      <c r="I318" s="320"/>
    </row>
    <row r="319" spans="1:9">
      <c r="A319" s="374"/>
      <c r="H319" s="320"/>
      <c r="I319" s="320"/>
    </row>
    <row r="320" spans="1:9">
      <c r="A320" s="374"/>
      <c r="H320" s="320"/>
      <c r="I320" s="320"/>
    </row>
    <row r="321" spans="1:9">
      <c r="A321" s="374"/>
      <c r="H321" s="320"/>
      <c r="I321" s="320"/>
    </row>
    <row r="322" spans="1:9">
      <c r="A322" s="374"/>
      <c r="H322" s="320"/>
      <c r="I322" s="320"/>
    </row>
    <row r="323" spans="1:9">
      <c r="A323" s="374"/>
      <c r="H323" s="320"/>
      <c r="I323" s="320"/>
    </row>
    <row r="324" spans="1:9">
      <c r="A324" s="374"/>
      <c r="H324" s="320"/>
      <c r="I324" s="320"/>
    </row>
    <row r="325" spans="1:9">
      <c r="A325" s="374"/>
      <c r="H325" s="320"/>
      <c r="I325" s="320"/>
    </row>
    <row r="326" spans="1:9">
      <c r="A326" s="374"/>
      <c r="H326" s="320"/>
      <c r="I326" s="320"/>
    </row>
    <row r="327" spans="1:9">
      <c r="A327" s="374"/>
      <c r="H327" s="320"/>
      <c r="I327" s="320"/>
    </row>
    <row r="328" spans="1:9">
      <c r="A328" s="374"/>
      <c r="H328" s="320"/>
      <c r="I328" s="320"/>
    </row>
    <row r="329" spans="1:9">
      <c r="A329" s="374"/>
      <c r="H329" s="320"/>
      <c r="I329" s="320"/>
    </row>
    <row r="330" spans="1:9">
      <c r="A330" s="374"/>
      <c r="H330" s="320"/>
      <c r="I330" s="320"/>
    </row>
    <row r="331" spans="1:9">
      <c r="A331" s="374"/>
      <c r="H331" s="320"/>
      <c r="I331" s="320"/>
    </row>
    <row r="332" spans="1:9">
      <c r="A332" s="374"/>
      <c r="H332" s="320"/>
      <c r="I332" s="320"/>
    </row>
    <row r="333" spans="1:9">
      <c r="A333" s="374"/>
      <c r="H333" s="320"/>
      <c r="I333" s="320"/>
    </row>
    <row r="334" spans="1:9">
      <c r="A334" s="374"/>
      <c r="H334" s="320"/>
      <c r="I334" s="320"/>
    </row>
    <row r="335" spans="1:9">
      <c r="A335" s="374"/>
      <c r="H335" s="320"/>
      <c r="I335" s="320"/>
    </row>
    <row r="336" spans="1:9">
      <c r="A336" s="374"/>
      <c r="H336" s="320"/>
      <c r="I336" s="320"/>
    </row>
    <row r="337" spans="1:9">
      <c r="A337" s="374"/>
      <c r="H337" s="320"/>
      <c r="I337" s="320"/>
    </row>
    <row r="338" spans="1:9">
      <c r="A338" s="374"/>
      <c r="H338" s="320"/>
      <c r="I338" s="320"/>
    </row>
    <row r="339" spans="1:9">
      <c r="A339" s="374"/>
      <c r="H339" s="320"/>
      <c r="I339" s="320"/>
    </row>
    <row r="340" spans="1:9">
      <c r="A340" s="374"/>
      <c r="H340" s="320"/>
      <c r="I340" s="320"/>
    </row>
    <row r="341" spans="1:9">
      <c r="A341" s="374"/>
      <c r="H341" s="320"/>
      <c r="I341" s="320"/>
    </row>
    <row r="342" spans="1:9">
      <c r="A342" s="374"/>
      <c r="H342" s="320"/>
      <c r="I342" s="320"/>
    </row>
    <row r="343" spans="1:9">
      <c r="A343" s="374"/>
      <c r="H343" s="320"/>
      <c r="I343" s="320"/>
    </row>
    <row r="344" spans="1:9">
      <c r="A344" s="374"/>
      <c r="H344" s="320"/>
      <c r="I344" s="320"/>
    </row>
    <row r="345" spans="1:9">
      <c r="A345" s="374"/>
      <c r="H345" s="320"/>
      <c r="I345" s="320"/>
    </row>
    <row r="346" spans="1:9">
      <c r="A346" s="374"/>
      <c r="H346" s="320"/>
      <c r="I346" s="320"/>
    </row>
    <row r="347" spans="1:9">
      <c r="A347" s="374"/>
      <c r="H347" s="320"/>
      <c r="I347" s="320"/>
    </row>
    <row r="348" spans="1:9">
      <c r="A348" s="374"/>
      <c r="H348" s="320"/>
      <c r="I348" s="320"/>
    </row>
    <row r="349" spans="1:9">
      <c r="A349" s="374"/>
      <c r="H349" s="320"/>
      <c r="I349" s="320"/>
    </row>
    <row r="350" spans="1:9">
      <c r="A350" s="374"/>
      <c r="H350" s="320"/>
      <c r="I350" s="320"/>
    </row>
    <row r="351" spans="1:9">
      <c r="A351" s="374"/>
      <c r="H351" s="320"/>
      <c r="I351" s="320"/>
    </row>
    <row r="352" spans="1:9">
      <c r="A352" s="374"/>
      <c r="H352" s="320"/>
      <c r="I352" s="320"/>
    </row>
    <row r="353" spans="1:9">
      <c r="A353" s="374"/>
      <c r="H353" s="320"/>
      <c r="I353" s="320"/>
    </row>
    <row r="354" spans="1:9">
      <c r="A354" s="374"/>
      <c r="H354" s="320"/>
      <c r="I354" s="320"/>
    </row>
    <row r="355" spans="1:9">
      <c r="A355" s="374"/>
      <c r="H355" s="320"/>
      <c r="I355" s="320"/>
    </row>
    <row r="356" spans="1:9">
      <c r="A356" s="374"/>
      <c r="H356" s="320"/>
      <c r="I356" s="320"/>
    </row>
    <row r="357" spans="1:9">
      <c r="A357" s="374"/>
      <c r="H357" s="320"/>
      <c r="I357" s="320"/>
    </row>
    <row r="358" spans="1:9">
      <c r="A358" s="374"/>
      <c r="H358" s="320"/>
      <c r="I358" s="320"/>
    </row>
    <row r="359" spans="1:9">
      <c r="A359" s="374"/>
      <c r="H359" s="320"/>
      <c r="I359" s="320"/>
    </row>
    <row r="360" spans="1:9">
      <c r="A360" s="374"/>
      <c r="H360" s="320"/>
      <c r="I360" s="320"/>
    </row>
    <row r="361" spans="1:9">
      <c r="A361" s="374"/>
      <c r="H361" s="320"/>
      <c r="I361" s="320"/>
    </row>
    <row r="362" spans="1:9">
      <c r="A362" s="374"/>
      <c r="H362" s="320"/>
      <c r="I362" s="320"/>
    </row>
    <row r="363" spans="1:9">
      <c r="A363" s="374"/>
      <c r="H363" s="320"/>
      <c r="I363" s="320"/>
    </row>
    <row r="364" spans="1:9">
      <c r="A364" s="374"/>
      <c r="H364" s="320"/>
      <c r="I364" s="320"/>
    </row>
    <row r="365" spans="1:9">
      <c r="A365" s="374"/>
      <c r="H365" s="320"/>
      <c r="I365" s="320"/>
    </row>
    <row r="366" spans="1:9">
      <c r="A366" s="374"/>
      <c r="H366" s="320"/>
      <c r="I366" s="320"/>
    </row>
    <row r="367" spans="1:9">
      <c r="A367" s="374"/>
      <c r="H367" s="320"/>
      <c r="I367" s="320"/>
    </row>
    <row r="368" spans="1:9">
      <c r="A368" s="374"/>
      <c r="H368" s="320"/>
      <c r="I368" s="320"/>
    </row>
    <row r="369" spans="1:9">
      <c r="A369" s="374"/>
      <c r="H369" s="320"/>
      <c r="I369" s="320"/>
    </row>
    <row r="370" spans="1:9">
      <c r="A370" s="374"/>
      <c r="H370" s="320"/>
      <c r="I370" s="320"/>
    </row>
    <row r="371" spans="1:9">
      <c r="A371" s="374"/>
      <c r="H371" s="320"/>
      <c r="I371" s="320"/>
    </row>
    <row r="372" spans="1:9">
      <c r="A372" s="374"/>
      <c r="H372" s="320"/>
      <c r="I372" s="320"/>
    </row>
    <row r="373" spans="1:9">
      <c r="A373" s="374"/>
      <c r="H373" s="320"/>
      <c r="I373" s="320"/>
    </row>
    <row r="374" spans="1:9">
      <c r="A374" s="374"/>
      <c r="H374" s="320"/>
      <c r="I374" s="320"/>
    </row>
    <row r="375" spans="1:9">
      <c r="A375" s="374"/>
      <c r="H375" s="320"/>
      <c r="I375" s="320"/>
    </row>
    <row r="376" spans="1:9">
      <c r="A376" s="374"/>
      <c r="H376" s="320"/>
      <c r="I376" s="320"/>
    </row>
    <row r="377" spans="1:9">
      <c r="A377" s="374"/>
      <c r="H377" s="320"/>
      <c r="I377" s="320"/>
    </row>
    <row r="378" spans="1:9">
      <c r="A378" s="374"/>
      <c r="H378" s="320"/>
      <c r="I378" s="320"/>
    </row>
    <row r="379" spans="1:9">
      <c r="A379" s="374"/>
      <c r="H379" s="320"/>
      <c r="I379" s="320"/>
    </row>
    <row r="380" spans="1:9">
      <c r="A380" s="374"/>
      <c r="H380" s="320"/>
      <c r="I380" s="320"/>
    </row>
    <row r="381" spans="1:9">
      <c r="A381" s="374"/>
      <c r="H381" s="320"/>
      <c r="I381" s="320"/>
    </row>
    <row r="382" spans="1:9">
      <c r="A382" s="374"/>
      <c r="H382" s="320"/>
      <c r="I382" s="320"/>
    </row>
    <row r="383" spans="1:9">
      <c r="A383" s="374"/>
      <c r="H383" s="320"/>
      <c r="I383" s="320"/>
    </row>
    <row r="384" spans="1:9">
      <c r="A384" s="374"/>
      <c r="H384" s="320"/>
      <c r="I384" s="320"/>
    </row>
    <row r="385" spans="1:9">
      <c r="A385" s="374"/>
      <c r="H385" s="320"/>
      <c r="I385" s="320"/>
    </row>
    <row r="386" spans="1:9">
      <c r="A386" s="374"/>
      <c r="H386" s="320"/>
      <c r="I386" s="320"/>
    </row>
    <row r="387" spans="1:9">
      <c r="A387" s="374"/>
      <c r="H387" s="320"/>
      <c r="I387" s="320"/>
    </row>
    <row r="388" spans="1:9">
      <c r="A388" s="374"/>
      <c r="H388" s="320"/>
      <c r="I388" s="320"/>
    </row>
    <row r="389" spans="1:9">
      <c r="A389" s="374"/>
      <c r="H389" s="320"/>
      <c r="I389" s="320"/>
    </row>
    <row r="390" spans="1:9">
      <c r="A390" s="374"/>
      <c r="H390" s="320"/>
      <c r="I390" s="320"/>
    </row>
    <row r="391" spans="1:9">
      <c r="A391" s="374"/>
      <c r="H391" s="320"/>
      <c r="I391" s="320"/>
    </row>
    <row r="392" spans="1:9">
      <c r="A392" s="374"/>
      <c r="H392" s="320"/>
      <c r="I392" s="320"/>
    </row>
    <row r="393" spans="1:9">
      <c r="A393" s="374"/>
      <c r="H393" s="320"/>
      <c r="I393" s="320"/>
    </row>
    <row r="394" spans="1:9">
      <c r="A394" s="374"/>
      <c r="H394" s="320"/>
      <c r="I394" s="320"/>
    </row>
    <row r="395" spans="1:9">
      <c r="A395" s="374"/>
      <c r="H395" s="320"/>
      <c r="I395" s="320"/>
    </row>
    <row r="396" spans="1:9">
      <c r="A396" s="374"/>
      <c r="H396" s="320"/>
      <c r="I396" s="320"/>
    </row>
    <row r="397" spans="1:9">
      <c r="A397" s="374"/>
      <c r="H397" s="320"/>
      <c r="I397" s="320"/>
    </row>
    <row r="398" spans="1:9">
      <c r="A398" s="374"/>
      <c r="H398" s="320"/>
      <c r="I398" s="320"/>
    </row>
    <row r="399" spans="1:9">
      <c r="A399" s="374"/>
      <c r="H399" s="320"/>
      <c r="I399" s="320"/>
    </row>
    <row r="400" spans="1:9">
      <c r="A400" s="374"/>
      <c r="H400" s="320"/>
      <c r="I400" s="320"/>
    </row>
    <row r="401" spans="1:9">
      <c r="A401" s="374"/>
      <c r="H401" s="320"/>
      <c r="I401" s="320"/>
    </row>
    <row r="402" spans="1:9">
      <c r="A402" s="374"/>
      <c r="H402" s="320"/>
      <c r="I402" s="320"/>
    </row>
    <row r="403" spans="1:9">
      <c r="A403" s="374"/>
      <c r="H403" s="320"/>
      <c r="I403" s="320"/>
    </row>
    <row r="404" spans="1:9">
      <c r="A404" s="374"/>
      <c r="H404" s="320"/>
      <c r="I404" s="320"/>
    </row>
    <row r="405" spans="1:9">
      <c r="A405" s="374"/>
      <c r="H405" s="320"/>
      <c r="I405" s="320"/>
    </row>
    <row r="406" spans="1:9">
      <c r="A406" s="374"/>
      <c r="H406" s="320"/>
      <c r="I406" s="320"/>
    </row>
    <row r="407" spans="1:9">
      <c r="A407" s="374"/>
      <c r="H407" s="320"/>
      <c r="I407" s="320"/>
    </row>
    <row r="408" spans="1:9">
      <c r="A408" s="374"/>
      <c r="H408" s="320"/>
      <c r="I408" s="320"/>
    </row>
    <row r="409" spans="1:9">
      <c r="A409" s="374"/>
      <c r="H409" s="320"/>
      <c r="I409" s="320"/>
    </row>
    <row r="410" spans="1:9">
      <c r="A410" s="374"/>
      <c r="H410" s="320"/>
      <c r="I410" s="320"/>
    </row>
    <row r="411" spans="1:9">
      <c r="A411" s="374"/>
      <c r="H411" s="320"/>
      <c r="I411" s="320"/>
    </row>
    <row r="412" spans="1:9">
      <c r="A412" s="374"/>
      <c r="H412" s="320"/>
      <c r="I412" s="320"/>
    </row>
    <row r="413" spans="1:9">
      <c r="A413" s="374"/>
      <c r="H413" s="320"/>
      <c r="I413" s="320"/>
    </row>
    <row r="414" spans="1:9">
      <c r="A414" s="374"/>
      <c r="H414" s="320"/>
      <c r="I414" s="320"/>
    </row>
    <row r="415" spans="1:9">
      <c r="A415" s="374"/>
      <c r="H415" s="320"/>
      <c r="I415" s="320"/>
    </row>
    <row r="416" spans="1:9">
      <c r="A416" s="374"/>
      <c r="H416" s="320"/>
      <c r="I416" s="320"/>
    </row>
    <row r="417" spans="1:9">
      <c r="A417" s="374"/>
      <c r="H417" s="320"/>
      <c r="I417" s="320"/>
    </row>
    <row r="418" spans="1:9">
      <c r="A418" s="374"/>
      <c r="H418" s="320"/>
      <c r="I418" s="320"/>
    </row>
    <row r="419" spans="1:9">
      <c r="A419" s="374"/>
      <c r="H419" s="320"/>
      <c r="I419" s="320"/>
    </row>
    <row r="420" spans="1:9">
      <c r="A420" s="374"/>
      <c r="H420" s="320"/>
      <c r="I420" s="320"/>
    </row>
    <row r="421" spans="1:9">
      <c r="A421" s="374"/>
      <c r="H421" s="320"/>
      <c r="I421" s="320"/>
    </row>
    <row r="422" spans="1:9">
      <c r="A422" s="374"/>
      <c r="H422" s="320"/>
      <c r="I422" s="320"/>
    </row>
    <row r="423" spans="1:9">
      <c r="A423" s="374"/>
      <c r="H423" s="320"/>
      <c r="I423" s="320"/>
    </row>
    <row r="424" spans="1:9">
      <c r="A424" s="374"/>
      <c r="H424" s="320"/>
      <c r="I424" s="320"/>
    </row>
    <row r="425" spans="1:9">
      <c r="A425" s="374"/>
      <c r="H425" s="320"/>
      <c r="I425" s="320"/>
    </row>
    <row r="426" spans="1:9">
      <c r="A426" s="374"/>
      <c r="H426" s="320"/>
      <c r="I426" s="320"/>
    </row>
    <row r="427" spans="1:9">
      <c r="A427" s="374"/>
      <c r="H427" s="320"/>
      <c r="I427" s="320"/>
    </row>
    <row r="428" spans="1:9">
      <c r="A428" s="374"/>
      <c r="H428" s="320"/>
      <c r="I428" s="320"/>
    </row>
    <row r="429" spans="1:9">
      <c r="A429" s="374"/>
      <c r="H429" s="320"/>
      <c r="I429" s="320"/>
    </row>
    <row r="430" spans="1:9">
      <c r="A430" s="374"/>
      <c r="H430" s="320"/>
      <c r="I430" s="320"/>
    </row>
    <row r="431" spans="1:9">
      <c r="A431" s="374"/>
      <c r="H431" s="320"/>
      <c r="I431" s="320"/>
    </row>
    <row r="432" spans="1:9">
      <c r="A432" s="374"/>
      <c r="H432" s="320"/>
      <c r="I432" s="320"/>
    </row>
    <row r="433" spans="1:9">
      <c r="A433" s="374"/>
      <c r="H433" s="320"/>
      <c r="I433" s="320"/>
    </row>
    <row r="434" spans="1:9">
      <c r="A434" s="374"/>
      <c r="H434" s="320"/>
      <c r="I434" s="320"/>
    </row>
    <row r="435" spans="1:9">
      <c r="A435" s="374"/>
      <c r="H435" s="320"/>
      <c r="I435" s="320"/>
    </row>
    <row r="436" spans="1:9">
      <c r="A436" s="374"/>
      <c r="H436" s="320"/>
      <c r="I436" s="320"/>
    </row>
    <row r="437" spans="1:9">
      <c r="A437" s="374"/>
      <c r="H437" s="320"/>
      <c r="I437" s="320"/>
    </row>
    <row r="438" spans="1:9">
      <c r="A438" s="374"/>
      <c r="H438" s="320"/>
      <c r="I438" s="320"/>
    </row>
    <row r="439" spans="1:9">
      <c r="A439" s="374"/>
      <c r="H439" s="320"/>
      <c r="I439" s="320"/>
    </row>
    <row r="440" spans="1:9">
      <c r="A440" s="374"/>
      <c r="H440" s="320"/>
      <c r="I440" s="320"/>
    </row>
    <row r="441" spans="1:9">
      <c r="A441" s="374"/>
      <c r="H441" s="320"/>
      <c r="I441" s="320"/>
    </row>
    <row r="442" spans="1:9">
      <c r="A442" s="374"/>
      <c r="H442" s="320"/>
      <c r="I442" s="320"/>
    </row>
    <row r="443" spans="1:9">
      <c r="A443" s="374"/>
      <c r="H443" s="320"/>
      <c r="I443" s="320"/>
    </row>
    <row r="444" spans="1:9">
      <c r="A444" s="374"/>
      <c r="H444" s="320"/>
      <c r="I444" s="320"/>
    </row>
    <row r="445" spans="1:9">
      <c r="A445" s="374"/>
      <c r="H445" s="320"/>
      <c r="I445" s="320"/>
    </row>
    <row r="446" spans="1:9">
      <c r="A446" s="374"/>
      <c r="H446" s="320"/>
      <c r="I446" s="320"/>
    </row>
    <row r="447" spans="1:9">
      <c r="A447" s="374"/>
      <c r="H447" s="320"/>
      <c r="I447" s="320"/>
    </row>
    <row r="448" spans="1:9">
      <c r="A448" s="374"/>
      <c r="H448" s="320"/>
      <c r="I448" s="320"/>
    </row>
    <row r="449" spans="1:9">
      <c r="A449" s="374"/>
      <c r="H449" s="320"/>
      <c r="I449" s="320"/>
    </row>
    <row r="450" spans="1:9">
      <c r="A450" s="374"/>
      <c r="H450" s="320"/>
      <c r="I450" s="320"/>
    </row>
    <row r="451" spans="1:9">
      <c r="A451" s="374"/>
      <c r="H451" s="320"/>
      <c r="I451" s="320"/>
    </row>
    <row r="452" spans="1:9">
      <c r="A452" s="374"/>
      <c r="H452" s="320"/>
      <c r="I452" s="320"/>
    </row>
    <row r="453" spans="1:9">
      <c r="A453" s="374"/>
      <c r="H453" s="320"/>
      <c r="I453" s="320"/>
    </row>
    <row r="454" spans="1:9">
      <c r="A454" s="374"/>
      <c r="H454" s="320"/>
      <c r="I454" s="320"/>
    </row>
    <row r="455" spans="1:9">
      <c r="A455" s="374"/>
      <c r="H455" s="320"/>
      <c r="I455" s="320"/>
    </row>
    <row r="456" spans="1:9">
      <c r="A456" s="374"/>
      <c r="H456" s="320"/>
      <c r="I456" s="320"/>
    </row>
    <row r="457" spans="1:9">
      <c r="A457" s="374"/>
      <c r="H457" s="320"/>
      <c r="I457" s="320"/>
    </row>
    <row r="458" spans="1:9">
      <c r="A458" s="374"/>
      <c r="H458" s="320"/>
      <c r="I458" s="320"/>
    </row>
    <row r="459" spans="1:9">
      <c r="A459" s="374"/>
      <c r="H459" s="320"/>
      <c r="I459" s="320"/>
    </row>
    <row r="460" spans="1:9">
      <c r="A460" s="374"/>
      <c r="H460" s="320"/>
      <c r="I460" s="320"/>
    </row>
    <row r="461" spans="1:9">
      <c r="A461" s="374"/>
      <c r="H461" s="320"/>
      <c r="I461" s="320"/>
    </row>
    <row r="462" spans="1:9">
      <c r="A462" s="374"/>
      <c r="H462" s="320"/>
      <c r="I462" s="320"/>
    </row>
    <row r="463" spans="1:9">
      <c r="A463" s="374"/>
      <c r="H463" s="320"/>
      <c r="I463" s="320"/>
    </row>
    <row r="464" spans="1:9">
      <c r="A464" s="374"/>
      <c r="H464" s="320"/>
      <c r="I464" s="320"/>
    </row>
    <row r="465" spans="1:9">
      <c r="A465" s="374"/>
      <c r="H465" s="320"/>
      <c r="I465" s="320"/>
    </row>
    <row r="466" spans="1:9">
      <c r="A466" s="374"/>
      <c r="H466" s="320"/>
      <c r="I466" s="320"/>
    </row>
    <row r="467" spans="1:9">
      <c r="A467" s="374"/>
      <c r="H467" s="320"/>
      <c r="I467" s="320"/>
    </row>
    <row r="468" spans="1:9">
      <c r="A468" s="374"/>
      <c r="H468" s="320"/>
      <c r="I468" s="320"/>
    </row>
    <row r="469" spans="1:9">
      <c r="A469" s="374"/>
      <c r="H469" s="320"/>
      <c r="I469" s="320"/>
    </row>
    <row r="470" spans="1:9">
      <c r="A470" s="374"/>
      <c r="H470" s="320"/>
      <c r="I470" s="320"/>
    </row>
    <row r="471" spans="1:9">
      <c r="A471" s="374"/>
      <c r="H471" s="320"/>
      <c r="I471" s="320"/>
    </row>
    <row r="472" spans="1:9">
      <c r="A472" s="374"/>
      <c r="H472" s="320"/>
      <c r="I472" s="320"/>
    </row>
    <row r="473" spans="1:9">
      <c r="A473" s="374"/>
      <c r="H473" s="320"/>
      <c r="I473" s="320"/>
    </row>
    <row r="474" spans="1:9">
      <c r="A474" s="374"/>
      <c r="H474" s="320"/>
      <c r="I474" s="320"/>
    </row>
    <row r="475" spans="1:9">
      <c r="A475" s="374"/>
      <c r="H475" s="320"/>
      <c r="I475" s="320"/>
    </row>
    <row r="476" spans="1:9">
      <c r="A476" s="374"/>
      <c r="H476" s="320"/>
      <c r="I476" s="320"/>
    </row>
    <row r="477" spans="1:9">
      <c r="A477" s="374"/>
      <c r="H477" s="320"/>
      <c r="I477" s="320"/>
    </row>
    <row r="478" spans="1:9">
      <c r="A478" s="374"/>
      <c r="H478" s="320"/>
      <c r="I478" s="320"/>
    </row>
    <row r="479" spans="1:9">
      <c r="A479" s="374"/>
      <c r="H479" s="320"/>
      <c r="I479" s="320"/>
    </row>
    <row r="480" spans="1:9">
      <c r="A480" s="374"/>
      <c r="H480" s="320"/>
      <c r="I480" s="320"/>
    </row>
    <row r="481" spans="1:9">
      <c r="A481" s="374"/>
      <c r="H481" s="320"/>
      <c r="I481" s="320"/>
    </row>
    <row r="482" spans="1:9">
      <c r="A482" s="374"/>
      <c r="H482" s="320"/>
      <c r="I482" s="320"/>
    </row>
    <row r="483" spans="1:9">
      <c r="A483" s="374"/>
      <c r="H483" s="320"/>
      <c r="I483" s="320"/>
    </row>
    <row r="484" spans="1:9">
      <c r="A484" s="374"/>
      <c r="H484" s="320"/>
      <c r="I484" s="320"/>
    </row>
    <row r="485" spans="1:9">
      <c r="A485" s="374"/>
      <c r="H485" s="320"/>
      <c r="I485" s="320"/>
    </row>
    <row r="486" spans="1:9">
      <c r="A486" s="374"/>
      <c r="H486" s="320"/>
      <c r="I486" s="320"/>
    </row>
    <row r="487" spans="1:9">
      <c r="A487" s="374"/>
      <c r="H487" s="320"/>
      <c r="I487" s="320"/>
    </row>
    <row r="488" spans="1:9">
      <c r="A488" s="374"/>
      <c r="H488" s="320"/>
      <c r="I488" s="320"/>
    </row>
    <row r="489" spans="1:9">
      <c r="A489" s="374"/>
      <c r="H489" s="320"/>
      <c r="I489" s="320"/>
    </row>
    <row r="490" spans="1:9">
      <c r="A490" s="374"/>
      <c r="H490" s="320"/>
      <c r="I490" s="320"/>
    </row>
    <row r="491" spans="1:9">
      <c r="A491" s="374"/>
      <c r="H491" s="320"/>
      <c r="I491" s="320"/>
    </row>
    <row r="492" spans="1:9">
      <c r="A492" s="374"/>
      <c r="H492" s="320"/>
      <c r="I492" s="320"/>
    </row>
    <row r="493" spans="1:9">
      <c r="A493" s="374"/>
      <c r="H493" s="320"/>
      <c r="I493" s="320"/>
    </row>
    <row r="494" spans="1:9">
      <c r="A494" s="374"/>
      <c r="H494" s="320"/>
      <c r="I494" s="320"/>
    </row>
    <row r="495" spans="1:9">
      <c r="A495" s="374"/>
      <c r="H495" s="320"/>
      <c r="I495" s="320"/>
    </row>
    <row r="496" spans="1:9">
      <c r="A496" s="374"/>
      <c r="H496" s="320"/>
      <c r="I496" s="320"/>
    </row>
    <row r="497" spans="1:9">
      <c r="A497" s="374"/>
      <c r="H497" s="320"/>
      <c r="I497" s="320"/>
    </row>
    <row r="498" spans="1:9">
      <c r="A498" s="374"/>
      <c r="H498" s="320"/>
      <c r="I498" s="320"/>
    </row>
    <row r="499" spans="1:9">
      <c r="A499" s="374"/>
      <c r="H499" s="320"/>
      <c r="I499" s="320"/>
    </row>
    <row r="500" spans="1:9">
      <c r="A500" s="374"/>
      <c r="H500" s="320"/>
      <c r="I500" s="320"/>
    </row>
    <row r="501" spans="1:9">
      <c r="A501" s="374"/>
      <c r="H501" s="320"/>
      <c r="I501" s="320"/>
    </row>
    <row r="502" spans="1:9">
      <c r="A502" s="374"/>
      <c r="H502" s="320"/>
      <c r="I502" s="320"/>
    </row>
    <row r="503" spans="1:9">
      <c r="A503" s="374"/>
      <c r="H503" s="320"/>
      <c r="I503" s="320"/>
    </row>
    <row r="504" spans="1:9">
      <c r="A504" s="374"/>
      <c r="H504" s="320"/>
      <c r="I504" s="320"/>
    </row>
    <row r="505" spans="1:9">
      <c r="A505" s="374"/>
      <c r="H505" s="320"/>
      <c r="I505" s="320"/>
    </row>
    <row r="506" spans="1:9">
      <c r="A506" s="374"/>
      <c r="H506" s="320"/>
      <c r="I506" s="320"/>
    </row>
    <row r="507" spans="1:9">
      <c r="A507" s="374"/>
      <c r="H507" s="320"/>
      <c r="I507" s="320"/>
    </row>
    <row r="508" spans="1:9">
      <c r="A508" s="374"/>
      <c r="H508" s="320"/>
      <c r="I508" s="320"/>
    </row>
    <row r="509" spans="1:9">
      <c r="A509" s="374"/>
      <c r="H509" s="320"/>
      <c r="I509" s="320"/>
    </row>
    <row r="510" spans="1:9">
      <c r="A510" s="374"/>
      <c r="H510" s="320"/>
      <c r="I510" s="320"/>
    </row>
    <row r="511" spans="1:9">
      <c r="A511" s="374"/>
      <c r="H511" s="320"/>
      <c r="I511" s="320"/>
    </row>
    <row r="512" spans="1:9">
      <c r="A512" s="374"/>
      <c r="H512" s="320"/>
      <c r="I512" s="320"/>
    </row>
    <row r="513" spans="1:9">
      <c r="A513" s="374"/>
      <c r="H513" s="320"/>
      <c r="I513" s="320"/>
    </row>
    <row r="514" spans="1:9">
      <c r="A514" s="374"/>
      <c r="H514" s="320"/>
      <c r="I514" s="320"/>
    </row>
    <row r="515" spans="1:9">
      <c r="A515" s="374"/>
      <c r="H515" s="320"/>
      <c r="I515" s="320"/>
    </row>
    <row r="516" spans="1:9">
      <c r="A516" s="374"/>
      <c r="H516" s="320"/>
      <c r="I516" s="320"/>
    </row>
    <row r="517" spans="1:9">
      <c r="A517" s="374"/>
      <c r="H517" s="320"/>
      <c r="I517" s="320"/>
    </row>
    <row r="518" spans="1:9">
      <c r="A518" s="374"/>
      <c r="H518" s="320"/>
      <c r="I518" s="320"/>
    </row>
    <row r="519" spans="1:9">
      <c r="A519" s="374"/>
      <c r="H519" s="320"/>
      <c r="I519" s="320"/>
    </row>
    <row r="520" spans="1:9">
      <c r="A520" s="374"/>
      <c r="H520" s="320"/>
      <c r="I520" s="320"/>
    </row>
    <row r="521" spans="1:9">
      <c r="A521" s="374"/>
      <c r="H521" s="320"/>
      <c r="I521" s="320"/>
    </row>
    <row r="522" spans="1:9">
      <c r="A522" s="374"/>
      <c r="H522" s="320"/>
      <c r="I522" s="320"/>
    </row>
    <row r="523" spans="1:9">
      <c r="A523" s="374"/>
      <c r="H523" s="320"/>
      <c r="I523" s="320"/>
    </row>
    <row r="524" spans="1:9">
      <c r="A524" s="374"/>
      <c r="H524" s="320"/>
      <c r="I524" s="320"/>
    </row>
    <row r="525" spans="1:9">
      <c r="A525" s="374"/>
      <c r="H525" s="320"/>
      <c r="I525" s="320"/>
    </row>
    <row r="526" spans="1:9">
      <c r="A526" s="374"/>
      <c r="H526" s="320"/>
      <c r="I526" s="320"/>
    </row>
    <row r="527" spans="1:9">
      <c r="A527" s="374"/>
      <c r="H527" s="320"/>
      <c r="I527" s="320"/>
    </row>
    <row r="528" spans="1:9">
      <c r="A528" s="374"/>
      <c r="H528" s="320"/>
      <c r="I528" s="320"/>
    </row>
    <row r="529" spans="1:9">
      <c r="A529" s="374"/>
      <c r="H529" s="320"/>
      <c r="I529" s="320"/>
    </row>
    <row r="530" spans="1:9">
      <c r="A530" s="374"/>
      <c r="H530" s="320"/>
      <c r="I530" s="320"/>
    </row>
    <row r="531" spans="1:9">
      <c r="A531" s="374"/>
      <c r="H531" s="320"/>
      <c r="I531" s="320"/>
    </row>
    <row r="532" spans="1:9">
      <c r="A532" s="374"/>
      <c r="H532" s="320"/>
      <c r="I532" s="320"/>
    </row>
    <row r="533" spans="1:9">
      <c r="A533" s="374"/>
      <c r="H533" s="320"/>
      <c r="I533" s="320"/>
    </row>
    <row r="534" spans="1:9">
      <c r="A534" s="374"/>
      <c r="H534" s="320"/>
      <c r="I534" s="320"/>
    </row>
    <row r="535" spans="1:9">
      <c r="A535" s="374"/>
      <c r="H535" s="320"/>
      <c r="I535" s="320"/>
    </row>
    <row r="536" spans="1:9">
      <c r="A536" s="374"/>
      <c r="H536" s="320"/>
      <c r="I536" s="320"/>
    </row>
    <row r="537" spans="1:9">
      <c r="A537" s="374"/>
      <c r="H537" s="320"/>
      <c r="I537" s="320"/>
    </row>
    <row r="538" spans="1:9">
      <c r="A538" s="374"/>
      <c r="H538" s="320"/>
      <c r="I538" s="320"/>
    </row>
    <row r="539" spans="1:9">
      <c r="A539" s="374"/>
      <c r="H539" s="320"/>
      <c r="I539" s="320"/>
    </row>
    <row r="540" spans="1:9">
      <c r="A540" s="374"/>
      <c r="H540" s="320"/>
      <c r="I540" s="320"/>
    </row>
    <row r="541" spans="1:9">
      <c r="A541" s="374"/>
      <c r="H541" s="320"/>
      <c r="I541" s="320"/>
    </row>
    <row r="542" spans="1:9">
      <c r="A542" s="374"/>
      <c r="H542" s="320"/>
      <c r="I542" s="320"/>
    </row>
    <row r="543" spans="1:9">
      <c r="A543" s="374"/>
      <c r="H543" s="320"/>
      <c r="I543" s="320"/>
    </row>
    <row r="544" spans="1:9">
      <c r="A544" s="374"/>
      <c r="H544" s="320"/>
      <c r="I544" s="320"/>
    </row>
    <row r="545" spans="1:9">
      <c r="A545" s="374"/>
      <c r="H545" s="320"/>
      <c r="I545" s="320"/>
    </row>
    <row r="546" spans="1:9">
      <c r="A546" s="374"/>
      <c r="H546" s="320"/>
      <c r="I546" s="320"/>
    </row>
    <row r="547" spans="1:9">
      <c r="A547" s="374"/>
      <c r="H547" s="320"/>
      <c r="I547" s="320"/>
    </row>
    <row r="548" spans="1:9">
      <c r="A548" s="374"/>
      <c r="H548" s="320"/>
      <c r="I548" s="320"/>
    </row>
    <row r="549" spans="1:9">
      <c r="A549" s="374"/>
      <c r="H549" s="320"/>
      <c r="I549" s="320"/>
    </row>
    <row r="550" spans="1:9">
      <c r="A550" s="374"/>
      <c r="H550" s="320"/>
      <c r="I550" s="320"/>
    </row>
    <row r="551" spans="1:9">
      <c r="A551" s="374"/>
      <c r="H551" s="320"/>
      <c r="I551" s="320"/>
    </row>
    <row r="552" spans="1:9">
      <c r="A552" s="374"/>
      <c r="H552" s="320"/>
      <c r="I552" s="320"/>
    </row>
    <row r="553" spans="1:9">
      <c r="A553" s="374"/>
      <c r="H553" s="320"/>
      <c r="I553" s="320"/>
    </row>
    <row r="554" spans="1:9">
      <c r="A554" s="374"/>
      <c r="H554" s="320"/>
      <c r="I554" s="320"/>
    </row>
    <row r="555" spans="1:9">
      <c r="A555" s="374"/>
      <c r="H555" s="320"/>
      <c r="I555" s="320"/>
    </row>
    <row r="556" spans="1:9">
      <c r="A556" s="374"/>
      <c r="H556" s="320"/>
      <c r="I556" s="320"/>
    </row>
    <row r="557" spans="1:9">
      <c r="A557" s="374"/>
      <c r="H557" s="320"/>
      <c r="I557" s="320"/>
    </row>
    <row r="558" spans="1:9">
      <c r="A558" s="374"/>
      <c r="H558" s="320"/>
      <c r="I558" s="320"/>
    </row>
    <row r="559" spans="1:9">
      <c r="A559" s="374"/>
      <c r="H559" s="320"/>
      <c r="I559" s="320"/>
    </row>
    <row r="560" spans="1:9">
      <c r="A560" s="374"/>
      <c r="H560" s="320"/>
      <c r="I560" s="320"/>
    </row>
    <row r="561" spans="1:9">
      <c r="A561" s="374"/>
      <c r="H561" s="320"/>
      <c r="I561" s="320"/>
    </row>
    <row r="562" spans="1:9">
      <c r="A562" s="374"/>
      <c r="H562" s="320"/>
      <c r="I562" s="320"/>
    </row>
    <row r="563" spans="1:9">
      <c r="A563" s="374"/>
      <c r="H563" s="320"/>
      <c r="I563" s="320"/>
    </row>
    <row r="564" spans="1:9">
      <c r="A564" s="374"/>
      <c r="H564" s="320"/>
      <c r="I564" s="320"/>
    </row>
    <row r="565" spans="1:9">
      <c r="A565" s="374"/>
      <c r="H565" s="320"/>
      <c r="I565" s="320"/>
    </row>
    <row r="566" spans="1:9">
      <c r="A566" s="374"/>
      <c r="H566" s="320"/>
      <c r="I566" s="320"/>
    </row>
    <row r="567" spans="1:9">
      <c r="A567" s="374"/>
      <c r="H567" s="320"/>
      <c r="I567" s="320"/>
    </row>
    <row r="568" spans="1:9">
      <c r="A568" s="374"/>
      <c r="H568" s="320"/>
      <c r="I568" s="320"/>
    </row>
    <row r="569" spans="1:9">
      <c r="A569" s="374"/>
      <c r="H569" s="320"/>
      <c r="I569" s="320"/>
    </row>
    <row r="570" spans="1:9">
      <c r="A570" s="374"/>
      <c r="H570" s="320"/>
      <c r="I570" s="320"/>
    </row>
    <row r="571" spans="1:9">
      <c r="A571" s="374"/>
      <c r="H571" s="320"/>
      <c r="I571" s="320"/>
    </row>
    <row r="572" spans="1:9">
      <c r="A572" s="374"/>
      <c r="H572" s="320"/>
      <c r="I572" s="320"/>
    </row>
    <row r="573" spans="1:9">
      <c r="A573" s="374"/>
      <c r="H573" s="320"/>
      <c r="I573" s="320"/>
    </row>
    <row r="574" spans="1:9">
      <c r="A574" s="374"/>
      <c r="H574" s="320"/>
      <c r="I574" s="320"/>
    </row>
    <row r="575" spans="1:9">
      <c r="A575" s="374"/>
      <c r="H575" s="320"/>
      <c r="I575" s="320"/>
    </row>
    <row r="576" spans="1:9">
      <c r="A576" s="374"/>
      <c r="H576" s="320"/>
      <c r="I576" s="320"/>
    </row>
    <row r="577" spans="1:9">
      <c r="A577" s="374"/>
      <c r="H577" s="320"/>
      <c r="I577" s="320"/>
    </row>
    <row r="578" spans="1:9">
      <c r="A578" s="374"/>
      <c r="H578" s="320"/>
      <c r="I578" s="320"/>
    </row>
    <row r="579" spans="1:9">
      <c r="A579" s="374"/>
      <c r="H579" s="320"/>
      <c r="I579" s="320"/>
    </row>
    <row r="580" spans="1:9">
      <c r="A580" s="374"/>
      <c r="H580" s="320"/>
      <c r="I580" s="320"/>
    </row>
    <row r="581" spans="1:9">
      <c r="A581" s="374"/>
      <c r="H581" s="320"/>
      <c r="I581" s="320"/>
    </row>
    <row r="582" spans="1:9">
      <c r="A582" s="374"/>
      <c r="H582" s="320"/>
      <c r="I582" s="320"/>
    </row>
    <row r="583" spans="1:9">
      <c r="A583" s="374"/>
      <c r="H583" s="320"/>
      <c r="I583" s="320"/>
    </row>
    <row r="584" spans="1:9">
      <c r="A584" s="374"/>
      <c r="H584" s="320"/>
      <c r="I584" s="320"/>
    </row>
    <row r="585" spans="1:9">
      <c r="A585" s="374"/>
      <c r="H585" s="320"/>
      <c r="I585" s="320"/>
    </row>
    <row r="586" spans="1:9">
      <c r="A586" s="374"/>
      <c r="H586" s="320"/>
      <c r="I586" s="320"/>
    </row>
    <row r="587" spans="1:9">
      <c r="A587" s="374"/>
      <c r="H587" s="320"/>
      <c r="I587" s="320"/>
    </row>
    <row r="588" spans="1:9">
      <c r="A588" s="374"/>
      <c r="H588" s="320"/>
      <c r="I588" s="320"/>
    </row>
    <row r="589" spans="1:9">
      <c r="A589" s="374"/>
      <c r="H589" s="320"/>
      <c r="I589" s="320"/>
    </row>
    <row r="590" spans="1:9">
      <c r="A590" s="374"/>
      <c r="H590" s="320"/>
      <c r="I590" s="320"/>
    </row>
    <row r="591" spans="1:9">
      <c r="A591" s="374"/>
      <c r="H591" s="320"/>
      <c r="I591" s="320"/>
    </row>
    <row r="592" spans="1:9">
      <c r="A592" s="374"/>
      <c r="H592" s="320"/>
      <c r="I592" s="320"/>
    </row>
    <row r="593" spans="1:9">
      <c r="A593" s="374"/>
      <c r="H593" s="320"/>
      <c r="I593" s="320"/>
    </row>
    <row r="594" spans="1:9">
      <c r="A594" s="374"/>
      <c r="H594" s="320"/>
      <c r="I594" s="320"/>
    </row>
    <row r="595" spans="1:9">
      <c r="A595" s="374"/>
      <c r="H595" s="320"/>
      <c r="I595" s="320"/>
    </row>
    <row r="596" spans="1:9">
      <c r="A596" s="374"/>
      <c r="H596" s="320"/>
      <c r="I596" s="320"/>
    </row>
    <row r="597" spans="1:9">
      <c r="A597" s="374"/>
      <c r="H597" s="320"/>
      <c r="I597" s="320"/>
    </row>
    <row r="598" spans="1:9">
      <c r="A598" s="374"/>
      <c r="H598" s="320"/>
      <c r="I598" s="320"/>
    </row>
    <row r="599" spans="1:9">
      <c r="A599" s="374"/>
      <c r="H599" s="320"/>
      <c r="I599" s="320"/>
    </row>
    <row r="600" spans="1:9">
      <c r="A600" s="374"/>
      <c r="H600" s="320"/>
      <c r="I600" s="320"/>
    </row>
    <row r="601" spans="1:9">
      <c r="A601" s="374"/>
      <c r="H601" s="320"/>
      <c r="I601" s="320"/>
    </row>
    <row r="602" spans="1:9">
      <c r="A602" s="374"/>
      <c r="H602" s="320"/>
      <c r="I602" s="320"/>
    </row>
    <row r="603" spans="1:9">
      <c r="A603" s="374"/>
      <c r="H603" s="320"/>
      <c r="I603" s="320"/>
    </row>
    <row r="604" spans="1:9">
      <c r="A604" s="374"/>
      <c r="H604" s="320"/>
      <c r="I604" s="320"/>
    </row>
    <row r="605" spans="1:9">
      <c r="A605" s="374"/>
      <c r="H605" s="320"/>
      <c r="I605" s="320"/>
    </row>
    <row r="606" spans="1:9">
      <c r="A606" s="374"/>
      <c r="H606" s="320"/>
      <c r="I606" s="320"/>
    </row>
    <row r="607" spans="1:9">
      <c r="A607" s="374"/>
      <c r="H607" s="320"/>
      <c r="I607" s="320"/>
    </row>
    <row r="608" spans="1:9">
      <c r="A608" s="374"/>
      <c r="H608" s="320"/>
      <c r="I608" s="320"/>
    </row>
    <row r="609" spans="1:9">
      <c r="A609" s="374"/>
      <c r="H609" s="320"/>
      <c r="I609" s="320"/>
    </row>
    <row r="610" spans="1:9">
      <c r="A610" s="374"/>
      <c r="H610" s="320"/>
      <c r="I610" s="320"/>
    </row>
    <row r="611" spans="1:9">
      <c r="A611" s="374"/>
      <c r="H611" s="320"/>
      <c r="I611" s="320"/>
    </row>
    <row r="612" spans="1:9">
      <c r="A612" s="374"/>
      <c r="H612" s="320"/>
      <c r="I612" s="320"/>
    </row>
    <row r="613" spans="1:9">
      <c r="A613" s="374"/>
      <c r="H613" s="320"/>
      <c r="I613" s="320"/>
    </row>
    <row r="614" spans="1:9">
      <c r="A614" s="374"/>
      <c r="H614" s="320"/>
      <c r="I614" s="320"/>
    </row>
    <row r="615" spans="1:9">
      <c r="A615" s="374"/>
      <c r="H615" s="320"/>
      <c r="I615" s="320"/>
    </row>
    <row r="616" spans="1:9">
      <c r="A616" s="374"/>
      <c r="H616" s="320"/>
      <c r="I616" s="320"/>
    </row>
    <row r="617" spans="1:9">
      <c r="A617" s="374"/>
      <c r="H617" s="320"/>
      <c r="I617" s="320"/>
    </row>
    <row r="618" spans="1:9">
      <c r="A618" s="374"/>
      <c r="H618" s="320"/>
      <c r="I618" s="320"/>
    </row>
    <row r="619" spans="1:9">
      <c r="A619" s="374"/>
      <c r="H619" s="320"/>
      <c r="I619" s="320"/>
    </row>
    <row r="620" spans="1:9">
      <c r="A620" s="374"/>
      <c r="H620" s="320"/>
      <c r="I620" s="320"/>
    </row>
    <row r="621" spans="1:9">
      <c r="A621" s="374"/>
      <c r="H621" s="320"/>
      <c r="I621" s="320"/>
    </row>
    <row r="622" spans="1:9">
      <c r="A622" s="374"/>
      <c r="H622" s="320"/>
      <c r="I622" s="320"/>
    </row>
    <row r="623" spans="1:9">
      <c r="A623" s="374"/>
      <c r="H623" s="320"/>
      <c r="I623" s="320"/>
    </row>
    <row r="624" spans="1:9">
      <c r="A624" s="374"/>
      <c r="H624" s="320"/>
      <c r="I624" s="320"/>
    </row>
    <row r="625" spans="1:9">
      <c r="A625" s="374"/>
      <c r="H625" s="320"/>
      <c r="I625" s="320"/>
    </row>
    <row r="626" spans="1:9">
      <c r="A626" s="374"/>
      <c r="H626" s="320"/>
      <c r="I626" s="320"/>
    </row>
    <row r="627" spans="1:9">
      <c r="A627" s="374"/>
      <c r="H627" s="320"/>
      <c r="I627" s="320"/>
    </row>
    <row r="628" spans="1:9">
      <c r="A628" s="374"/>
      <c r="H628" s="320"/>
      <c r="I628" s="320"/>
    </row>
    <row r="629" spans="1:9">
      <c r="A629" s="374"/>
      <c r="H629" s="320"/>
      <c r="I629" s="320"/>
    </row>
    <row r="630" spans="1:9">
      <c r="A630" s="374"/>
      <c r="H630" s="320"/>
      <c r="I630" s="320"/>
    </row>
    <row r="631" spans="1:9">
      <c r="A631" s="374"/>
      <c r="H631" s="320"/>
      <c r="I631" s="320"/>
    </row>
    <row r="632" spans="1:9">
      <c r="A632" s="374"/>
      <c r="H632" s="320"/>
      <c r="I632" s="320"/>
    </row>
    <row r="633" spans="1:9">
      <c r="A633" s="374"/>
      <c r="H633" s="320"/>
      <c r="I633" s="320"/>
    </row>
    <row r="634" spans="1:9">
      <c r="A634" s="374"/>
      <c r="H634" s="320"/>
      <c r="I634" s="320"/>
    </row>
    <row r="635" spans="1:9">
      <c r="A635" s="374"/>
      <c r="H635" s="320"/>
      <c r="I635" s="320"/>
    </row>
    <row r="636" spans="1:9">
      <c r="A636" s="374"/>
      <c r="H636" s="320"/>
      <c r="I636" s="320"/>
    </row>
    <row r="637" spans="1:9">
      <c r="A637" s="374"/>
      <c r="H637" s="320"/>
      <c r="I637" s="320"/>
    </row>
    <row r="638" spans="1:9">
      <c r="A638" s="374"/>
      <c r="H638" s="320"/>
      <c r="I638" s="320"/>
    </row>
    <row r="639" spans="1:9">
      <c r="A639" s="374"/>
      <c r="H639" s="320"/>
      <c r="I639" s="320"/>
    </row>
    <row r="640" spans="1:9">
      <c r="A640" s="374"/>
      <c r="H640" s="320"/>
      <c r="I640" s="320"/>
    </row>
    <row r="641" spans="1:9">
      <c r="A641" s="374"/>
      <c r="H641" s="320"/>
      <c r="I641" s="320"/>
    </row>
    <row r="642" spans="1:9">
      <c r="A642" s="374"/>
      <c r="H642" s="320"/>
      <c r="I642" s="320"/>
    </row>
    <row r="643" spans="1:9">
      <c r="A643" s="374"/>
      <c r="H643" s="320"/>
      <c r="I643" s="320"/>
    </row>
    <row r="644" spans="1:9">
      <c r="A644" s="374"/>
      <c r="H644" s="320"/>
      <c r="I644" s="320"/>
    </row>
    <row r="645" spans="1:9">
      <c r="A645" s="374"/>
      <c r="H645" s="320"/>
      <c r="I645" s="320"/>
    </row>
    <row r="646" spans="1:9">
      <c r="A646" s="374"/>
      <c r="H646" s="320"/>
      <c r="I646" s="320"/>
    </row>
    <row r="647" spans="1:9">
      <c r="A647" s="374"/>
      <c r="H647" s="320"/>
      <c r="I647" s="320"/>
    </row>
    <row r="648" spans="1:9">
      <c r="A648" s="374"/>
      <c r="H648" s="320"/>
      <c r="I648" s="320"/>
    </row>
    <row r="649" spans="1:9">
      <c r="A649" s="374"/>
      <c r="H649" s="320"/>
      <c r="I649" s="320"/>
    </row>
    <row r="650" spans="1:9">
      <c r="A650" s="374"/>
      <c r="H650" s="320"/>
      <c r="I650" s="320"/>
    </row>
    <row r="651" spans="1:9">
      <c r="A651" s="374"/>
      <c r="H651" s="320"/>
      <c r="I651" s="320"/>
    </row>
    <row r="652" spans="1:9">
      <c r="A652" s="374"/>
      <c r="H652" s="320"/>
      <c r="I652" s="320"/>
    </row>
    <row r="653" spans="1:9">
      <c r="A653" s="374"/>
      <c r="H653" s="320"/>
      <c r="I653" s="320"/>
    </row>
    <row r="654" spans="1:9">
      <c r="A654" s="374"/>
      <c r="H654" s="320"/>
      <c r="I654" s="320"/>
    </row>
    <row r="655" spans="1:9">
      <c r="A655" s="374"/>
      <c r="H655" s="320"/>
      <c r="I655" s="320"/>
    </row>
    <row r="656" spans="1:9">
      <c r="A656" s="374"/>
      <c r="H656" s="320"/>
      <c r="I656" s="320"/>
    </row>
    <row r="657" spans="1:9">
      <c r="A657" s="374"/>
      <c r="H657" s="320"/>
      <c r="I657" s="320"/>
    </row>
    <row r="658" spans="1:9">
      <c r="A658" s="374"/>
      <c r="H658" s="320"/>
      <c r="I658" s="320"/>
    </row>
    <row r="659" spans="1:9">
      <c r="A659" s="374"/>
      <c r="H659" s="320"/>
      <c r="I659" s="320"/>
    </row>
    <row r="660" spans="1:9">
      <c r="A660" s="374"/>
      <c r="H660" s="320"/>
      <c r="I660" s="320"/>
    </row>
    <row r="661" spans="1:9">
      <c r="A661" s="374"/>
      <c r="H661" s="320"/>
      <c r="I661" s="320"/>
    </row>
    <row r="662" spans="1:9">
      <c r="A662" s="374"/>
      <c r="H662" s="320"/>
      <c r="I662" s="320"/>
    </row>
    <row r="663" spans="1:9">
      <c r="A663" s="374"/>
      <c r="H663" s="320"/>
      <c r="I663" s="320"/>
    </row>
    <row r="664" spans="1:9">
      <c r="A664" s="374"/>
      <c r="H664" s="320"/>
      <c r="I664" s="320"/>
    </row>
    <row r="665" spans="1:9">
      <c r="A665" s="374"/>
      <c r="H665" s="320"/>
      <c r="I665" s="320"/>
    </row>
    <row r="666" spans="1:9">
      <c r="A666" s="374"/>
      <c r="H666" s="320"/>
      <c r="I666" s="320"/>
    </row>
    <row r="667" spans="1:9">
      <c r="A667" s="374"/>
      <c r="H667" s="320"/>
      <c r="I667" s="320"/>
    </row>
    <row r="668" spans="1:9">
      <c r="A668" s="374"/>
      <c r="H668" s="320"/>
      <c r="I668" s="320"/>
    </row>
    <row r="669" spans="1:9">
      <c r="A669" s="374"/>
      <c r="H669" s="320"/>
      <c r="I669" s="320"/>
    </row>
    <row r="670" spans="1:9">
      <c r="A670" s="374"/>
      <c r="H670" s="320"/>
      <c r="I670" s="320"/>
    </row>
    <row r="671" spans="1:9">
      <c r="A671" s="374"/>
      <c r="H671" s="320"/>
      <c r="I671" s="320"/>
    </row>
    <row r="672" spans="1:9">
      <c r="A672" s="374"/>
      <c r="H672" s="320"/>
      <c r="I672" s="320"/>
    </row>
    <row r="673" spans="1:9">
      <c r="A673" s="374"/>
      <c r="H673" s="320"/>
      <c r="I673" s="320"/>
    </row>
    <row r="674" spans="1:9">
      <c r="A674" s="374"/>
      <c r="H674" s="320"/>
      <c r="I674" s="320"/>
    </row>
    <row r="675" spans="1:9">
      <c r="A675" s="374"/>
      <c r="H675" s="320"/>
      <c r="I675" s="320"/>
    </row>
    <row r="676" spans="1:9">
      <c r="A676" s="374"/>
      <c r="H676" s="320"/>
      <c r="I676" s="320"/>
    </row>
    <row r="677" spans="1:9">
      <c r="A677" s="374"/>
      <c r="H677" s="320"/>
      <c r="I677" s="320"/>
    </row>
    <row r="678" spans="1:9">
      <c r="A678" s="374"/>
      <c r="H678" s="320"/>
      <c r="I678" s="320"/>
    </row>
    <row r="679" spans="1:9">
      <c r="A679" s="374"/>
      <c r="H679" s="320"/>
      <c r="I679" s="320"/>
    </row>
    <row r="680" spans="1:9">
      <c r="A680" s="374"/>
      <c r="H680" s="320"/>
      <c r="I680" s="320"/>
    </row>
    <row r="681" spans="1:9">
      <c r="A681" s="374"/>
      <c r="H681" s="320"/>
      <c r="I681" s="320"/>
    </row>
    <row r="682" spans="1:9">
      <c r="A682" s="374"/>
      <c r="H682" s="320"/>
      <c r="I682" s="320"/>
    </row>
    <row r="683" spans="1:9">
      <c r="A683" s="374"/>
      <c r="H683" s="320"/>
      <c r="I683" s="320"/>
    </row>
    <row r="684" spans="1:9">
      <c r="A684" s="374"/>
      <c r="H684" s="320"/>
      <c r="I684" s="320"/>
    </row>
    <row r="685" spans="1:9">
      <c r="H685" s="320"/>
      <c r="I685" s="320"/>
    </row>
    <row r="686" spans="1:9">
      <c r="H686" s="320"/>
      <c r="I686" s="320"/>
    </row>
    <row r="687" spans="1:9">
      <c r="H687" s="320"/>
      <c r="I687" s="320"/>
    </row>
    <row r="688" spans="1:9">
      <c r="H688" s="320"/>
      <c r="I688" s="320"/>
    </row>
    <row r="689" spans="8:9">
      <c r="H689" s="320"/>
      <c r="I689" s="320"/>
    </row>
    <row r="690" spans="8:9">
      <c r="H690" s="320"/>
      <c r="I690" s="320"/>
    </row>
    <row r="691" spans="8:9">
      <c r="H691" s="320"/>
      <c r="I691" s="320"/>
    </row>
    <row r="692" spans="8:9">
      <c r="H692" s="320"/>
      <c r="I692" s="320"/>
    </row>
    <row r="693" spans="8:9">
      <c r="H693" s="320"/>
      <c r="I693" s="320"/>
    </row>
    <row r="694" spans="8:9">
      <c r="H694" s="320"/>
      <c r="I694" s="320"/>
    </row>
    <row r="695" spans="8:9">
      <c r="H695" s="320"/>
      <c r="I695" s="320"/>
    </row>
    <row r="696" spans="8:9">
      <c r="H696" s="320"/>
      <c r="I696" s="320"/>
    </row>
    <row r="697" spans="8:9">
      <c r="H697" s="320"/>
      <c r="I697" s="320"/>
    </row>
    <row r="698" spans="8:9">
      <c r="H698" s="320"/>
      <c r="I698" s="320"/>
    </row>
    <row r="699" spans="8:9">
      <c r="H699" s="320"/>
      <c r="I699" s="320"/>
    </row>
    <row r="700" spans="8:9">
      <c r="H700" s="320"/>
      <c r="I700" s="320"/>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8">
    <tabColor theme="4"/>
  </sheetPr>
  <dimension ref="A1:O47"/>
  <sheetViews>
    <sheetView showGridLines="0" workbookViewId="0"/>
  </sheetViews>
  <sheetFormatPr defaultColWidth="8.453125" defaultRowHeight="12.5"/>
  <cols>
    <col min="1" max="16384" width="8.453125" style="37"/>
  </cols>
  <sheetData>
    <row r="1" spans="1:15">
      <c r="A1" s="6" t="s">
        <v>52</v>
      </c>
      <c r="B1" s="49" t="str">
        <f>IF(Content!$E$1=1,B2,B3)</f>
        <v>Поточний прогноз</v>
      </c>
      <c r="C1" s="49" t="str">
        <f>IF(Content!$E$1=1,C2,C3)</f>
        <v>Попередній прогноз</v>
      </c>
      <c r="D1" s="52"/>
      <c r="E1" s="52"/>
      <c r="F1" s="49" t="str">
        <f>IF(Content!$E$1=1,F2,F3)</f>
        <v>Реальний ВВП, % р/р</v>
      </c>
    </row>
    <row r="2" spans="1:15" hidden="1">
      <c r="A2" s="39"/>
      <c r="B2" s="43" t="s">
        <v>138</v>
      </c>
      <c r="C2" s="43" t="s">
        <v>139</v>
      </c>
      <c r="D2" s="52"/>
      <c r="E2" s="52"/>
      <c r="F2" s="53" t="s">
        <v>133</v>
      </c>
    </row>
    <row r="3" spans="1:15" hidden="1">
      <c r="A3" s="39"/>
      <c r="B3" s="43" t="s">
        <v>136</v>
      </c>
      <c r="C3" s="43" t="s">
        <v>137</v>
      </c>
      <c r="D3" s="52"/>
      <c r="E3" s="52"/>
      <c r="F3" s="53" t="s">
        <v>188</v>
      </c>
    </row>
    <row r="4" spans="1:15">
      <c r="A4" s="39"/>
      <c r="B4" s="41">
        <v>3.1</v>
      </c>
      <c r="C4" s="41"/>
      <c r="D4" s="55"/>
      <c r="F4" s="66"/>
      <c r="G4" s="66"/>
      <c r="H4" s="66"/>
      <c r="I4" s="66"/>
      <c r="J4" s="66"/>
      <c r="K4" s="66"/>
      <c r="L4" s="41"/>
      <c r="M4" s="41"/>
      <c r="O4" s="55"/>
    </row>
    <row r="5" spans="1:15">
      <c r="A5" s="40" t="s">
        <v>107</v>
      </c>
      <c r="B5" s="41">
        <v>4.8</v>
      </c>
      <c r="C5" s="41"/>
      <c r="D5" s="55"/>
      <c r="F5" s="66"/>
      <c r="G5" s="66"/>
      <c r="H5" s="66"/>
      <c r="I5" s="66"/>
      <c r="J5" s="66"/>
      <c r="K5" s="66"/>
      <c r="L5" s="41"/>
      <c r="M5" s="41"/>
      <c r="O5" s="55"/>
    </row>
    <row r="6" spans="1:15">
      <c r="A6" s="40"/>
      <c r="B6" s="41">
        <v>3.8</v>
      </c>
      <c r="C6" s="41"/>
      <c r="D6" s="55"/>
      <c r="F6" s="66"/>
      <c r="G6" s="66"/>
      <c r="H6" s="66"/>
      <c r="I6" s="66"/>
      <c r="J6" s="66"/>
      <c r="K6" s="66"/>
      <c r="L6" s="41"/>
      <c r="M6" s="41"/>
      <c r="O6" s="55"/>
    </row>
    <row r="7" spans="1:15">
      <c r="A7" s="40" t="s">
        <v>86</v>
      </c>
      <c r="B7" s="41">
        <v>1.3</v>
      </c>
      <c r="C7" s="42"/>
      <c r="D7" s="55"/>
      <c r="F7" s="66"/>
      <c r="G7" s="66"/>
      <c r="H7" s="66"/>
      <c r="I7" s="66"/>
      <c r="J7" s="66"/>
      <c r="K7" s="66"/>
      <c r="L7" s="41"/>
      <c r="M7" s="41"/>
      <c r="O7" s="55"/>
    </row>
    <row r="8" spans="1:15">
      <c r="A8" s="40"/>
      <c r="B8" s="41">
        <v>-1.2</v>
      </c>
      <c r="C8" s="42"/>
      <c r="D8" s="55"/>
      <c r="F8" s="66"/>
      <c r="G8" s="66"/>
      <c r="H8" s="66"/>
      <c r="I8" s="66"/>
      <c r="J8" s="66"/>
      <c r="K8" s="66"/>
      <c r="L8" s="41"/>
      <c r="M8" s="41"/>
      <c r="N8" s="55"/>
      <c r="O8" s="55"/>
    </row>
    <row r="9" spans="1:15">
      <c r="A9" s="40" t="s">
        <v>110</v>
      </c>
      <c r="B9" s="41">
        <v>-11.2</v>
      </c>
      <c r="C9" s="41"/>
      <c r="D9" s="55"/>
      <c r="F9" s="66"/>
      <c r="G9" s="66"/>
      <c r="H9" s="66"/>
      <c r="I9" s="66"/>
      <c r="J9" s="66"/>
      <c r="K9" s="66"/>
      <c r="L9" s="41"/>
      <c r="M9" s="41"/>
      <c r="N9" s="55"/>
      <c r="O9" s="55"/>
    </row>
    <row r="10" spans="1:15">
      <c r="A10" s="40"/>
      <c r="B10" s="41">
        <v>-3.5</v>
      </c>
      <c r="C10" s="41"/>
      <c r="D10" s="55"/>
      <c r="F10" s="66"/>
      <c r="G10" s="66"/>
      <c r="H10" s="66"/>
      <c r="I10" s="66"/>
      <c r="J10" s="66"/>
      <c r="K10" s="66"/>
      <c r="L10" s="41"/>
      <c r="M10" s="41"/>
      <c r="N10" s="55"/>
      <c r="O10" s="55"/>
    </row>
    <row r="11" spans="1:15">
      <c r="A11" s="40" t="s">
        <v>90</v>
      </c>
      <c r="B11" s="42">
        <v>-0.5</v>
      </c>
      <c r="C11" s="41">
        <v>-0.5</v>
      </c>
      <c r="D11" s="55"/>
      <c r="F11" s="66"/>
      <c r="G11" s="66"/>
      <c r="H11" s="66"/>
      <c r="I11" s="66"/>
      <c r="J11" s="66"/>
      <c r="K11" s="66"/>
      <c r="L11" s="42"/>
      <c r="M11" s="42"/>
      <c r="N11" s="55"/>
      <c r="O11" s="55"/>
    </row>
    <row r="12" spans="1:15">
      <c r="A12" s="39"/>
      <c r="B12" s="42">
        <v>-2.2000000000000002</v>
      </c>
      <c r="C12" s="41">
        <v>-1.5</v>
      </c>
      <c r="D12" s="55"/>
      <c r="F12" s="66"/>
      <c r="G12" s="66"/>
      <c r="H12" s="66"/>
      <c r="I12" s="66"/>
      <c r="J12" s="66"/>
      <c r="K12" s="66"/>
      <c r="L12" s="42"/>
      <c r="M12" s="42"/>
      <c r="N12" s="55"/>
    </row>
    <row r="13" spans="1:15">
      <c r="A13" s="39" t="s">
        <v>197</v>
      </c>
      <c r="B13" s="41">
        <v>7.5</v>
      </c>
      <c r="C13" s="41">
        <v>8.6999999999999993</v>
      </c>
      <c r="D13" s="55"/>
      <c r="F13" s="66"/>
      <c r="G13" s="66"/>
      <c r="H13" s="66"/>
      <c r="I13" s="66"/>
      <c r="J13" s="66"/>
      <c r="K13" s="66"/>
      <c r="L13" s="41"/>
      <c r="M13" s="41"/>
      <c r="N13" s="55"/>
    </row>
    <row r="14" spans="1:15">
      <c r="A14" s="40"/>
      <c r="B14" s="41">
        <v>3.6</v>
      </c>
      <c r="C14" s="41">
        <v>4.2</v>
      </c>
      <c r="D14" s="55"/>
      <c r="F14" s="66"/>
      <c r="G14" s="66"/>
      <c r="H14" s="66"/>
      <c r="I14" s="66"/>
      <c r="J14" s="66"/>
      <c r="K14" s="66"/>
      <c r="L14" s="41"/>
      <c r="M14" s="41"/>
      <c r="N14" s="55"/>
    </row>
    <row r="15" spans="1:15">
      <c r="A15" s="40" t="s">
        <v>199</v>
      </c>
      <c r="B15" s="41">
        <v>5.8</v>
      </c>
      <c r="C15" s="41">
        <v>3.6</v>
      </c>
      <c r="D15" s="55"/>
      <c r="F15" s="66"/>
      <c r="G15" s="66"/>
      <c r="H15" s="66"/>
      <c r="I15" s="66"/>
      <c r="J15" s="66"/>
      <c r="K15" s="66"/>
      <c r="L15" s="41"/>
      <c r="M15" s="41"/>
      <c r="N15" s="55"/>
    </row>
    <row r="16" spans="1:15">
      <c r="A16" s="39"/>
      <c r="B16" s="41">
        <v>6.7</v>
      </c>
      <c r="C16" s="42">
        <v>6</v>
      </c>
      <c r="D16" s="55"/>
      <c r="F16" s="66"/>
      <c r="G16" s="66"/>
      <c r="H16" s="66"/>
      <c r="I16" s="66"/>
      <c r="J16" s="66"/>
      <c r="K16" s="66"/>
      <c r="L16" s="41"/>
      <c r="M16" s="41"/>
      <c r="N16" s="55"/>
    </row>
    <row r="17" spans="1:14">
      <c r="A17" s="39" t="s">
        <v>438</v>
      </c>
      <c r="B17" s="41">
        <v>6.7</v>
      </c>
      <c r="C17" s="42">
        <v>5.7</v>
      </c>
      <c r="D17" s="55"/>
      <c r="F17" s="66"/>
      <c r="G17" s="66"/>
      <c r="H17" s="66"/>
      <c r="I17" s="66"/>
      <c r="J17" s="66"/>
      <c r="K17" s="66"/>
      <c r="L17" s="41"/>
      <c r="M17" s="41"/>
      <c r="N17" s="55"/>
    </row>
    <row r="18" spans="1:14">
      <c r="A18" s="40"/>
      <c r="B18" s="41">
        <v>2.8</v>
      </c>
      <c r="C18" s="41">
        <v>2.2999999999999998</v>
      </c>
      <c r="D18" s="55"/>
      <c r="F18" s="66"/>
      <c r="G18" s="66"/>
      <c r="H18" s="66"/>
      <c r="I18" s="66"/>
      <c r="J18" s="66"/>
      <c r="K18" s="66"/>
      <c r="L18" s="41"/>
      <c r="M18" s="41"/>
      <c r="N18" s="55"/>
    </row>
    <row r="19" spans="1:14">
      <c r="A19" s="40" t="s">
        <v>440</v>
      </c>
      <c r="B19" s="41">
        <v>1</v>
      </c>
      <c r="C19" s="41">
        <v>2.8</v>
      </c>
      <c r="D19" s="55"/>
      <c r="F19" s="49" t="str">
        <f>IF(Content!$E$1=1,F20,F21)</f>
        <v>Джерело: ДССУ, розрахунки НБУ.</v>
      </c>
      <c r="L19" s="41"/>
      <c r="M19" s="41"/>
      <c r="N19" s="55"/>
    </row>
    <row r="20" spans="1:14">
      <c r="A20" s="39"/>
      <c r="B20" s="42">
        <v>2.1</v>
      </c>
      <c r="C20" s="42">
        <v>3.3</v>
      </c>
      <c r="D20" s="55"/>
      <c r="F20" s="45" t="s">
        <v>22</v>
      </c>
      <c r="L20" s="42"/>
      <c r="M20" s="42"/>
      <c r="N20" s="55"/>
    </row>
    <row r="21" spans="1:14">
      <c r="A21" s="39" t="s">
        <v>718</v>
      </c>
      <c r="B21" s="42">
        <v>3.3</v>
      </c>
      <c r="C21" s="42">
        <v>3.7</v>
      </c>
      <c r="D21" s="55"/>
      <c r="F21" s="45" t="s">
        <v>23</v>
      </c>
      <c r="L21" s="42"/>
      <c r="M21" s="42"/>
      <c r="N21" s="55"/>
    </row>
    <row r="22" spans="1:14">
      <c r="A22" s="40"/>
      <c r="B22" s="41">
        <v>4.4000000000000004</v>
      </c>
      <c r="C22" s="41">
        <v>4.2</v>
      </c>
      <c r="D22" s="55"/>
      <c r="L22" s="41"/>
      <c r="M22" s="41"/>
    </row>
    <row r="23" spans="1:14">
      <c r="A23" s="40" t="s">
        <v>719</v>
      </c>
      <c r="B23" s="41">
        <v>5.6</v>
      </c>
      <c r="C23" s="41">
        <v>4.5999999999999996</v>
      </c>
      <c r="D23" s="55"/>
      <c r="L23" s="41"/>
      <c r="M23" s="41"/>
    </row>
    <row r="25" spans="1:14">
      <c r="B25" s="94"/>
    </row>
    <row r="26" spans="1:14">
      <c r="B26" s="94"/>
      <c r="C26" s="55"/>
    </row>
    <row r="27" spans="1:14">
      <c r="B27" s="94"/>
      <c r="C27" s="55"/>
    </row>
    <row r="28" spans="1:14">
      <c r="B28" s="94"/>
      <c r="C28" s="55"/>
    </row>
    <row r="29" spans="1:14">
      <c r="B29" s="94"/>
      <c r="C29" s="55"/>
    </row>
    <row r="30" spans="1:14">
      <c r="B30" s="94"/>
      <c r="C30" s="55"/>
    </row>
    <row r="31" spans="1:14">
      <c r="B31" s="94"/>
      <c r="C31" s="55"/>
    </row>
    <row r="32" spans="1:14">
      <c r="B32" s="94"/>
      <c r="C32" s="55"/>
    </row>
    <row r="33" spans="2:3">
      <c r="B33" s="94"/>
      <c r="C33" s="55"/>
    </row>
    <row r="34" spans="2:3">
      <c r="B34" s="94"/>
      <c r="C34" s="55"/>
    </row>
    <row r="35" spans="2:3">
      <c r="B35" s="94"/>
      <c r="C35" s="55"/>
    </row>
    <row r="36" spans="2:3">
      <c r="B36" s="94"/>
      <c r="C36" s="55"/>
    </row>
    <row r="37" spans="2:3">
      <c r="B37" s="94"/>
      <c r="C37" s="55"/>
    </row>
    <row r="38" spans="2:3">
      <c r="B38" s="94"/>
      <c r="C38" s="55"/>
    </row>
    <row r="39" spans="2:3">
      <c r="B39" s="94"/>
      <c r="C39" s="55"/>
    </row>
    <row r="40" spans="2:3">
      <c r="B40" s="94"/>
      <c r="C40" s="55"/>
    </row>
    <row r="41" spans="2:3">
      <c r="B41" s="94"/>
      <c r="C41" s="55"/>
    </row>
    <row r="42" spans="2:3">
      <c r="B42" s="94"/>
      <c r="C42" s="55"/>
    </row>
    <row r="43" spans="2:3">
      <c r="B43" s="94"/>
      <c r="C43" s="55"/>
    </row>
    <row r="44" spans="2:3">
      <c r="B44" s="94"/>
      <c r="C44" s="55"/>
    </row>
    <row r="45" spans="2:3">
      <c r="B45" s="94"/>
      <c r="C45" s="55"/>
    </row>
    <row r="46" spans="2:3">
      <c r="B46" s="94"/>
    </row>
    <row r="47" spans="2:3">
      <c r="B47" s="55"/>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Аркуш119">
    <tabColor theme="4"/>
  </sheetPr>
  <dimension ref="A1:M32"/>
  <sheetViews>
    <sheetView showGridLines="0" workbookViewId="0">
      <selection activeCell="B6" sqref="B6"/>
    </sheetView>
  </sheetViews>
  <sheetFormatPr defaultColWidth="8.453125" defaultRowHeight="12.5"/>
  <cols>
    <col min="1" max="16384" width="8.453125" style="37"/>
  </cols>
  <sheetData>
    <row r="1" spans="1:13">
      <c r="A1" s="6" t="s">
        <v>52</v>
      </c>
      <c r="B1" s="64" t="str">
        <f>IF(Content!$E$1=1,B2,B3)</f>
        <v>ВВП</v>
      </c>
      <c r="C1" s="64" t="str">
        <f>IF(Content!$E$1=1,C2,C3)</f>
        <v>Споживання</v>
      </c>
      <c r="D1" s="64" t="str">
        <f>IF(Content!$E$1=1,D2,D3)</f>
        <v>Інвестиції</v>
      </c>
      <c r="E1" s="64" t="str">
        <f>IF(Content!$E$1=1,E2,E3)</f>
        <v>Чистий експорт</v>
      </c>
      <c r="F1" s="64" t="str">
        <f>IF(Content!$E$1=1,F2,F3)</f>
        <v>Зміна запасів</v>
      </c>
      <c r="H1" s="49" t="str">
        <f>IF(Content!$E$1=1,H2,H3)</f>
        <v>Внески в річну зміну реального ВВП за категоріями кінцевого використання, в.п.</v>
      </c>
    </row>
    <row r="2" spans="1:13" hidden="1">
      <c r="A2" s="39"/>
      <c r="B2" s="43" t="s">
        <v>120</v>
      </c>
      <c r="C2" s="43" t="s">
        <v>115</v>
      </c>
      <c r="D2" s="65" t="s">
        <v>140</v>
      </c>
      <c r="E2" s="65" t="s">
        <v>117</v>
      </c>
      <c r="F2" s="66" t="s">
        <v>116</v>
      </c>
      <c r="H2" s="53" t="s">
        <v>421</v>
      </c>
    </row>
    <row r="3" spans="1:13" hidden="1">
      <c r="A3" s="39"/>
      <c r="B3" s="43" t="s">
        <v>122</v>
      </c>
      <c r="C3" s="43" t="s">
        <v>118</v>
      </c>
      <c r="D3" s="65" t="s">
        <v>141</v>
      </c>
      <c r="E3" s="65" t="s">
        <v>119</v>
      </c>
      <c r="F3" s="66" t="s">
        <v>142</v>
      </c>
      <c r="H3" s="56" t="s">
        <v>427</v>
      </c>
    </row>
    <row r="4" spans="1:13">
      <c r="A4" s="62"/>
      <c r="B4" s="41"/>
      <c r="C4" s="41"/>
      <c r="D4" s="63"/>
      <c r="E4" s="63"/>
      <c r="F4" s="63"/>
      <c r="H4" s="66"/>
      <c r="I4" s="66"/>
      <c r="J4" s="66"/>
      <c r="K4" s="66"/>
      <c r="L4" s="66"/>
      <c r="M4" s="66"/>
    </row>
    <row r="5" spans="1:13">
      <c r="A5" s="62">
        <v>2018</v>
      </c>
      <c r="B5" s="41">
        <v>3.5</v>
      </c>
      <c r="C5" s="41">
        <v>6.2</v>
      </c>
      <c r="D5" s="63">
        <v>2.6</v>
      </c>
      <c r="E5" s="63">
        <v>-2.2000000000000002</v>
      </c>
      <c r="F5" s="63">
        <v>-3.2</v>
      </c>
      <c r="G5" s="37">
        <v>3.4</v>
      </c>
      <c r="H5" s="66"/>
      <c r="I5" s="66"/>
      <c r="J5" s="66"/>
      <c r="K5" s="66"/>
      <c r="L5" s="66"/>
      <c r="M5" s="66"/>
    </row>
    <row r="6" spans="1:13">
      <c r="A6" s="62">
        <v>2019</v>
      </c>
      <c r="B6" s="41">
        <v>3.2</v>
      </c>
      <c r="C6" s="41">
        <v>4.8</v>
      </c>
      <c r="D6" s="63">
        <v>2.1</v>
      </c>
      <c r="E6" s="63">
        <v>0.2</v>
      </c>
      <c r="F6" s="63">
        <v>-3.8</v>
      </c>
      <c r="G6" s="37">
        <v>3.2</v>
      </c>
      <c r="H6" s="66"/>
      <c r="I6" s="66"/>
      <c r="J6" s="66"/>
      <c r="K6" s="66"/>
      <c r="L6" s="66"/>
      <c r="M6" s="66"/>
    </row>
    <row r="7" spans="1:13">
      <c r="A7" s="62">
        <v>2020</v>
      </c>
      <c r="B7" s="41">
        <v>-4</v>
      </c>
      <c r="C7" s="41">
        <v>0.5</v>
      </c>
      <c r="D7" s="63">
        <v>-4.3</v>
      </c>
      <c r="E7" s="63">
        <v>2.4</v>
      </c>
      <c r="F7" s="63">
        <v>-2.6</v>
      </c>
      <c r="G7" s="37">
        <v>-4</v>
      </c>
      <c r="H7" s="66"/>
      <c r="I7" s="66"/>
      <c r="J7" s="66"/>
      <c r="K7" s="66"/>
      <c r="L7" s="66"/>
      <c r="M7" s="66"/>
    </row>
    <row r="8" spans="1:13">
      <c r="A8" s="62">
        <v>2021</v>
      </c>
      <c r="B8" s="41">
        <v>3.8</v>
      </c>
      <c r="C8" s="41">
        <v>6.3</v>
      </c>
      <c r="D8" s="63">
        <v>1</v>
      </c>
      <c r="E8" s="63">
        <v>-4.4000000000000004</v>
      </c>
      <c r="F8" s="63">
        <v>0.9</v>
      </c>
      <c r="G8" s="37">
        <v>3.8</v>
      </c>
      <c r="H8" s="66"/>
      <c r="I8" s="66"/>
      <c r="J8" s="66"/>
      <c r="K8" s="66"/>
      <c r="L8" s="66"/>
      <c r="M8" s="66"/>
    </row>
    <row r="9" spans="1:13">
      <c r="A9" s="62">
        <v>2022</v>
      </c>
      <c r="B9" s="41">
        <v>4</v>
      </c>
      <c r="C9" s="41">
        <v>5.4</v>
      </c>
      <c r="D9" s="63">
        <v>1.2</v>
      </c>
      <c r="E9" s="63">
        <v>-1.9</v>
      </c>
      <c r="F9" s="63">
        <v>-0.7</v>
      </c>
      <c r="G9" s="37">
        <v>4</v>
      </c>
      <c r="H9" s="66"/>
      <c r="I9" s="66"/>
      <c r="J9" s="66"/>
      <c r="K9" s="66"/>
      <c r="L9" s="66"/>
      <c r="M9" s="66"/>
    </row>
    <row r="10" spans="1:13">
      <c r="A10" s="62">
        <v>2023</v>
      </c>
      <c r="B10" s="41">
        <v>4</v>
      </c>
      <c r="C10" s="41">
        <v>4.4000000000000004</v>
      </c>
      <c r="D10" s="63">
        <v>1</v>
      </c>
      <c r="E10" s="63">
        <v>-1.7</v>
      </c>
      <c r="F10" s="63">
        <v>0.3</v>
      </c>
      <c r="G10" s="37">
        <v>4</v>
      </c>
      <c r="H10" s="66"/>
      <c r="I10" s="66"/>
      <c r="J10" s="66"/>
      <c r="K10" s="66"/>
      <c r="L10" s="66"/>
      <c r="M10" s="66"/>
    </row>
    <row r="11" spans="1:13">
      <c r="A11" s="39"/>
      <c r="B11" s="42"/>
      <c r="C11" s="42"/>
      <c r="H11" s="66"/>
      <c r="I11" s="66"/>
      <c r="J11" s="66"/>
      <c r="K11" s="66"/>
      <c r="L11" s="66"/>
      <c r="M11" s="66"/>
    </row>
    <row r="12" spans="1:13">
      <c r="A12" s="39"/>
      <c r="B12" s="94"/>
      <c r="C12" s="94"/>
      <c r="D12" s="94"/>
      <c r="E12" s="94"/>
      <c r="F12" s="94"/>
      <c r="G12" s="55"/>
      <c r="H12" s="66"/>
      <c r="I12" s="66"/>
      <c r="J12" s="66"/>
      <c r="K12" s="66"/>
      <c r="L12" s="66"/>
      <c r="M12" s="66"/>
    </row>
    <row r="13" spans="1:13">
      <c r="A13" s="40"/>
      <c r="B13" s="94"/>
      <c r="C13" s="94"/>
      <c r="D13" s="94"/>
      <c r="E13" s="94"/>
      <c r="F13" s="94"/>
      <c r="G13" s="55"/>
      <c r="H13" s="66"/>
      <c r="I13" s="66"/>
      <c r="J13" s="66"/>
      <c r="K13" s="66"/>
      <c r="L13" s="66"/>
      <c r="M13" s="66"/>
    </row>
    <row r="14" spans="1:13">
      <c r="A14" s="40"/>
      <c r="B14" s="94"/>
      <c r="C14" s="94"/>
      <c r="D14" s="94"/>
      <c r="E14" s="94"/>
      <c r="F14" s="94"/>
      <c r="G14" s="55"/>
      <c r="H14" s="66"/>
      <c r="I14" s="66"/>
      <c r="J14" s="66"/>
      <c r="K14" s="66"/>
      <c r="L14" s="66"/>
      <c r="M14" s="66"/>
    </row>
    <row r="15" spans="1:13">
      <c r="A15" s="40"/>
      <c r="B15" s="94"/>
      <c r="C15" s="94"/>
      <c r="D15" s="94"/>
      <c r="E15" s="94"/>
      <c r="F15" s="94"/>
      <c r="G15" s="55"/>
      <c r="H15" s="66"/>
      <c r="I15" s="66"/>
      <c r="J15" s="66"/>
      <c r="K15" s="66"/>
      <c r="L15" s="66"/>
      <c r="M15" s="66"/>
    </row>
    <row r="16" spans="1:13">
      <c r="A16" s="40"/>
      <c r="B16" s="94"/>
      <c r="C16" s="94"/>
      <c r="D16" s="94"/>
      <c r="E16" s="94"/>
      <c r="F16" s="94"/>
      <c r="G16" s="55"/>
      <c r="H16" s="66"/>
      <c r="I16" s="66"/>
      <c r="J16" s="66"/>
      <c r="K16" s="66"/>
      <c r="L16" s="66"/>
      <c r="M16" s="66"/>
    </row>
    <row r="17" spans="1:13">
      <c r="A17" s="40"/>
      <c r="B17" s="94"/>
      <c r="C17" s="94"/>
      <c r="D17" s="94"/>
      <c r="E17" s="94"/>
      <c r="F17" s="94"/>
      <c r="G17" s="55"/>
      <c r="H17" s="66"/>
      <c r="I17" s="66"/>
      <c r="J17" s="66"/>
      <c r="K17" s="66"/>
      <c r="L17" s="66"/>
      <c r="M17" s="66"/>
    </row>
    <row r="18" spans="1:13">
      <c r="A18" s="40"/>
      <c r="B18" s="94"/>
      <c r="C18" s="42"/>
      <c r="D18" s="42"/>
      <c r="E18" s="42"/>
      <c r="F18" s="42"/>
      <c r="G18" s="55"/>
      <c r="H18" s="66"/>
      <c r="I18" s="66"/>
      <c r="J18" s="66"/>
      <c r="K18" s="66"/>
      <c r="L18" s="66"/>
      <c r="M18" s="66"/>
    </row>
    <row r="19" spans="1:13">
      <c r="A19" s="40"/>
      <c r="B19" s="94"/>
      <c r="C19" s="42"/>
      <c r="D19" s="42"/>
      <c r="E19" s="42"/>
      <c r="F19" s="42"/>
      <c r="H19" s="49" t="str">
        <f>IF(Content!$E$1=1,H20,H21)</f>
        <v>Джерело: розрахунки НБУ.</v>
      </c>
    </row>
    <row r="20" spans="1:13">
      <c r="A20" s="39"/>
      <c r="B20" s="94"/>
      <c r="C20" s="42"/>
      <c r="D20" s="42"/>
      <c r="E20" s="42"/>
      <c r="F20" s="42"/>
      <c r="H20" s="45" t="s">
        <v>35</v>
      </c>
    </row>
    <row r="21" spans="1:13">
      <c r="A21" s="39"/>
      <c r="B21" s="55"/>
      <c r="C21" s="55"/>
      <c r="D21" s="55"/>
      <c r="E21" s="55"/>
      <c r="F21" s="55"/>
      <c r="H21" s="45" t="s">
        <v>36</v>
      </c>
    </row>
    <row r="22" spans="1:13">
      <c r="A22" s="40"/>
      <c r="B22" s="55"/>
      <c r="C22" s="55"/>
      <c r="D22" s="55"/>
      <c r="E22" s="55"/>
      <c r="F22" s="55"/>
    </row>
    <row r="23" spans="1:13">
      <c r="A23" s="40"/>
      <c r="B23" s="55"/>
      <c r="C23" s="55"/>
      <c r="D23" s="55"/>
      <c r="E23" s="55"/>
      <c r="F23" s="55"/>
    </row>
    <row r="24" spans="1:13">
      <c r="B24" s="55"/>
      <c r="C24" s="55"/>
      <c r="D24" s="55"/>
      <c r="E24" s="55"/>
      <c r="F24" s="55"/>
    </row>
    <row r="25" spans="1:13">
      <c r="B25" s="55"/>
      <c r="C25" s="55"/>
      <c r="D25" s="55"/>
      <c r="E25" s="55"/>
      <c r="F25" s="55"/>
    </row>
    <row r="26" spans="1:13">
      <c r="B26" s="55"/>
      <c r="C26" s="41"/>
      <c r="D26" s="55"/>
      <c r="E26" s="41"/>
      <c r="F26" s="41"/>
    </row>
    <row r="27" spans="1:13">
      <c r="B27" s="94"/>
      <c r="C27" s="94"/>
      <c r="D27" s="55"/>
      <c r="E27" s="94"/>
      <c r="F27" s="94"/>
    </row>
    <row r="28" spans="1:13">
      <c r="B28" s="94"/>
      <c r="C28" s="94"/>
      <c r="D28" s="94"/>
      <c r="E28" s="94"/>
      <c r="F28" s="94"/>
    </row>
    <row r="29" spans="1:13">
      <c r="B29" s="94"/>
      <c r="C29" s="94"/>
      <c r="D29" s="94"/>
      <c r="E29" s="94"/>
      <c r="F29" s="94"/>
    </row>
    <row r="30" spans="1:13">
      <c r="B30" s="94"/>
      <c r="C30" s="94"/>
      <c r="D30" s="94"/>
      <c r="E30" s="94"/>
      <c r="F30" s="94"/>
    </row>
    <row r="31" spans="1:13">
      <c r="B31" s="94"/>
      <c r="C31" s="94"/>
      <c r="D31" s="94"/>
      <c r="E31" s="94"/>
      <c r="F31" s="94"/>
    </row>
    <row r="32" spans="1:13">
      <c r="B32" s="94"/>
      <c r="C32" s="94"/>
      <c r="D32" s="94"/>
      <c r="E32" s="94"/>
      <c r="F32" s="94"/>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Аркуш120">
    <tabColor theme="4"/>
  </sheetPr>
  <dimension ref="A1:L35"/>
  <sheetViews>
    <sheetView showGridLines="0" workbookViewId="0">
      <selection activeCell="B10" sqref="B10"/>
    </sheetView>
  </sheetViews>
  <sheetFormatPr defaultColWidth="8.453125" defaultRowHeight="12.5"/>
  <cols>
    <col min="1" max="16384" width="8.453125" style="37"/>
  </cols>
  <sheetData>
    <row r="1" spans="1:12">
      <c r="A1" s="6" t="s">
        <v>52</v>
      </c>
      <c r="B1" s="49" t="str">
        <f>IF(Content!$E$1=1,B2,B3)</f>
        <v>Споживання</v>
      </c>
      <c r="C1" s="49" t="str">
        <f>IF(Content!$E$1=1,C2,C3)</f>
        <v>Інвестиції в основний капітал</v>
      </c>
      <c r="D1" s="49" t="str">
        <f>IF(Content!$E$1=1,D2,D3)</f>
        <v>Експорт</v>
      </c>
      <c r="E1" s="49" t="str">
        <f>IF(Content!$E$1=1,E2,E3)</f>
        <v>Імпорт</v>
      </c>
      <c r="F1" s="49"/>
      <c r="G1" s="49" t="str">
        <f>IF(Content!$E$1=1,G2,G3)</f>
        <v>Компоненти ВВП за категоріями кінцевого використання, % р/р</v>
      </c>
    </row>
    <row r="2" spans="1:12" hidden="1">
      <c r="A2" s="39"/>
      <c r="B2" s="43" t="s">
        <v>115</v>
      </c>
      <c r="C2" s="52" t="s">
        <v>147</v>
      </c>
      <c r="D2" s="52" t="s">
        <v>145</v>
      </c>
      <c r="E2" s="52" t="s">
        <v>146</v>
      </c>
      <c r="G2" s="53" t="s">
        <v>298</v>
      </c>
    </row>
    <row r="3" spans="1:12" hidden="1">
      <c r="A3" s="39"/>
      <c r="B3" s="43" t="s">
        <v>118</v>
      </c>
      <c r="C3" s="43" t="s">
        <v>141</v>
      </c>
      <c r="D3" s="52" t="s">
        <v>143</v>
      </c>
      <c r="E3" s="52" t="s">
        <v>144</v>
      </c>
      <c r="G3" s="56" t="s">
        <v>305</v>
      </c>
    </row>
    <row r="4" spans="1:12">
      <c r="A4" s="62">
        <v>2017</v>
      </c>
      <c r="B4" s="41">
        <v>8.4</v>
      </c>
      <c r="C4" s="41">
        <v>16.100000000000001</v>
      </c>
      <c r="D4" s="63">
        <v>3.9</v>
      </c>
      <c r="E4" s="63">
        <v>12.9</v>
      </c>
      <c r="F4" s="55"/>
      <c r="G4" s="66"/>
      <c r="H4" s="66"/>
      <c r="I4" s="66"/>
      <c r="J4" s="66"/>
      <c r="K4" s="66"/>
      <c r="L4" s="66"/>
    </row>
    <row r="5" spans="1:12">
      <c r="A5" s="62">
        <v>2018</v>
      </c>
      <c r="B5" s="41">
        <v>7.1</v>
      </c>
      <c r="C5" s="41">
        <v>16.600000000000001</v>
      </c>
      <c r="D5" s="63">
        <v>-1.4</v>
      </c>
      <c r="E5" s="63">
        <v>2.8</v>
      </c>
      <c r="F5" s="55"/>
      <c r="G5" s="66"/>
      <c r="H5" s="66"/>
      <c r="I5" s="66"/>
      <c r="J5" s="66"/>
      <c r="K5" s="66"/>
      <c r="L5" s="66"/>
    </row>
    <row r="6" spans="1:12">
      <c r="A6" s="62">
        <v>2019</v>
      </c>
      <c r="B6" s="41">
        <v>5.3</v>
      </c>
      <c r="C6" s="41">
        <v>11.7</v>
      </c>
      <c r="D6" s="63">
        <v>7.3</v>
      </c>
      <c r="E6" s="63">
        <v>5.7</v>
      </c>
      <c r="F6" s="55"/>
      <c r="G6" s="66"/>
      <c r="H6" s="66"/>
      <c r="I6" s="66"/>
      <c r="J6" s="66"/>
      <c r="K6" s="66"/>
      <c r="L6" s="66"/>
    </row>
    <row r="7" spans="1:12">
      <c r="A7" s="62">
        <v>2020</v>
      </c>
      <c r="B7" s="41">
        <v>0.5</v>
      </c>
      <c r="C7" s="41">
        <v>-24.4</v>
      </c>
      <c r="D7" s="63">
        <v>-5.6</v>
      </c>
      <c r="E7" s="63">
        <v>-9.5</v>
      </c>
      <c r="F7" s="55"/>
      <c r="G7" s="66"/>
      <c r="H7" s="66"/>
      <c r="I7" s="66"/>
      <c r="J7" s="66"/>
      <c r="K7" s="66"/>
      <c r="L7" s="66"/>
    </row>
    <row r="8" spans="1:12">
      <c r="A8" s="62">
        <v>2021</v>
      </c>
      <c r="B8" s="41">
        <v>6.8</v>
      </c>
      <c r="C8" s="41">
        <v>7.5</v>
      </c>
      <c r="D8" s="63">
        <v>2.7</v>
      </c>
      <c r="E8" s="63">
        <v>13.6</v>
      </c>
      <c r="F8" s="55"/>
      <c r="G8" s="66"/>
      <c r="H8" s="66"/>
      <c r="I8" s="66"/>
      <c r="J8" s="66"/>
      <c r="K8" s="66"/>
      <c r="L8" s="66"/>
    </row>
    <row r="9" spans="1:12">
      <c r="A9" s="62">
        <v>2022</v>
      </c>
      <c r="B9" s="41">
        <v>5.7</v>
      </c>
      <c r="C9" s="41">
        <v>9.1999999999999993</v>
      </c>
      <c r="D9" s="63">
        <v>2.5</v>
      </c>
      <c r="E9" s="63">
        <v>6.6</v>
      </c>
      <c r="F9" s="55"/>
      <c r="G9" s="66"/>
      <c r="H9" s="66"/>
      <c r="I9" s="66"/>
      <c r="J9" s="66"/>
      <c r="K9" s="66"/>
      <c r="L9" s="66"/>
    </row>
    <row r="10" spans="1:12">
      <c r="A10" s="62">
        <v>2023</v>
      </c>
      <c r="B10" s="41">
        <v>4.5999999999999996</v>
      </c>
      <c r="C10" s="41">
        <v>8</v>
      </c>
      <c r="D10" s="63">
        <v>2.7</v>
      </c>
      <c r="E10" s="63">
        <v>6.2</v>
      </c>
      <c r="F10" s="55"/>
      <c r="G10" s="66"/>
      <c r="H10" s="66"/>
      <c r="I10" s="66"/>
      <c r="J10" s="66"/>
      <c r="K10" s="66"/>
      <c r="L10" s="66"/>
    </row>
    <row r="11" spans="1:12">
      <c r="A11" s="39"/>
      <c r="B11" s="42"/>
      <c r="C11" s="42"/>
      <c r="G11" s="66"/>
      <c r="H11" s="66"/>
      <c r="I11" s="66"/>
      <c r="J11" s="66"/>
      <c r="K11" s="66"/>
      <c r="L11" s="66"/>
    </row>
    <row r="12" spans="1:12">
      <c r="A12" s="39"/>
      <c r="B12" s="94"/>
      <c r="C12" s="94"/>
      <c r="D12" s="94"/>
      <c r="E12" s="94"/>
      <c r="G12" s="66"/>
      <c r="H12" s="66"/>
      <c r="I12" s="66"/>
      <c r="J12" s="66"/>
      <c r="K12" s="66"/>
      <c r="L12" s="66"/>
    </row>
    <row r="13" spans="1:12">
      <c r="A13" s="40"/>
      <c r="B13" s="94"/>
      <c r="C13" s="94"/>
      <c r="D13" s="94"/>
      <c r="E13" s="94"/>
      <c r="G13" s="66"/>
      <c r="H13" s="66"/>
      <c r="I13" s="66"/>
      <c r="J13" s="66"/>
      <c r="K13" s="66"/>
      <c r="L13" s="66"/>
    </row>
    <row r="14" spans="1:12">
      <c r="A14" s="40"/>
      <c r="B14" s="94"/>
      <c r="C14" s="94"/>
      <c r="D14" s="94"/>
      <c r="E14" s="94"/>
      <c r="G14" s="66"/>
      <c r="H14" s="66"/>
      <c r="I14" s="66"/>
      <c r="J14" s="66"/>
      <c r="K14" s="66"/>
      <c r="L14" s="66"/>
    </row>
    <row r="15" spans="1:12">
      <c r="A15" s="40"/>
      <c r="B15" s="94"/>
      <c r="C15" s="94"/>
      <c r="D15" s="94"/>
      <c r="E15" s="94"/>
      <c r="G15" s="66"/>
      <c r="H15" s="66"/>
      <c r="I15" s="66"/>
      <c r="J15" s="66"/>
      <c r="K15" s="66"/>
      <c r="L15" s="66"/>
    </row>
    <row r="16" spans="1:12">
      <c r="A16" s="40"/>
      <c r="B16" s="94"/>
      <c r="C16" s="94"/>
      <c r="D16" s="94"/>
      <c r="E16" s="94"/>
      <c r="G16" s="66"/>
      <c r="H16" s="66"/>
      <c r="I16" s="66"/>
      <c r="J16" s="66"/>
      <c r="K16" s="66"/>
      <c r="L16" s="66"/>
    </row>
    <row r="17" spans="1:12">
      <c r="A17" s="40"/>
      <c r="B17" s="94"/>
      <c r="C17" s="94"/>
      <c r="D17" s="94"/>
      <c r="E17" s="94"/>
      <c r="G17" s="66"/>
      <c r="H17" s="66"/>
      <c r="I17" s="66"/>
      <c r="J17" s="66"/>
      <c r="K17" s="66"/>
      <c r="L17" s="66"/>
    </row>
    <row r="18" spans="1:12">
      <c r="A18" s="40"/>
      <c r="B18" s="94"/>
      <c r="C18" s="94"/>
      <c r="D18" s="94"/>
      <c r="E18" s="94"/>
      <c r="G18" s="66"/>
      <c r="H18" s="66"/>
      <c r="I18" s="66"/>
      <c r="J18" s="66"/>
      <c r="K18" s="66"/>
      <c r="L18" s="66"/>
    </row>
    <row r="19" spans="1:12">
      <c r="A19" s="40"/>
      <c r="B19" s="94"/>
      <c r="C19" s="41"/>
      <c r="D19" s="41"/>
      <c r="E19" s="41"/>
      <c r="G19" s="49" t="str">
        <f>IF(Content!$E$1=1,G20,G21)</f>
        <v>Джерело: ДССУ, розрахунки НБУ.</v>
      </c>
    </row>
    <row r="20" spans="1:12">
      <c r="A20" s="39"/>
      <c r="B20" s="94"/>
      <c r="C20" s="41"/>
      <c r="D20" s="41"/>
      <c r="E20" s="41"/>
      <c r="G20" s="45" t="s">
        <v>22</v>
      </c>
    </row>
    <row r="21" spans="1:12">
      <c r="A21" s="39"/>
      <c r="B21" s="94"/>
      <c r="C21" s="41"/>
      <c r="D21" s="41"/>
      <c r="E21" s="41"/>
      <c r="G21" s="45" t="s">
        <v>23</v>
      </c>
    </row>
    <row r="22" spans="1:12">
      <c r="A22" s="40"/>
      <c r="B22" s="55"/>
      <c r="C22" s="55"/>
      <c r="D22" s="55"/>
      <c r="E22" s="55"/>
    </row>
    <row r="23" spans="1:12">
      <c r="A23" s="40"/>
      <c r="B23" s="55"/>
      <c r="C23" s="55"/>
      <c r="D23" s="55"/>
      <c r="E23" s="55"/>
    </row>
    <row r="24" spans="1:12">
      <c r="B24" s="41"/>
      <c r="C24" s="55"/>
      <c r="D24" s="41"/>
      <c r="E24" s="41"/>
    </row>
    <row r="25" spans="1:12">
      <c r="B25" s="41"/>
      <c r="C25" s="55"/>
      <c r="D25" s="41"/>
      <c r="E25" s="41"/>
    </row>
    <row r="26" spans="1:12">
      <c r="B26" s="94"/>
      <c r="C26" s="94"/>
      <c r="D26" s="94"/>
      <c r="E26" s="94"/>
    </row>
    <row r="27" spans="1:12">
      <c r="B27" s="94"/>
      <c r="C27" s="94"/>
      <c r="D27" s="94"/>
      <c r="E27" s="94"/>
    </row>
    <row r="28" spans="1:12">
      <c r="B28" s="94"/>
      <c r="C28" s="94"/>
      <c r="D28" s="94"/>
      <c r="E28" s="94"/>
    </row>
    <row r="29" spans="1:12">
      <c r="B29" s="94"/>
      <c r="C29" s="94"/>
      <c r="D29" s="94"/>
      <c r="E29" s="94"/>
    </row>
    <row r="30" spans="1:12">
      <c r="B30" s="94"/>
      <c r="C30" s="94"/>
      <c r="D30" s="94"/>
      <c r="E30" s="94"/>
    </row>
    <row r="31" spans="1:12">
      <c r="B31" s="94"/>
      <c r="C31" s="94"/>
      <c r="D31" s="94"/>
      <c r="E31" s="94"/>
    </row>
    <row r="32" spans="1:12">
      <c r="B32" s="94"/>
      <c r="C32" s="94"/>
      <c r="D32" s="94"/>
      <c r="E32" s="94"/>
    </row>
    <row r="33" spans="2:5">
      <c r="B33" s="94"/>
      <c r="C33" s="55"/>
      <c r="D33" s="55"/>
      <c r="E33" s="55"/>
    </row>
    <row r="34" spans="2:5">
      <c r="B34" s="55"/>
      <c r="C34" s="55"/>
      <c r="D34" s="55"/>
      <c r="E34" s="55"/>
    </row>
    <row r="35" spans="2:5">
      <c r="B35" s="55"/>
      <c r="C35" s="55"/>
      <c r="D35" s="55"/>
      <c r="E35" s="55"/>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1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Аркуш127">
    <tabColor theme="4"/>
  </sheetPr>
  <dimension ref="A1:S51"/>
  <sheetViews>
    <sheetView showGridLines="0" workbookViewId="0"/>
  </sheetViews>
  <sheetFormatPr defaultColWidth="8.453125" defaultRowHeight="12.5"/>
  <cols>
    <col min="1" max="16384" width="8.453125" style="37"/>
  </cols>
  <sheetData>
    <row r="1" spans="1:19">
      <c r="A1" s="6" t="s">
        <v>52</v>
      </c>
      <c r="B1" s="49" t="str">
        <f>IF(Content!$E$1=1,B2,B3)</f>
        <v>Реальна заробітна плата</v>
      </c>
      <c r="C1" s="49" t="str">
        <f>IF(Content!$E$1=1,C2,C3)</f>
        <v>Реальна заробітна плата (попередній прогноз)</v>
      </c>
      <c r="D1" s="49" t="str">
        <f>IF(Content!$E$1=1,D2,D3)</f>
        <v>Рівень безробіття за методологією МОП, с/с (п.ш.)</v>
      </c>
      <c r="E1" s="49" t="str">
        <f>IF(Content!$E$1=1,E2,E3)</f>
        <v>Рівень безробіття, с/с (попередній прогноз, п.ш.)</v>
      </c>
      <c r="F1" s="52"/>
      <c r="G1" s="49" t="str">
        <f>IF(Content!$E$1=1,G2,G3)</f>
        <v>Реальна заробітна плата, % р/р, та рівень безробіття за методологією МОП, %</v>
      </c>
    </row>
    <row r="2" spans="1:19" hidden="1">
      <c r="A2" s="39"/>
      <c r="B2" s="53" t="s">
        <v>201</v>
      </c>
      <c r="C2" s="43" t="s">
        <v>287</v>
      </c>
      <c r="D2" s="43" t="s">
        <v>296</v>
      </c>
      <c r="E2" s="43" t="s">
        <v>295</v>
      </c>
      <c r="F2" s="43"/>
      <c r="G2" s="53" t="s">
        <v>289</v>
      </c>
    </row>
    <row r="3" spans="1:19" hidden="1">
      <c r="A3" s="39"/>
      <c r="B3" s="53" t="s">
        <v>202</v>
      </c>
      <c r="C3" s="43" t="s">
        <v>288</v>
      </c>
      <c r="D3" s="52" t="s">
        <v>359</v>
      </c>
      <c r="E3" s="52" t="s">
        <v>294</v>
      </c>
      <c r="F3" s="52"/>
      <c r="G3" s="53" t="s">
        <v>303</v>
      </c>
    </row>
    <row r="4" spans="1:19">
      <c r="A4" s="40"/>
      <c r="B4" s="41">
        <v>10.9</v>
      </c>
      <c r="C4" s="41"/>
      <c r="D4" s="55">
        <v>8.6</v>
      </c>
      <c r="E4" s="55"/>
      <c r="F4" s="55"/>
      <c r="O4" s="40"/>
      <c r="P4" s="41"/>
      <c r="Q4" s="41"/>
      <c r="R4" s="55"/>
      <c r="S4" s="55"/>
    </row>
    <row r="5" spans="1:19">
      <c r="A5" s="40" t="s">
        <v>107</v>
      </c>
      <c r="B5" s="41">
        <v>8.6</v>
      </c>
      <c r="C5" s="41"/>
      <c r="D5" s="55">
        <v>8.4</v>
      </c>
      <c r="E5" s="55"/>
      <c r="F5" s="55"/>
      <c r="O5" s="40"/>
      <c r="P5" s="41"/>
      <c r="Q5" s="41"/>
      <c r="R5" s="55"/>
      <c r="S5" s="55"/>
    </row>
    <row r="6" spans="1:19">
      <c r="A6" s="40"/>
      <c r="B6" s="41">
        <v>9</v>
      </c>
      <c r="C6" s="41"/>
      <c r="D6" s="55">
        <v>8</v>
      </c>
      <c r="E6" s="55"/>
      <c r="F6" s="55"/>
      <c r="O6" s="40"/>
      <c r="P6" s="41"/>
      <c r="Q6" s="41"/>
      <c r="R6" s="55"/>
      <c r="S6" s="55"/>
    </row>
    <row r="7" spans="1:19">
      <c r="A7" s="39" t="s">
        <v>86</v>
      </c>
      <c r="B7" s="41">
        <v>10.5</v>
      </c>
      <c r="C7" s="41"/>
      <c r="D7" s="55">
        <v>8.1</v>
      </c>
      <c r="E7" s="55"/>
      <c r="F7" s="55"/>
      <c r="O7" s="39"/>
      <c r="P7" s="41"/>
      <c r="Q7" s="41"/>
      <c r="R7" s="55"/>
      <c r="S7" s="55"/>
    </row>
    <row r="8" spans="1:19">
      <c r="A8" s="39"/>
      <c r="B8" s="41">
        <v>11.3</v>
      </c>
      <c r="C8" s="42"/>
      <c r="D8" s="55">
        <v>8</v>
      </c>
      <c r="E8" s="55"/>
      <c r="F8" s="55"/>
      <c r="O8" s="39"/>
      <c r="P8" s="41"/>
      <c r="Q8" s="41"/>
      <c r="R8" s="55"/>
      <c r="S8" s="55"/>
    </row>
    <row r="9" spans="1:19">
      <c r="A9" s="40" t="s">
        <v>110</v>
      </c>
      <c r="B9" s="41">
        <v>1.9</v>
      </c>
      <c r="C9" s="41"/>
      <c r="D9" s="55">
        <v>10.5</v>
      </c>
      <c r="E9" s="55"/>
      <c r="F9" s="55"/>
      <c r="O9" s="40"/>
      <c r="P9" s="41"/>
      <c r="Q9" s="41"/>
      <c r="R9" s="55"/>
      <c r="S9" s="162"/>
    </row>
    <row r="10" spans="1:19">
      <c r="A10" s="40"/>
      <c r="B10" s="41">
        <v>6.9</v>
      </c>
      <c r="C10" s="41"/>
      <c r="D10" s="55">
        <v>10.199999999999999</v>
      </c>
      <c r="E10" s="55"/>
      <c r="F10" s="55"/>
      <c r="O10" s="40"/>
      <c r="P10" s="41"/>
      <c r="Q10" s="41"/>
      <c r="R10" s="55"/>
      <c r="S10" s="55"/>
    </row>
    <row r="11" spans="1:19">
      <c r="A11" s="40" t="s">
        <v>90</v>
      </c>
      <c r="B11" s="42">
        <v>9.6999999999999993</v>
      </c>
      <c r="C11" s="41">
        <v>9.6999999999999993</v>
      </c>
      <c r="D11" s="55">
        <v>9.6999999999999993</v>
      </c>
      <c r="E11" s="55">
        <v>9.6999999999999993</v>
      </c>
      <c r="F11" s="55"/>
      <c r="O11" s="40"/>
      <c r="P11" s="42"/>
      <c r="Q11" s="42"/>
      <c r="R11" s="55"/>
      <c r="S11" s="55"/>
    </row>
    <row r="12" spans="1:19">
      <c r="A12" s="40"/>
      <c r="B12" s="42">
        <v>8.6</v>
      </c>
      <c r="C12" s="41">
        <v>8.1999999999999993</v>
      </c>
      <c r="D12" s="55">
        <v>9.8000000000000007</v>
      </c>
      <c r="E12" s="55">
        <v>9.6</v>
      </c>
      <c r="F12" s="55"/>
      <c r="O12" s="40"/>
      <c r="P12" s="42"/>
      <c r="Q12" s="42"/>
      <c r="R12" s="55"/>
      <c r="S12" s="55"/>
    </row>
    <row r="13" spans="1:19">
      <c r="A13" s="40" t="s">
        <v>197</v>
      </c>
      <c r="B13" s="41">
        <v>16.7</v>
      </c>
      <c r="C13" s="41">
        <v>16.399999999999999</v>
      </c>
      <c r="D13" s="55">
        <v>9.6999999999999993</v>
      </c>
      <c r="E13" s="55">
        <v>9.1999999999999993</v>
      </c>
      <c r="F13" s="55"/>
      <c r="O13" s="40"/>
      <c r="P13" s="41"/>
      <c r="Q13" s="41"/>
      <c r="R13" s="55"/>
      <c r="S13" s="55"/>
    </row>
    <row r="14" spans="1:19">
      <c r="A14" s="40"/>
      <c r="B14" s="41">
        <v>7.3</v>
      </c>
      <c r="C14" s="41">
        <v>7.7</v>
      </c>
      <c r="D14" s="55">
        <v>8.8000000000000007</v>
      </c>
      <c r="E14" s="55">
        <v>8.8000000000000007</v>
      </c>
      <c r="F14" s="55"/>
      <c r="O14" s="40"/>
      <c r="P14" s="41"/>
      <c r="Q14" s="41"/>
      <c r="R14" s="55"/>
      <c r="S14" s="55"/>
    </row>
    <row r="15" spans="1:19">
      <c r="A15" s="40" t="s">
        <v>199</v>
      </c>
      <c r="B15" s="41">
        <v>3</v>
      </c>
      <c r="C15" s="41">
        <v>2.9</v>
      </c>
      <c r="D15" s="55">
        <v>8.6</v>
      </c>
      <c r="E15" s="55">
        <v>8.61</v>
      </c>
      <c r="F15" s="55"/>
      <c r="O15" s="40"/>
      <c r="P15" s="41"/>
      <c r="Q15" s="41"/>
      <c r="R15" s="55"/>
      <c r="S15" s="55"/>
    </row>
    <row r="16" spans="1:19">
      <c r="A16" s="39"/>
      <c r="B16" s="41">
        <v>3.4</v>
      </c>
      <c r="C16" s="42">
        <v>3.7</v>
      </c>
      <c r="D16" s="55">
        <v>8.6</v>
      </c>
      <c r="E16" s="55">
        <v>8.57</v>
      </c>
      <c r="F16" s="55"/>
      <c r="O16" s="39"/>
      <c r="P16" s="41"/>
      <c r="Q16" s="41"/>
      <c r="R16" s="55"/>
      <c r="S16" s="55"/>
    </row>
    <row r="17" spans="1:19">
      <c r="A17" s="39" t="s">
        <v>438</v>
      </c>
      <c r="B17" s="41">
        <v>3.9</v>
      </c>
      <c r="C17" s="42">
        <v>4.2</v>
      </c>
      <c r="D17" s="55">
        <v>8.5</v>
      </c>
      <c r="E17" s="55">
        <v>8.4499999999999993</v>
      </c>
      <c r="F17" s="55"/>
      <c r="O17" s="39"/>
      <c r="P17" s="41"/>
      <c r="Q17" s="41"/>
      <c r="R17" s="55"/>
      <c r="S17" s="55"/>
    </row>
    <row r="18" spans="1:19">
      <c r="A18" s="40"/>
      <c r="B18" s="41">
        <v>4.3</v>
      </c>
      <c r="C18" s="41">
        <v>3.9</v>
      </c>
      <c r="D18" s="55">
        <v>8.5</v>
      </c>
      <c r="E18" s="55">
        <v>8.44</v>
      </c>
      <c r="F18" s="55"/>
      <c r="O18" s="40"/>
      <c r="P18" s="41"/>
      <c r="Q18" s="41"/>
      <c r="R18" s="55"/>
      <c r="S18" s="55"/>
    </row>
    <row r="19" spans="1:19">
      <c r="A19" s="40" t="s">
        <v>440</v>
      </c>
      <c r="B19" s="41">
        <v>4</v>
      </c>
      <c r="C19" s="41">
        <v>3.6</v>
      </c>
      <c r="D19" s="55">
        <v>8.5</v>
      </c>
      <c r="E19" s="55">
        <v>8.4499999999999993</v>
      </c>
      <c r="F19" s="55"/>
      <c r="G19" s="49" t="str">
        <f>IF(Content!$E$1=1,G20,G21)</f>
        <v>Джерело: ДССУ, розрахунки НБУ.</v>
      </c>
      <c r="O19" s="40"/>
      <c r="P19" s="41"/>
      <c r="Q19" s="41"/>
      <c r="R19" s="55"/>
      <c r="S19" s="55"/>
    </row>
    <row r="20" spans="1:19">
      <c r="A20" s="39"/>
      <c r="B20" s="42">
        <v>3.3</v>
      </c>
      <c r="C20" s="42">
        <v>3.4</v>
      </c>
      <c r="D20" s="55">
        <v>8.5</v>
      </c>
      <c r="E20" s="55">
        <v>8.4600000000000009</v>
      </c>
      <c r="F20" s="55"/>
      <c r="G20" s="45" t="s">
        <v>22</v>
      </c>
      <c r="O20" s="39"/>
      <c r="P20" s="42"/>
      <c r="Q20" s="42"/>
      <c r="R20" s="55"/>
      <c r="S20" s="55"/>
    </row>
    <row r="21" spans="1:19">
      <c r="A21" s="39" t="s">
        <v>718</v>
      </c>
      <c r="B21" s="42">
        <v>3.1</v>
      </c>
      <c r="C21" s="42">
        <v>3.5</v>
      </c>
      <c r="D21" s="55">
        <v>8.5</v>
      </c>
      <c r="E21" s="55">
        <v>8.44</v>
      </c>
      <c r="F21" s="55"/>
      <c r="G21" s="45" t="s">
        <v>23</v>
      </c>
      <c r="O21" s="39"/>
      <c r="P21" s="42"/>
      <c r="Q21" s="42"/>
      <c r="R21" s="55"/>
      <c r="S21" s="55"/>
    </row>
    <row r="22" spans="1:19">
      <c r="A22" s="40"/>
      <c r="B22" s="41">
        <v>3.4</v>
      </c>
      <c r="C22" s="41">
        <v>3.2</v>
      </c>
      <c r="D22" s="55">
        <v>8.5</v>
      </c>
      <c r="E22" s="55">
        <v>8.42</v>
      </c>
      <c r="F22" s="55"/>
      <c r="O22" s="40"/>
      <c r="P22" s="41"/>
      <c r="Q22" s="41"/>
      <c r="R22" s="55"/>
      <c r="S22" s="55"/>
    </row>
    <row r="23" spans="1:19">
      <c r="A23" s="40" t="s">
        <v>719</v>
      </c>
      <c r="B23" s="41">
        <v>3.6</v>
      </c>
      <c r="C23" s="41">
        <v>3.4</v>
      </c>
      <c r="D23" s="55">
        <v>8.5</v>
      </c>
      <c r="E23" s="55">
        <v>8.35</v>
      </c>
      <c r="F23" s="55"/>
      <c r="O23" s="40"/>
      <c r="P23" s="41"/>
      <c r="Q23" s="41"/>
      <c r="R23" s="55"/>
      <c r="S23" s="55"/>
    </row>
    <row r="25" spans="1:19">
      <c r="C25" s="55"/>
      <c r="D25" s="55"/>
      <c r="E25" s="55"/>
    </row>
    <row r="26" spans="1:19">
      <c r="B26" s="94"/>
      <c r="C26" s="94"/>
      <c r="D26" s="94"/>
      <c r="E26" s="94"/>
    </row>
    <row r="27" spans="1:19">
      <c r="B27" s="94"/>
      <c r="C27" s="94"/>
      <c r="D27" s="94"/>
      <c r="E27" s="94"/>
    </row>
    <row r="28" spans="1:19">
      <c r="B28" s="94"/>
      <c r="C28" s="94"/>
      <c r="D28" s="94"/>
      <c r="E28" s="94"/>
    </row>
    <row r="29" spans="1:19">
      <c r="B29" s="94"/>
      <c r="C29" s="94"/>
      <c r="D29" s="94"/>
      <c r="E29" s="94"/>
    </row>
    <row r="30" spans="1:19">
      <c r="B30" s="94"/>
      <c r="C30" s="94"/>
      <c r="D30" s="94"/>
      <c r="E30" s="94"/>
    </row>
    <row r="31" spans="1:19">
      <c r="B31" s="94"/>
      <c r="C31" s="94"/>
      <c r="D31" s="94"/>
      <c r="E31" s="94"/>
    </row>
    <row r="32" spans="1:19">
      <c r="B32" s="94"/>
      <c r="C32" s="94"/>
      <c r="D32" s="94"/>
      <c r="E32" s="94"/>
    </row>
    <row r="33" spans="2:5">
      <c r="B33" s="94"/>
      <c r="C33" s="94"/>
      <c r="D33" s="94"/>
      <c r="E33" s="94"/>
    </row>
    <row r="34" spans="2:5">
      <c r="B34" s="94"/>
      <c r="C34" s="94"/>
      <c r="D34" s="94"/>
      <c r="E34" s="94"/>
    </row>
    <row r="35" spans="2:5">
      <c r="B35" s="94"/>
      <c r="C35" s="94"/>
      <c r="D35" s="94"/>
      <c r="E35" s="94"/>
    </row>
    <row r="36" spans="2:5">
      <c r="B36" s="94"/>
      <c r="C36" s="94"/>
      <c r="D36" s="94"/>
      <c r="E36" s="94"/>
    </row>
    <row r="37" spans="2:5">
      <c r="B37" s="94"/>
      <c r="C37" s="94"/>
      <c r="D37" s="94"/>
      <c r="E37" s="94"/>
    </row>
    <row r="38" spans="2:5">
      <c r="B38" s="94"/>
      <c r="C38" s="94"/>
      <c r="D38" s="94"/>
      <c r="E38" s="94"/>
    </row>
    <row r="39" spans="2:5">
      <c r="B39" s="94"/>
      <c r="C39" s="94"/>
      <c r="D39" s="94"/>
      <c r="E39" s="94"/>
    </row>
    <row r="40" spans="2:5">
      <c r="B40" s="94"/>
      <c r="C40" s="94"/>
      <c r="D40" s="94"/>
      <c r="E40" s="94"/>
    </row>
    <row r="41" spans="2:5">
      <c r="B41" s="94"/>
      <c r="C41" s="94"/>
      <c r="D41" s="94"/>
      <c r="E41" s="94"/>
    </row>
    <row r="42" spans="2:5">
      <c r="B42" s="94"/>
      <c r="C42" s="94"/>
      <c r="D42" s="94"/>
      <c r="E42" s="94"/>
    </row>
    <row r="43" spans="2:5">
      <c r="B43" s="94"/>
      <c r="C43" s="94"/>
      <c r="D43" s="94"/>
      <c r="E43" s="94"/>
    </row>
    <row r="44" spans="2:5">
      <c r="B44" s="94"/>
      <c r="C44" s="94"/>
      <c r="D44" s="94"/>
      <c r="E44" s="94"/>
    </row>
    <row r="45" spans="2:5">
      <c r="B45" s="94"/>
      <c r="C45" s="94"/>
      <c r="D45" s="94"/>
      <c r="E45" s="94"/>
    </row>
    <row r="46" spans="2:5">
      <c r="B46" s="55"/>
      <c r="D46" s="55"/>
    </row>
    <row r="47" spans="2:5">
      <c r="B47" s="55"/>
      <c r="D47" s="55"/>
    </row>
    <row r="48" spans="2:5">
      <c r="B48" s="55"/>
      <c r="D48" s="55"/>
    </row>
    <row r="49" spans="2:2">
      <c r="B49" s="55"/>
    </row>
    <row r="50" spans="2:2">
      <c r="B50" s="55"/>
    </row>
    <row r="51" spans="2:2">
      <c r="B51" s="55"/>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4"/>
  </sheetPr>
  <dimension ref="A1:I44"/>
  <sheetViews>
    <sheetView showGridLines="0" workbookViewId="0"/>
  </sheetViews>
  <sheetFormatPr defaultColWidth="8.453125" defaultRowHeight="12.5"/>
  <cols>
    <col min="1" max="1" width="8.453125" style="37"/>
    <col min="2" max="2" width="9.453125" style="37" customWidth="1"/>
    <col min="3" max="4" width="8.453125" style="37"/>
    <col min="5" max="5" width="11.453125" style="37" customWidth="1"/>
    <col min="6" max="16384" width="8.453125" style="37"/>
  </cols>
  <sheetData>
    <row r="1" spans="1:9">
      <c r="A1" s="6" t="s">
        <v>52</v>
      </c>
      <c r="B1" s="114" t="str">
        <f>IF(Content!$E$1=1,B2,B3)</f>
        <v>Розрив ВВП, % потенційного ВВП</v>
      </c>
      <c r="C1" s="114" t="str">
        <f>IF(Content!$E$1=1,C2,C3)</f>
        <v>Розрив ВВП, % потенційного ВВП (попередній прогноз)</v>
      </c>
      <c r="D1" s="52"/>
      <c r="E1" s="114" t="str">
        <f>IF(Content!$E$1=1,E2,E3)</f>
        <v>Розрив ВВП, % потенційного ВВП</v>
      </c>
    </row>
    <row r="2" spans="1:9" hidden="1">
      <c r="A2" s="39"/>
      <c r="B2" s="43" t="s">
        <v>301</v>
      </c>
      <c r="C2" s="43" t="s">
        <v>329</v>
      </c>
      <c r="D2" s="52"/>
      <c r="E2" s="53" t="s">
        <v>301</v>
      </c>
    </row>
    <row r="3" spans="1:9" hidden="1">
      <c r="A3" s="39"/>
      <c r="B3" s="43" t="s">
        <v>306</v>
      </c>
      <c r="C3" s="43" t="s">
        <v>330</v>
      </c>
      <c r="D3" s="52"/>
      <c r="E3" s="53" t="s">
        <v>389</v>
      </c>
    </row>
    <row r="4" spans="1:9">
      <c r="A4" s="189">
        <v>2017</v>
      </c>
      <c r="B4" s="441">
        <v>-1.2</v>
      </c>
      <c r="C4" s="55">
        <v>-1.1000000000000001</v>
      </c>
      <c r="D4" s="55"/>
      <c r="E4" s="55"/>
      <c r="F4" s="66"/>
      <c r="G4" s="66"/>
      <c r="H4" s="66"/>
      <c r="I4" s="66"/>
    </row>
    <row r="5" spans="1:9">
      <c r="A5" s="189">
        <v>2018</v>
      </c>
      <c r="B5" s="441">
        <v>0.2</v>
      </c>
      <c r="C5" s="55">
        <v>0.2</v>
      </c>
      <c r="D5" s="55"/>
      <c r="E5" s="55"/>
      <c r="F5" s="66"/>
      <c r="G5" s="66"/>
      <c r="H5" s="66"/>
      <c r="I5" s="66"/>
    </row>
    <row r="6" spans="1:9">
      <c r="A6" s="189">
        <v>2019</v>
      </c>
      <c r="B6" s="441">
        <v>0</v>
      </c>
      <c r="C6" s="55">
        <v>0</v>
      </c>
      <c r="D6" s="55"/>
      <c r="E6" s="55"/>
      <c r="F6" s="66"/>
      <c r="G6" s="66"/>
      <c r="H6" s="66"/>
      <c r="I6" s="66"/>
    </row>
    <row r="7" spans="1:9">
      <c r="A7" s="189">
        <v>2020</v>
      </c>
      <c r="B7" s="441">
        <v>-5</v>
      </c>
      <c r="C7" s="55">
        <v>-4.9000000000000004</v>
      </c>
      <c r="D7" s="55"/>
      <c r="E7" s="55"/>
      <c r="F7" s="66"/>
      <c r="G7" s="66"/>
      <c r="H7" s="66"/>
      <c r="I7" s="66"/>
    </row>
    <row r="8" spans="1:9">
      <c r="A8" s="189">
        <v>2021</v>
      </c>
      <c r="B8" s="441">
        <v>-2.7</v>
      </c>
      <c r="C8" s="55">
        <v>-2.5</v>
      </c>
      <c r="D8" s="55"/>
      <c r="E8" s="55"/>
      <c r="F8" s="66"/>
      <c r="G8" s="66"/>
      <c r="H8" s="66"/>
      <c r="I8" s="66"/>
    </row>
    <row r="9" spans="1:9">
      <c r="A9" s="39">
        <v>2022</v>
      </c>
      <c r="B9" s="442">
        <v>-1.1000000000000001</v>
      </c>
      <c r="C9" s="55">
        <v>-1</v>
      </c>
      <c r="D9" s="55"/>
      <c r="E9" s="55"/>
      <c r="F9" s="66"/>
      <c r="G9" s="66"/>
      <c r="H9" s="66"/>
      <c r="I9" s="66"/>
    </row>
    <row r="10" spans="1:9">
      <c r="A10" s="39">
        <v>2023</v>
      </c>
      <c r="B10" s="442">
        <v>-0.7</v>
      </c>
      <c r="C10" s="55">
        <v>-0.5</v>
      </c>
      <c r="D10" s="55"/>
      <c r="E10" s="66"/>
      <c r="F10" s="66"/>
      <c r="G10" s="66"/>
      <c r="H10" s="66"/>
      <c r="I10" s="66"/>
    </row>
    <row r="11" spans="1:9">
      <c r="A11" s="40"/>
      <c r="B11" s="441"/>
      <c r="C11" s="441"/>
      <c r="D11" s="55"/>
      <c r="E11" s="66"/>
      <c r="F11" s="66"/>
      <c r="G11" s="66"/>
      <c r="H11" s="66"/>
      <c r="I11" s="66"/>
    </row>
    <row r="12" spans="1:9">
      <c r="A12" s="40"/>
      <c r="B12" s="441"/>
      <c r="C12" s="441"/>
      <c r="D12" s="55"/>
      <c r="E12" s="66"/>
      <c r="F12" s="66"/>
      <c r="G12" s="66"/>
      <c r="H12" s="66"/>
      <c r="I12" s="66"/>
    </row>
    <row r="13" spans="1:9">
      <c r="A13" s="40"/>
      <c r="B13" s="441"/>
      <c r="C13" s="441"/>
      <c r="D13" s="55"/>
      <c r="E13" s="66"/>
      <c r="F13" s="66"/>
      <c r="G13" s="66"/>
      <c r="H13" s="66"/>
      <c r="I13" s="66"/>
    </row>
    <row r="14" spans="1:9">
      <c r="A14" s="40"/>
      <c r="B14" s="441"/>
      <c r="C14" s="441"/>
      <c r="D14" s="55"/>
      <c r="E14" s="66"/>
      <c r="F14" s="66"/>
      <c r="G14" s="66"/>
      <c r="H14" s="66"/>
      <c r="I14" s="66"/>
    </row>
    <row r="15" spans="1:9">
      <c r="A15" s="40"/>
      <c r="B15" s="441"/>
      <c r="C15" s="441"/>
      <c r="D15" s="55"/>
      <c r="E15" s="66"/>
      <c r="F15" s="66"/>
      <c r="G15" s="66"/>
      <c r="H15" s="66"/>
      <c r="I15" s="66"/>
    </row>
    <row r="16" spans="1:9">
      <c r="A16" s="40"/>
      <c r="B16" s="441"/>
      <c r="C16" s="441"/>
      <c r="D16" s="55"/>
    </row>
    <row r="17" spans="1:5">
      <c r="A17" s="40"/>
      <c r="B17" s="441"/>
      <c r="C17" s="441"/>
      <c r="D17" s="55"/>
      <c r="E17" s="114" t="str">
        <f>IF(Content!$E$1=1,E18,E19)</f>
        <v>Джерело: розрахунки НБУ.</v>
      </c>
    </row>
    <row r="18" spans="1:5">
      <c r="A18" s="39"/>
      <c r="B18" s="441"/>
      <c r="C18" s="441"/>
      <c r="D18" s="55"/>
      <c r="E18" s="45" t="s">
        <v>35</v>
      </c>
    </row>
    <row r="19" spans="1:5">
      <c r="A19" s="39"/>
      <c r="B19" s="441"/>
      <c r="C19" s="441"/>
      <c r="D19" s="55"/>
      <c r="E19" s="45" t="s">
        <v>124</v>
      </c>
    </row>
    <row r="20" spans="1:5">
      <c r="A20" s="40"/>
      <c r="B20" s="441"/>
      <c r="C20" s="441"/>
      <c r="D20" s="55"/>
    </row>
    <row r="21" spans="1:5">
      <c r="A21" s="40"/>
      <c r="B21" s="441"/>
      <c r="C21" s="55"/>
      <c r="D21" s="55"/>
    </row>
    <row r="22" spans="1:5">
      <c r="B22" s="441"/>
    </row>
    <row r="24" spans="1:5">
      <c r="A24" s="66"/>
      <c r="B24" s="55"/>
    </row>
    <row r="25" spans="1:5">
      <c r="B25" s="55"/>
    </row>
    <row r="26" spans="1:5">
      <c r="B26" s="55"/>
    </row>
    <row r="27" spans="1:5">
      <c r="B27" s="55"/>
    </row>
    <row r="28" spans="1:5">
      <c r="B28" s="55"/>
    </row>
    <row r="29" spans="1:5">
      <c r="B29" s="55"/>
    </row>
    <row r="30" spans="1:5">
      <c r="B30" s="55"/>
    </row>
    <row r="31" spans="1:5">
      <c r="B31" s="55"/>
    </row>
    <row r="32" spans="1:5">
      <c r="B32" s="55"/>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row r="43" spans="2:2">
      <c r="B43" s="55"/>
    </row>
    <row r="44" spans="2:2">
      <c r="B44" s="55"/>
    </row>
  </sheetData>
  <hyperlinks>
    <hyperlink ref="A1" location="Content!A1" display="&lt;&lt;" xr:uid="{00000000-0004-0000-5300-000000000000}"/>
  </hyperlinks>
  <pageMargins left="0.7" right="0.7" top="0.75" bottom="0.75" header="0.3" footer="0.3"/>
  <pageSetup paperSize="9" orientation="portrait" horizontalDpi="4294967293" verticalDpi="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0">
    <tabColor theme="4"/>
  </sheetPr>
  <dimension ref="A1:M42"/>
  <sheetViews>
    <sheetView showGridLines="0" workbookViewId="0">
      <selection activeCell="J7" sqref="J7"/>
    </sheetView>
  </sheetViews>
  <sheetFormatPr defaultColWidth="8.453125" defaultRowHeight="12.5"/>
  <cols>
    <col min="1" max="1" width="8.453125" style="37"/>
    <col min="2" max="2" width="9.453125" style="37" customWidth="1"/>
    <col min="3" max="4" width="8.453125" style="37"/>
    <col min="5" max="5" width="11.453125" style="37" customWidth="1"/>
    <col min="6" max="16384" width="8.453125" style="37"/>
  </cols>
  <sheetData>
    <row r="1" spans="1:13">
      <c r="A1" s="6" t="s">
        <v>52</v>
      </c>
      <c r="B1" s="114" t="str">
        <f>IF(Content!$E$1=1,B2,B3)</f>
        <v>Реальний ВВП</v>
      </c>
      <c r="C1" s="114" t="str">
        <f>IF(Content!$E$1=1,C2,C3)</f>
        <v>Потенційний ВВП</v>
      </c>
      <c r="D1" s="52"/>
      <c r="E1" s="114" t="str">
        <f>IF(Content!$E$1=1,E2,E3)</f>
        <v>Реальний та потенційний ВВП, % р/р</v>
      </c>
    </row>
    <row r="2" spans="1:13" hidden="1">
      <c r="A2" s="39"/>
      <c r="B2" s="43" t="s">
        <v>710</v>
      </c>
      <c r="C2" s="43" t="s">
        <v>121</v>
      </c>
      <c r="D2" s="52"/>
      <c r="E2" s="53" t="s">
        <v>708</v>
      </c>
    </row>
    <row r="3" spans="1:13" hidden="1">
      <c r="A3" s="39"/>
      <c r="B3" s="43" t="s">
        <v>711</v>
      </c>
      <c r="C3" s="43" t="s">
        <v>123</v>
      </c>
      <c r="D3" s="52"/>
      <c r="E3" s="53" t="s">
        <v>709</v>
      </c>
    </row>
    <row r="4" spans="1:13" ht="14">
      <c r="A4" s="189"/>
      <c r="B4" s="254">
        <v>3.1</v>
      </c>
      <c r="C4" s="254">
        <v>3</v>
      </c>
      <c r="D4" s="285"/>
      <c r="E4" s="55"/>
      <c r="F4" s="66"/>
      <c r="G4" s="66"/>
      <c r="H4" s="66"/>
      <c r="I4" s="66"/>
      <c r="L4" s="55"/>
      <c r="M4" s="55"/>
    </row>
    <row r="5" spans="1:13" ht="14">
      <c r="A5" s="189" t="s">
        <v>107</v>
      </c>
      <c r="B5" s="254">
        <v>4.8</v>
      </c>
      <c r="C5" s="254">
        <v>3.3</v>
      </c>
      <c r="D5" s="285"/>
      <c r="E5" s="55"/>
      <c r="F5" s="66"/>
      <c r="G5" s="66"/>
      <c r="H5" s="66"/>
      <c r="I5" s="66"/>
      <c r="L5" s="55"/>
      <c r="M5" s="55"/>
    </row>
    <row r="6" spans="1:13" ht="14">
      <c r="A6" s="189"/>
      <c r="B6" s="254">
        <v>3.8</v>
      </c>
      <c r="C6" s="254">
        <v>3.5</v>
      </c>
      <c r="D6" s="285"/>
      <c r="E6" s="55"/>
      <c r="F6" s="66"/>
      <c r="G6" s="66"/>
      <c r="H6" s="66"/>
      <c r="I6" s="66"/>
      <c r="L6" s="55"/>
      <c r="M6" s="55"/>
    </row>
    <row r="7" spans="1:13" ht="14">
      <c r="A7" s="39" t="s">
        <v>86</v>
      </c>
      <c r="B7" s="254">
        <v>1.3</v>
      </c>
      <c r="C7" s="254">
        <v>3.6</v>
      </c>
      <c r="D7" s="284"/>
      <c r="E7" s="55"/>
      <c r="F7" s="66"/>
      <c r="G7" s="66"/>
      <c r="H7" s="66"/>
      <c r="I7" s="66"/>
      <c r="L7" s="55"/>
      <c r="M7" s="55"/>
    </row>
    <row r="8" spans="1:13" ht="14">
      <c r="A8" s="39"/>
      <c r="B8" s="254">
        <v>-1.2</v>
      </c>
      <c r="C8" s="254">
        <v>2.5</v>
      </c>
      <c r="D8" s="284"/>
      <c r="E8" s="66"/>
      <c r="F8" s="66"/>
      <c r="G8" s="66"/>
      <c r="H8" s="66"/>
      <c r="I8" s="66"/>
      <c r="L8" s="55"/>
      <c r="M8" s="55"/>
    </row>
    <row r="9" spans="1:13" ht="14">
      <c r="A9" s="40" t="s">
        <v>110</v>
      </c>
      <c r="B9" s="254">
        <v>-11.2</v>
      </c>
      <c r="C9" s="254">
        <v>1.4</v>
      </c>
      <c r="D9" s="285"/>
      <c r="E9" s="66"/>
      <c r="F9" s="66"/>
      <c r="G9" s="66"/>
      <c r="H9" s="66"/>
      <c r="I9" s="66"/>
      <c r="L9" s="55"/>
      <c r="M9" s="55"/>
    </row>
    <row r="10" spans="1:13" ht="14">
      <c r="A10" s="40"/>
      <c r="B10" s="254">
        <v>-3.5</v>
      </c>
      <c r="C10" s="254">
        <v>0.4</v>
      </c>
      <c r="D10" s="285"/>
      <c r="E10" s="66"/>
      <c r="F10" s="66"/>
      <c r="G10" s="66"/>
      <c r="H10" s="66"/>
      <c r="I10" s="66"/>
      <c r="L10" s="55"/>
      <c r="M10" s="55"/>
    </row>
    <row r="11" spans="1:13" ht="14">
      <c r="A11" s="40" t="s">
        <v>90</v>
      </c>
      <c r="B11" s="254">
        <v>-0.5</v>
      </c>
      <c r="C11" s="254">
        <v>-0.4</v>
      </c>
      <c r="D11" s="285"/>
      <c r="E11" s="66"/>
      <c r="F11" s="66"/>
      <c r="G11" s="66"/>
      <c r="H11" s="66"/>
      <c r="I11" s="66"/>
      <c r="L11" s="55"/>
      <c r="M11" s="55"/>
    </row>
    <row r="12" spans="1:13" ht="14">
      <c r="A12" s="40"/>
      <c r="B12" s="254">
        <v>-2.2000000000000002</v>
      </c>
      <c r="C12" s="254">
        <v>0.2</v>
      </c>
      <c r="D12" s="285"/>
      <c r="E12" s="66"/>
      <c r="F12" s="66"/>
      <c r="G12" s="66"/>
      <c r="H12" s="66"/>
      <c r="I12" s="66"/>
      <c r="L12" s="55"/>
      <c r="M12" s="55"/>
    </row>
    <row r="13" spans="1:13" ht="14">
      <c r="A13" s="40" t="s">
        <v>197</v>
      </c>
      <c r="B13" s="254">
        <v>7.5</v>
      </c>
      <c r="C13" s="254">
        <v>0.8</v>
      </c>
      <c r="D13" s="285"/>
      <c r="E13" s="66"/>
      <c r="F13" s="66"/>
      <c r="G13" s="66"/>
      <c r="H13" s="66"/>
      <c r="I13" s="66"/>
      <c r="L13" s="55"/>
      <c r="M13" s="55"/>
    </row>
    <row r="14" spans="1:13" ht="14">
      <c r="A14" s="40"/>
      <c r="B14" s="254">
        <v>3.6</v>
      </c>
      <c r="C14" s="254">
        <v>1.4</v>
      </c>
      <c r="D14" s="285"/>
      <c r="L14" s="55"/>
      <c r="M14" s="55"/>
    </row>
    <row r="15" spans="1:13" ht="14">
      <c r="A15" s="40" t="s">
        <v>199</v>
      </c>
      <c r="B15" s="254">
        <v>5.8</v>
      </c>
      <c r="C15" s="254">
        <v>1.8</v>
      </c>
      <c r="D15" s="285"/>
      <c r="E15" s="114" t="str">
        <f>IF(Content!$E$1=1,E16,E17)</f>
        <v>Джерело: ДССУ, розрахунки НБУ.</v>
      </c>
      <c r="L15" s="55"/>
      <c r="M15" s="55"/>
    </row>
    <row r="16" spans="1:13" ht="14">
      <c r="A16" s="39"/>
      <c r="B16" s="254">
        <v>6.7</v>
      </c>
      <c r="C16" s="254">
        <v>2.2000000000000002</v>
      </c>
      <c r="D16" s="285"/>
      <c r="E16" s="45" t="s">
        <v>22</v>
      </c>
      <c r="L16" s="55"/>
      <c r="M16" s="55"/>
    </row>
    <row r="17" spans="1:13" ht="14">
      <c r="A17" s="39" t="s">
        <v>438</v>
      </c>
      <c r="B17" s="254">
        <v>6.7</v>
      </c>
      <c r="C17" s="254">
        <v>2.5</v>
      </c>
      <c r="D17" s="285"/>
      <c r="E17" s="45" t="s">
        <v>23</v>
      </c>
      <c r="L17" s="55"/>
      <c r="M17" s="55"/>
    </row>
    <row r="18" spans="1:13" ht="14">
      <c r="A18" s="40"/>
      <c r="B18" s="254">
        <v>2.8</v>
      </c>
      <c r="C18" s="254">
        <v>2.8</v>
      </c>
      <c r="D18" s="285"/>
      <c r="L18" s="55"/>
      <c r="M18" s="55"/>
    </row>
    <row r="19" spans="1:13" ht="14">
      <c r="A19" s="40" t="s">
        <v>440</v>
      </c>
      <c r="B19" s="254">
        <v>1</v>
      </c>
      <c r="C19" s="254">
        <v>3</v>
      </c>
      <c r="D19" s="285"/>
      <c r="L19" s="55"/>
      <c r="M19" s="55"/>
    </row>
    <row r="20" spans="1:13">
      <c r="B20" s="254">
        <v>2.1</v>
      </c>
      <c r="C20" s="37">
        <v>3.1</v>
      </c>
      <c r="M20" s="55"/>
    </row>
    <row r="21" spans="1:13">
      <c r="A21" s="37" t="s">
        <v>718</v>
      </c>
      <c r="B21" s="37">
        <v>3.3</v>
      </c>
      <c r="C21" s="37">
        <v>3.3</v>
      </c>
      <c r="M21" s="55"/>
    </row>
    <row r="22" spans="1:13">
      <c r="B22" s="55">
        <v>4.4000000000000004</v>
      </c>
      <c r="C22" s="37">
        <v>3.4</v>
      </c>
      <c r="M22" s="55"/>
    </row>
    <row r="23" spans="1:13">
      <c r="A23" s="37" t="s">
        <v>719</v>
      </c>
      <c r="B23" s="55">
        <v>5.6</v>
      </c>
      <c r="C23" s="37">
        <v>3.5</v>
      </c>
      <c r="M23" s="55"/>
    </row>
    <row r="24" spans="1:13">
      <c r="B24" s="55"/>
    </row>
    <row r="25" spans="1:13">
      <c r="B25" s="55"/>
    </row>
    <row r="26" spans="1:13">
      <c r="B26" s="55"/>
    </row>
    <row r="27" spans="1:13">
      <c r="B27" s="55"/>
    </row>
    <row r="28" spans="1:13">
      <c r="B28" s="55"/>
    </row>
    <row r="29" spans="1:13">
      <c r="B29" s="55"/>
    </row>
    <row r="30" spans="1:13">
      <c r="B30" s="55"/>
    </row>
    <row r="31" spans="1:13">
      <c r="B31" s="55"/>
    </row>
    <row r="32" spans="1:13">
      <c r="B32" s="55"/>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Аркуш125">
    <tabColor theme="4"/>
  </sheetPr>
  <dimension ref="A1:N26"/>
  <sheetViews>
    <sheetView showGridLines="0" workbookViewId="0"/>
  </sheetViews>
  <sheetFormatPr defaultColWidth="8.453125" defaultRowHeight="12.5"/>
  <cols>
    <col min="1" max="16384" width="8.453125" style="67"/>
  </cols>
  <sheetData>
    <row r="1" spans="1:14">
      <c r="A1" s="6" t="s">
        <v>52</v>
      </c>
      <c r="B1" s="64" t="str">
        <f>IF(Content!$E$1=1,B2,B3)</f>
        <v>Фактичне сальдо</v>
      </c>
      <c r="C1" s="64" t="str">
        <f>IF(Content!$E$1=1,C2,C3)</f>
        <v>Первинне сальдо</v>
      </c>
      <c r="D1" s="64" t="str">
        <f>IF(Content!$E$1=1,D2,D3)</f>
        <v>Циклічне сальдо</v>
      </c>
      <c r="E1" s="64" t="str">
        <f>IF(Content!$E$1=1,E2,E3)</f>
        <v>Структурне сальдо без розрахунків з НБУ</v>
      </c>
      <c r="F1" s="64"/>
      <c r="G1" s="64" t="str">
        <f>IF(Content!$E$1=1,H2,H3)</f>
        <v>Зведений бюджет, % ВВП</v>
      </c>
    </row>
    <row r="2" spans="1:14" hidden="1">
      <c r="A2" s="39"/>
      <c r="B2" s="43" t="s">
        <v>153</v>
      </c>
      <c r="C2" s="68" t="s">
        <v>154</v>
      </c>
      <c r="D2" s="68" t="s">
        <v>150</v>
      </c>
      <c r="E2" s="67" t="s">
        <v>149</v>
      </c>
      <c r="H2" s="69" t="s">
        <v>148</v>
      </c>
    </row>
    <row r="3" spans="1:14" hidden="1">
      <c r="A3" s="39"/>
      <c r="B3" s="43" t="s">
        <v>155</v>
      </c>
      <c r="C3" s="68" t="s">
        <v>156</v>
      </c>
      <c r="D3" s="68" t="s">
        <v>151</v>
      </c>
      <c r="E3" s="67" t="s">
        <v>152</v>
      </c>
      <c r="H3" s="69" t="s">
        <v>299</v>
      </c>
    </row>
    <row r="4" spans="1:14">
      <c r="A4" s="39">
        <v>2015</v>
      </c>
      <c r="B4" s="41">
        <v>-1.6</v>
      </c>
      <c r="C4" s="41">
        <v>2.9</v>
      </c>
      <c r="D4" s="41">
        <v>-2.0272378623371132</v>
      </c>
      <c r="E4" s="41">
        <v>-0.5</v>
      </c>
      <c r="F4" s="41"/>
      <c r="H4" s="69"/>
    </row>
    <row r="5" spans="1:14">
      <c r="A5" s="62">
        <v>2016</v>
      </c>
      <c r="B5" s="41">
        <v>-2.2999999999999998</v>
      </c>
      <c r="C5" s="41">
        <v>1.8</v>
      </c>
      <c r="D5" s="41">
        <v>-0.79042056343140299</v>
      </c>
      <c r="E5" s="41">
        <v>-1</v>
      </c>
      <c r="F5" s="41"/>
      <c r="M5" s="172" t="str">
        <f>IF(Content!$E$1=1,M6,M7)</f>
        <v>"+" профіцит</v>
      </c>
      <c r="N5" s="70"/>
    </row>
    <row r="6" spans="1:14">
      <c r="A6" s="62">
        <v>2017</v>
      </c>
      <c r="B6" s="41">
        <v>-1.4</v>
      </c>
      <c r="C6" s="41">
        <v>2.2999999999999998</v>
      </c>
      <c r="D6" s="41">
        <v>0.74063322342289295</v>
      </c>
      <c r="E6" s="41">
        <v>-2</v>
      </c>
      <c r="F6" s="41"/>
      <c r="M6" s="153" t="s">
        <v>611</v>
      </c>
      <c r="N6" s="70"/>
    </row>
    <row r="7" spans="1:14">
      <c r="A7" s="62">
        <v>2018</v>
      </c>
      <c r="B7" s="41">
        <v>-1.9</v>
      </c>
      <c r="C7" s="41">
        <v>1.4</v>
      </c>
      <c r="D7" s="41">
        <v>0.44256277392117715</v>
      </c>
      <c r="E7" s="41">
        <v>-2.5</v>
      </c>
      <c r="F7" s="41"/>
      <c r="M7" s="153" t="s">
        <v>612</v>
      </c>
      <c r="N7" s="70"/>
    </row>
    <row r="8" spans="1:14">
      <c r="A8" s="62">
        <v>2019</v>
      </c>
      <c r="B8" s="41">
        <v>-2.2000000000000002</v>
      </c>
      <c r="C8" s="41">
        <v>0.8</v>
      </c>
      <c r="D8" s="41">
        <v>0.2684955180833955</v>
      </c>
      <c r="E8" s="41">
        <v>-3.2</v>
      </c>
      <c r="F8" s="41"/>
      <c r="N8" s="70"/>
    </row>
    <row r="9" spans="1:14">
      <c r="A9" s="62">
        <v>2020</v>
      </c>
      <c r="B9" s="41">
        <v>-5.3</v>
      </c>
      <c r="C9" s="41">
        <v>-2.4</v>
      </c>
      <c r="D9" s="41">
        <v>-1.0361632331904693</v>
      </c>
      <c r="E9" s="41">
        <v>-4.5999999999999996</v>
      </c>
      <c r="F9" s="41"/>
      <c r="N9" s="70"/>
    </row>
    <row r="10" spans="1:14">
      <c r="A10" s="62">
        <v>2021</v>
      </c>
      <c r="B10" s="41">
        <v>-4</v>
      </c>
      <c r="C10" s="41">
        <v>-1</v>
      </c>
      <c r="D10" s="41">
        <v>-0.5</v>
      </c>
      <c r="E10" s="41">
        <v>-3.3</v>
      </c>
      <c r="F10" s="41"/>
      <c r="N10" s="70"/>
    </row>
    <row r="11" spans="1:14">
      <c r="A11" s="62">
        <v>2022</v>
      </c>
      <c r="B11" s="41">
        <v>-3</v>
      </c>
      <c r="C11" s="41">
        <v>-0.1</v>
      </c>
      <c r="D11" s="41">
        <v>-0.2</v>
      </c>
      <c r="E11" s="41">
        <v>-2.6</v>
      </c>
      <c r="F11" s="41"/>
    </row>
    <row r="12" spans="1:14">
      <c r="A12" s="62">
        <v>2023</v>
      </c>
      <c r="B12" s="41">
        <v>-3</v>
      </c>
      <c r="C12" s="41">
        <v>-0.2</v>
      </c>
      <c r="D12" s="41">
        <v>-0.1</v>
      </c>
      <c r="E12" s="41">
        <v>-2.7</v>
      </c>
      <c r="F12" s="41"/>
    </row>
    <row r="13" spans="1:14">
      <c r="A13" s="39"/>
      <c r="B13" s="42"/>
      <c r="C13" s="42"/>
      <c r="D13" s="42"/>
      <c r="E13" s="42"/>
    </row>
    <row r="14" spans="1:14">
      <c r="A14" s="40"/>
      <c r="B14" s="42"/>
      <c r="C14" s="42"/>
      <c r="D14" s="42"/>
      <c r="E14" s="42"/>
    </row>
    <row r="15" spans="1:14">
      <c r="A15" s="40"/>
      <c r="B15" s="42"/>
      <c r="C15" s="42"/>
      <c r="D15" s="42"/>
      <c r="E15" s="42"/>
    </row>
    <row r="16" spans="1:14">
      <c r="A16" s="40"/>
      <c r="B16" s="42"/>
      <c r="C16" s="42"/>
      <c r="D16" s="42"/>
      <c r="E16" s="42"/>
    </row>
    <row r="17" spans="1:7">
      <c r="A17" s="40"/>
      <c r="B17" s="42"/>
      <c r="C17" s="42"/>
      <c r="D17" s="42"/>
      <c r="E17" s="42"/>
    </row>
    <row r="18" spans="1:7">
      <c r="A18" s="40"/>
      <c r="B18" s="42"/>
      <c r="C18" s="42"/>
      <c r="D18" s="42"/>
      <c r="E18" s="42"/>
    </row>
    <row r="19" spans="1:7">
      <c r="A19" s="40"/>
      <c r="B19" s="42"/>
      <c r="C19" s="42"/>
      <c r="D19" s="42"/>
      <c r="E19" s="42"/>
    </row>
    <row r="20" spans="1:7">
      <c r="A20" s="40"/>
      <c r="B20" s="42"/>
      <c r="C20" s="42"/>
      <c r="D20" s="42"/>
      <c r="E20" s="42"/>
      <c r="G20" s="64" t="str">
        <f>IF(Content!$E$1=1,G21,G22)</f>
        <v>Джерело: ДКСУ, розрахунки НБУ.</v>
      </c>
    </row>
    <row r="21" spans="1:7">
      <c r="A21" s="39"/>
      <c r="B21" s="42"/>
      <c r="C21" s="42"/>
      <c r="D21" s="42"/>
      <c r="E21" s="42"/>
      <c r="G21" s="44" t="s">
        <v>134</v>
      </c>
    </row>
    <row r="22" spans="1:7">
      <c r="A22" s="39"/>
      <c r="B22" s="42"/>
      <c r="C22" s="42"/>
      <c r="D22" s="42"/>
      <c r="E22" s="42"/>
      <c r="G22" s="44" t="s">
        <v>135</v>
      </c>
    </row>
    <row r="23" spans="1:7">
      <c r="A23" s="40"/>
      <c r="B23" s="42"/>
      <c r="C23" s="42"/>
      <c r="D23" s="42"/>
      <c r="E23" s="42"/>
    </row>
    <row r="24" spans="1:7">
      <c r="A24" s="40"/>
      <c r="B24" s="42"/>
      <c r="C24" s="42"/>
      <c r="D24" s="42"/>
      <c r="E24" s="42"/>
    </row>
    <row r="25" spans="1:7">
      <c r="E25" s="42"/>
    </row>
    <row r="26" spans="1:7">
      <c r="E26" s="42"/>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5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Аркуш126">
    <tabColor theme="4"/>
  </sheetPr>
  <dimension ref="A1:I35"/>
  <sheetViews>
    <sheetView showGridLines="0" topLeftCell="A14" workbookViewId="0"/>
  </sheetViews>
  <sheetFormatPr defaultColWidth="8.453125" defaultRowHeight="12.5"/>
  <cols>
    <col min="1" max="16384" width="8.453125" style="67"/>
  </cols>
  <sheetData>
    <row r="1" spans="1:9">
      <c r="A1" s="6" t="s">
        <v>52</v>
      </c>
      <c r="B1" s="64" t="str">
        <f>IF(Content!$E$1=1,B2,B3)</f>
        <v>Державний та гарантований борг, % ВВП (п.ш.)</v>
      </c>
      <c r="C1" s="64" t="str">
        <f>IF(Content!$E$1=1,C2,C3)</f>
        <v>Дефіцит СЗДУ</v>
      </c>
      <c r="D1" s="64" t="str">
        <f>IF(Content!$E$1=1,D2,D3)</f>
        <v>Фінансування НАК "Нафтогаз"</v>
      </c>
      <c r="E1" s="64" t="str">
        <f>IF(Content!$E$1=1,E2,E3)</f>
        <v>Рекапіталізація банків та інше</v>
      </c>
      <c r="F1" s="64" t="str">
        <f>IF(Content!$E$1=1,F2,F3)</f>
        <v>Держгарантії</v>
      </c>
      <c r="G1" s="64"/>
      <c r="I1" s="64" t="str">
        <f>IF(Content!$E$1=1,I2,I3)</f>
        <v>Широкий дефіцит СЗДУ, млрд грн, і державний та гарантований державою борг, % ВВП</v>
      </c>
    </row>
    <row r="2" spans="1:9" hidden="1">
      <c r="A2" s="39"/>
      <c r="B2" s="43" t="s">
        <v>354</v>
      </c>
      <c r="C2" s="68" t="s">
        <v>161</v>
      </c>
      <c r="D2" s="68" t="s">
        <v>420</v>
      </c>
      <c r="E2" s="67" t="s">
        <v>162</v>
      </c>
      <c r="F2" s="462" t="s">
        <v>840</v>
      </c>
      <c r="I2" s="69" t="s">
        <v>157</v>
      </c>
    </row>
    <row r="3" spans="1:9" hidden="1">
      <c r="A3" s="39"/>
      <c r="B3" s="43" t="s">
        <v>889</v>
      </c>
      <c r="C3" s="68" t="s">
        <v>158</v>
      </c>
      <c r="D3" s="68" t="s">
        <v>159</v>
      </c>
      <c r="E3" s="67" t="s">
        <v>160</v>
      </c>
      <c r="F3" s="462" t="s">
        <v>841</v>
      </c>
      <c r="I3" s="69" t="s">
        <v>428</v>
      </c>
    </row>
    <row r="4" spans="1:9">
      <c r="A4" s="62">
        <v>2015</v>
      </c>
      <c r="B4" s="328">
        <v>79</v>
      </c>
      <c r="C4" s="41">
        <v>17</v>
      </c>
      <c r="D4" s="70">
        <v>20.5</v>
      </c>
      <c r="E4" s="70">
        <v>45.3</v>
      </c>
      <c r="F4" s="70"/>
      <c r="G4" s="70"/>
    </row>
    <row r="5" spans="1:9">
      <c r="A5" s="62">
        <v>2016</v>
      </c>
      <c r="B5" s="328">
        <v>80.900000000000006</v>
      </c>
      <c r="C5" s="41">
        <v>50.3</v>
      </c>
      <c r="D5" s="70">
        <v>0</v>
      </c>
      <c r="E5" s="70">
        <v>129.19999999999999</v>
      </c>
      <c r="F5" s="70"/>
      <c r="G5" s="70"/>
    </row>
    <row r="6" spans="1:9">
      <c r="A6" s="62">
        <v>2017</v>
      </c>
      <c r="B6" s="328">
        <v>71.8</v>
      </c>
      <c r="C6" s="41">
        <v>37</v>
      </c>
      <c r="D6" s="70">
        <v>0</v>
      </c>
      <c r="E6" s="70">
        <v>70.7</v>
      </c>
      <c r="F6" s="70"/>
      <c r="G6" s="70"/>
    </row>
    <row r="7" spans="1:9">
      <c r="A7" s="62">
        <v>2018</v>
      </c>
      <c r="B7" s="328">
        <v>60.9</v>
      </c>
      <c r="C7" s="41">
        <v>75.400000000000006</v>
      </c>
      <c r="D7" s="70">
        <v>0</v>
      </c>
      <c r="E7" s="70">
        <v>0</v>
      </c>
      <c r="F7" s="70"/>
      <c r="G7" s="327"/>
    </row>
    <row r="8" spans="1:9">
      <c r="A8" s="62">
        <v>2019</v>
      </c>
      <c r="B8" s="328">
        <v>50.3</v>
      </c>
      <c r="C8" s="41">
        <v>89.2</v>
      </c>
      <c r="D8" s="70">
        <v>0</v>
      </c>
      <c r="E8" s="70">
        <v>0</v>
      </c>
      <c r="F8" s="70"/>
      <c r="G8" s="327"/>
    </row>
    <row r="9" spans="1:9">
      <c r="A9" s="62">
        <v>2020</v>
      </c>
      <c r="B9" s="328">
        <v>60.8</v>
      </c>
      <c r="C9" s="41">
        <v>241.6</v>
      </c>
      <c r="D9" s="70">
        <v>0</v>
      </c>
      <c r="E9" s="70">
        <v>6.8</v>
      </c>
      <c r="F9" s="70"/>
      <c r="G9" s="327">
        <v>60.8</v>
      </c>
    </row>
    <row r="10" spans="1:9">
      <c r="A10" s="62">
        <v>2021</v>
      </c>
      <c r="B10" s="328">
        <v>55</v>
      </c>
      <c r="C10" s="41">
        <v>198.9</v>
      </c>
      <c r="D10" s="70">
        <v>0</v>
      </c>
      <c r="E10" s="70">
        <v>0</v>
      </c>
      <c r="F10" s="70">
        <v>80</v>
      </c>
      <c r="G10" s="327">
        <v>55.8</v>
      </c>
    </row>
    <row r="11" spans="1:9">
      <c r="A11" s="62">
        <v>2022</v>
      </c>
      <c r="B11" s="328">
        <v>52.7</v>
      </c>
      <c r="C11" s="41">
        <v>165.8</v>
      </c>
      <c r="D11" s="70">
        <v>0</v>
      </c>
      <c r="E11" s="70">
        <v>0</v>
      </c>
      <c r="F11" s="70">
        <v>34.5</v>
      </c>
      <c r="G11" s="327">
        <v>54.1</v>
      </c>
    </row>
    <row r="12" spans="1:9">
      <c r="A12" s="39">
        <v>2023</v>
      </c>
      <c r="B12" s="328">
        <v>51.7</v>
      </c>
      <c r="C12" s="41">
        <v>182.6</v>
      </c>
      <c r="D12" s="70">
        <v>0</v>
      </c>
      <c r="E12" s="70">
        <v>0</v>
      </c>
      <c r="F12" s="70">
        <v>36.9</v>
      </c>
      <c r="G12" s="327">
        <v>53</v>
      </c>
    </row>
    <row r="13" spans="1:9">
      <c r="A13" s="40"/>
      <c r="B13" s="42"/>
      <c r="C13" s="42"/>
      <c r="D13" s="42"/>
      <c r="E13" s="42"/>
      <c r="F13" s="42"/>
    </row>
    <row r="14" spans="1:9">
      <c r="A14" s="40"/>
      <c r="B14" s="42"/>
      <c r="C14" s="42"/>
      <c r="D14" s="42"/>
      <c r="E14" s="42"/>
      <c r="F14" s="42"/>
      <c r="G14" s="42"/>
    </row>
    <row r="15" spans="1:9">
      <c r="A15" s="40"/>
      <c r="B15" s="42"/>
      <c r="C15" s="42"/>
      <c r="D15" s="42"/>
      <c r="E15" s="42"/>
      <c r="F15" s="42"/>
      <c r="G15" s="42"/>
    </row>
    <row r="16" spans="1:9">
      <c r="A16" s="40"/>
      <c r="B16" s="42"/>
      <c r="C16" s="42"/>
      <c r="D16" s="42"/>
      <c r="E16" s="42"/>
      <c r="F16" s="42"/>
      <c r="G16" s="42"/>
    </row>
    <row r="17" spans="1:9">
      <c r="A17" s="40"/>
      <c r="B17" s="42"/>
      <c r="C17" s="42"/>
      <c r="D17" s="42"/>
      <c r="E17" s="42"/>
      <c r="F17" s="42"/>
      <c r="G17" s="42"/>
    </row>
    <row r="18" spans="1:9">
      <c r="A18" s="40"/>
      <c r="B18" s="42"/>
      <c r="C18" s="42"/>
      <c r="D18" s="42"/>
      <c r="E18" s="42"/>
      <c r="F18" s="42"/>
      <c r="G18" s="42"/>
    </row>
    <row r="19" spans="1:9">
      <c r="A19" s="40"/>
      <c r="B19" s="42"/>
      <c r="C19" s="42"/>
      <c r="D19" s="42"/>
      <c r="E19" s="42"/>
      <c r="F19" s="42"/>
      <c r="G19" s="42"/>
      <c r="I19" s="64" t="str">
        <f>IF(Content!$E$1=1,I20,I21)</f>
        <v>Джерело: МВФ, ДКСУ, МФУ, розрахунки НБУ.</v>
      </c>
    </row>
    <row r="20" spans="1:9">
      <c r="A20" s="39"/>
      <c r="B20" s="42"/>
      <c r="C20" s="42"/>
      <c r="D20" s="42"/>
      <c r="E20" s="42"/>
      <c r="F20" s="42"/>
      <c r="G20" s="42"/>
      <c r="I20" s="44" t="s">
        <v>185</v>
      </c>
    </row>
    <row r="21" spans="1:9">
      <c r="A21" s="39"/>
      <c r="B21" s="42"/>
      <c r="C21" s="42"/>
      <c r="D21" s="42"/>
      <c r="E21" s="42"/>
      <c r="F21" s="42"/>
      <c r="G21" s="42"/>
      <c r="I21" s="44" t="s">
        <v>184</v>
      </c>
    </row>
    <row r="22" spans="1:9">
      <c r="A22" s="62"/>
      <c r="B22" s="42"/>
      <c r="C22" s="42"/>
      <c r="D22" s="42"/>
      <c r="E22" s="42"/>
      <c r="F22" s="42"/>
      <c r="G22" s="42"/>
    </row>
    <row r="23" spans="1:9">
      <c r="A23" s="62"/>
      <c r="B23" s="42"/>
      <c r="C23" s="41"/>
      <c r="D23" s="70"/>
      <c r="E23" s="70"/>
      <c r="F23" s="70"/>
    </row>
    <row r="24" spans="1:9">
      <c r="A24" s="62"/>
      <c r="B24" s="42"/>
      <c r="C24" s="41"/>
      <c r="D24" s="70"/>
      <c r="E24" s="70"/>
      <c r="F24" s="70"/>
    </row>
    <row r="25" spans="1:9">
      <c r="A25" s="62"/>
      <c r="B25" s="41"/>
      <c r="C25" s="41"/>
      <c r="D25" s="70"/>
      <c r="E25" s="70"/>
      <c r="F25" s="70"/>
    </row>
    <row r="26" spans="1:9">
      <c r="A26" s="62"/>
      <c r="B26" s="41"/>
      <c r="C26" s="41"/>
      <c r="D26" s="70"/>
      <c r="E26" s="70"/>
      <c r="F26" s="70"/>
    </row>
    <row r="27" spans="1:9">
      <c r="A27" s="62"/>
      <c r="B27" s="41"/>
      <c r="C27" s="41"/>
      <c r="D27" s="70"/>
      <c r="E27" s="70"/>
      <c r="F27" s="70"/>
    </row>
    <row r="28" spans="1:9">
      <c r="A28" s="62"/>
      <c r="B28" s="41"/>
      <c r="C28" s="41"/>
      <c r="D28" s="70"/>
      <c r="E28" s="70"/>
      <c r="F28" s="70"/>
    </row>
    <row r="29" spans="1:9">
      <c r="B29" s="42"/>
      <c r="C29" s="42"/>
    </row>
    <row r="30" spans="1:9">
      <c r="B30" s="42"/>
      <c r="C30" s="42"/>
    </row>
    <row r="31" spans="1:9">
      <c r="B31" s="42"/>
      <c r="C31" s="42"/>
    </row>
    <row r="32" spans="1:9">
      <c r="B32" s="42"/>
      <c r="C32" s="42"/>
    </row>
    <row r="33" spans="2:3">
      <c r="B33" s="42"/>
      <c r="C33" s="42"/>
    </row>
    <row r="34" spans="2:3">
      <c r="B34" s="42"/>
      <c r="C34" s="42"/>
    </row>
    <row r="35" spans="2:3">
      <c r="B35" s="42"/>
      <c r="C35" s="42"/>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5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tabColor theme="5"/>
  </sheetPr>
  <dimension ref="A1:P34"/>
  <sheetViews>
    <sheetView showGridLines="0" zoomScaleNormal="100" workbookViewId="0">
      <selection activeCell="P35" sqref="P35"/>
    </sheetView>
  </sheetViews>
  <sheetFormatPr defaultColWidth="8.453125" defaultRowHeight="12.5"/>
  <cols>
    <col min="1" max="1" width="8.453125" style="118"/>
    <col min="2" max="2" width="18.453125" style="118" customWidth="1"/>
    <col min="3" max="6" width="8.453125" style="118"/>
    <col min="7" max="8" width="8.453125" style="131"/>
    <col min="9" max="15" width="8.453125" style="118"/>
    <col min="16" max="16" width="8.453125" style="118" customWidth="1"/>
    <col min="17" max="16384" width="8.453125" style="118"/>
  </cols>
  <sheetData>
    <row r="1" spans="1:16">
      <c r="A1" s="6" t="s">
        <v>52</v>
      </c>
      <c r="B1" s="49" t="str">
        <f>IF(Content!$E$1=1,B2,B3)</f>
        <v>Поточний рахунок, % ВВП (п.ш.)</v>
      </c>
      <c r="C1" s="49" t="str">
        <f>IF(Content!$E$1=1,C2,C3)</f>
        <v>Поточний рахунок, % від ВВП (попередній прогноз, п.ш.)</v>
      </c>
      <c r="D1" s="49" t="str">
        <f>IF(Content!$E$1=1,D2,D3)</f>
        <v>Баланс товарів</v>
      </c>
      <c r="E1" s="49" t="str">
        <f>IF(Content!$E$1=1,E2,E3)</f>
        <v xml:space="preserve">Баланс послуг </v>
      </c>
      <c r="F1" s="49" t="str">
        <f>IF(Content!$E$1=1,F2,F3)</f>
        <v>Торговельний баланс</v>
      </c>
      <c r="G1" s="49" t="str">
        <f>IF(Content!$E$1=1,G2,G3)</f>
        <v>Первинні доходи (сальдо)</v>
      </c>
      <c r="H1" s="49" t="str">
        <f>IF(Content!$E$1=1,H2,H3)</f>
        <v>Вторинні доходи (сальдо)</v>
      </c>
      <c r="I1" s="49" t="str">
        <f>IF(Content!$E$1=1,I2,I3)</f>
        <v>Грошові перекази в Україну</v>
      </c>
      <c r="J1" s="49" t="str">
        <f>IF(Content!$E$1=1,J2,J3)</f>
        <v>Репатріація дивідендів</v>
      </c>
      <c r="K1" s="49" t="str">
        <f>IF(Content!$E$1=1,K2,K3)</f>
        <v>Реінвестовані доходи</v>
      </c>
      <c r="L1" s="49" t="str">
        <f>IF(Content!$E$1=1,L2,L3)</f>
        <v>Чисті доходи від інвестицій</v>
      </c>
      <c r="M1" s="49" t="str">
        <f>IF(Content!$E$1=1,M2,M3)</f>
        <v>Інше</v>
      </c>
      <c r="O1" s="49"/>
      <c r="P1" s="49" t="str">
        <f>IF(Content!$E$1=1,P2,P3)</f>
        <v>Сальдо поточного рахунку, млрд дол.</v>
      </c>
    </row>
    <row r="2" spans="1:16" ht="100" hidden="1">
      <c r="A2" s="119"/>
      <c r="B2" s="487" t="s">
        <v>681</v>
      </c>
      <c r="C2" s="487" t="s">
        <v>620</v>
      </c>
      <c r="D2" s="487" t="s">
        <v>621</v>
      </c>
      <c r="E2" s="487" t="s">
        <v>622</v>
      </c>
      <c r="F2" s="487" t="s">
        <v>1595</v>
      </c>
      <c r="G2" s="487" t="s">
        <v>623</v>
      </c>
      <c r="H2" s="488" t="s">
        <v>624</v>
      </c>
      <c r="I2" s="488" t="s">
        <v>924</v>
      </c>
      <c r="J2" s="489" t="s">
        <v>925</v>
      </c>
      <c r="K2" s="489" t="s">
        <v>792</v>
      </c>
      <c r="L2" s="488" t="s">
        <v>1597</v>
      </c>
      <c r="M2" s="489" t="s">
        <v>835</v>
      </c>
      <c r="O2" s="121"/>
      <c r="P2" s="121" t="s">
        <v>1175</v>
      </c>
    </row>
    <row r="3" spans="1:16" ht="87.5" hidden="1">
      <c r="A3" s="119"/>
      <c r="B3" s="487" t="s">
        <v>125</v>
      </c>
      <c r="C3" s="487" t="s">
        <v>126</v>
      </c>
      <c r="D3" s="487" t="s">
        <v>53</v>
      </c>
      <c r="E3" s="487" t="s">
        <v>54</v>
      </c>
      <c r="F3" s="487" t="s">
        <v>1596</v>
      </c>
      <c r="G3" s="487" t="s">
        <v>625</v>
      </c>
      <c r="H3" s="488" t="s">
        <v>626</v>
      </c>
      <c r="I3" s="488" t="s">
        <v>926</v>
      </c>
      <c r="J3" s="489" t="s">
        <v>886</v>
      </c>
      <c r="K3" s="489" t="s">
        <v>927</v>
      </c>
      <c r="L3" s="488" t="s">
        <v>1598</v>
      </c>
      <c r="M3" s="489" t="s">
        <v>47</v>
      </c>
      <c r="O3" s="121"/>
      <c r="P3" s="121" t="s">
        <v>1176</v>
      </c>
    </row>
    <row r="4" spans="1:16">
      <c r="A4" s="122">
        <v>2017</v>
      </c>
      <c r="B4" s="208">
        <v>-3.1</v>
      </c>
      <c r="C4" s="208">
        <v>-3.1</v>
      </c>
      <c r="D4" s="208">
        <v>-9.6999999999999993</v>
      </c>
      <c r="E4" s="208">
        <v>0.9</v>
      </c>
      <c r="F4" s="208">
        <f>D4+E4</f>
        <v>-8.7999999999999989</v>
      </c>
      <c r="G4" s="208">
        <v>1.6</v>
      </c>
      <c r="H4" s="208">
        <v>3.6</v>
      </c>
      <c r="I4" s="206">
        <v>9.3000000000000007</v>
      </c>
      <c r="J4" s="126">
        <v>-1.8</v>
      </c>
      <c r="K4" s="117">
        <v>-1.5</v>
      </c>
      <c r="L4" s="206">
        <f>J4+K4</f>
        <v>-3.3</v>
      </c>
      <c r="M4" s="117">
        <v>-0.7</v>
      </c>
    </row>
    <row r="5" spans="1:16">
      <c r="A5" s="122">
        <v>2018</v>
      </c>
      <c r="B5" s="208">
        <v>-4.9000000000000004</v>
      </c>
      <c r="C5" s="208">
        <v>-4.9000000000000004</v>
      </c>
      <c r="D5" s="208">
        <v>-12.7</v>
      </c>
      <c r="E5" s="208">
        <v>1.3</v>
      </c>
      <c r="F5" s="208">
        <f t="shared" ref="F5:F10" si="0">D5+E5</f>
        <v>-11.399999999999999</v>
      </c>
      <c r="G5" s="208">
        <v>1.3</v>
      </c>
      <c r="H5" s="208">
        <v>3.7</v>
      </c>
      <c r="I5" s="206">
        <v>11.1</v>
      </c>
      <c r="J5" s="126">
        <v>-3.4</v>
      </c>
      <c r="K5" s="117">
        <v>-2.6</v>
      </c>
      <c r="L5" s="206">
        <f t="shared" ref="L5:L10" si="1">J5+K5</f>
        <v>-6</v>
      </c>
      <c r="M5" s="117">
        <v>-0.2</v>
      </c>
    </row>
    <row r="6" spans="1:16">
      <c r="A6" s="122">
        <v>2019</v>
      </c>
      <c r="B6" s="208">
        <v>-2.7</v>
      </c>
      <c r="C6" s="208">
        <v>-2.7</v>
      </c>
      <c r="D6" s="208">
        <v>-14.3</v>
      </c>
      <c r="E6" s="208">
        <v>1.8</v>
      </c>
      <c r="F6" s="208">
        <f t="shared" si="0"/>
        <v>-12.5</v>
      </c>
      <c r="G6" s="208">
        <v>1.9</v>
      </c>
      <c r="H6" s="208">
        <v>6.5</v>
      </c>
      <c r="I6" s="206">
        <v>11.9</v>
      </c>
      <c r="J6" s="126">
        <v>-3.2</v>
      </c>
      <c r="K6" s="117">
        <v>-3.3</v>
      </c>
      <c r="L6" s="206">
        <f t="shared" si="1"/>
        <v>-6.5</v>
      </c>
      <c r="M6" s="117">
        <v>2.9</v>
      </c>
    </row>
    <row r="7" spans="1:16">
      <c r="A7" s="122">
        <v>2020</v>
      </c>
      <c r="B7" s="208">
        <v>3.4</v>
      </c>
      <c r="C7" s="208">
        <v>4</v>
      </c>
      <c r="D7" s="208">
        <v>-6.9</v>
      </c>
      <c r="E7" s="208">
        <v>4.4000000000000004</v>
      </c>
      <c r="F7" s="208">
        <f t="shared" si="0"/>
        <v>-2.5</v>
      </c>
      <c r="G7" s="208">
        <v>3.5</v>
      </c>
      <c r="H7" s="208">
        <v>4.0999999999999996</v>
      </c>
      <c r="I7" s="206">
        <v>12</v>
      </c>
      <c r="J7" s="126">
        <v>-3.6</v>
      </c>
      <c r="K7" s="117">
        <v>0.5</v>
      </c>
      <c r="L7" s="206">
        <f t="shared" si="1"/>
        <v>-3.1</v>
      </c>
      <c r="M7" s="117">
        <v>-1.2</v>
      </c>
    </row>
    <row r="8" spans="1:16">
      <c r="A8" s="122">
        <v>2021</v>
      </c>
      <c r="B8" s="208">
        <v>-0.4</v>
      </c>
      <c r="C8" s="208">
        <v>-0.8</v>
      </c>
      <c r="D8" s="208">
        <v>-6.2</v>
      </c>
      <c r="E8" s="208">
        <v>2.4</v>
      </c>
      <c r="F8" s="208">
        <f t="shared" si="0"/>
        <v>-3.8000000000000003</v>
      </c>
      <c r="G8" s="208">
        <v>-1.2</v>
      </c>
      <c r="H8" s="208">
        <v>4.3</v>
      </c>
      <c r="I8" s="206">
        <v>13.3</v>
      </c>
      <c r="J8" s="126">
        <v>-6.1</v>
      </c>
      <c r="K8" s="117">
        <v>-3.5</v>
      </c>
      <c r="L8" s="206">
        <f t="shared" si="1"/>
        <v>-9.6</v>
      </c>
      <c r="M8" s="117">
        <v>-0.7</v>
      </c>
    </row>
    <row r="9" spans="1:16">
      <c r="A9" s="122">
        <v>2022</v>
      </c>
      <c r="B9" s="208">
        <v>-2.8</v>
      </c>
      <c r="C9" s="208">
        <v>-3.6</v>
      </c>
      <c r="D9" s="208">
        <v>-13.3</v>
      </c>
      <c r="E9" s="208">
        <v>1.5</v>
      </c>
      <c r="F9" s="208">
        <f t="shared" si="0"/>
        <v>-11.8</v>
      </c>
      <c r="G9" s="208">
        <v>1.6</v>
      </c>
      <c r="H9" s="208">
        <v>4.5999999999999996</v>
      </c>
      <c r="I9" s="207">
        <v>14.1</v>
      </c>
      <c r="J9" s="126">
        <v>-3.7</v>
      </c>
      <c r="K9" s="117">
        <v>-3.2</v>
      </c>
      <c r="L9" s="206">
        <f t="shared" si="1"/>
        <v>-6.9</v>
      </c>
      <c r="M9" s="117">
        <v>-1</v>
      </c>
    </row>
    <row r="10" spans="1:16">
      <c r="A10" s="122">
        <v>2023</v>
      </c>
      <c r="B10" s="208">
        <v>-4.2</v>
      </c>
      <c r="C10" s="208">
        <v>-4.5</v>
      </c>
      <c r="D10" s="208">
        <v>-17.2</v>
      </c>
      <c r="E10" s="208">
        <v>1.8</v>
      </c>
      <c r="F10" s="208">
        <f t="shared" si="0"/>
        <v>-15.399999999999999</v>
      </c>
      <c r="G10" s="208">
        <v>1.5</v>
      </c>
      <c r="H10" s="208">
        <v>4.8</v>
      </c>
      <c r="I10" s="126">
        <v>14.8</v>
      </c>
      <c r="J10" s="490">
        <v>-3.7</v>
      </c>
      <c r="K10" s="117">
        <v>-3.2</v>
      </c>
      <c r="L10" s="206">
        <f t="shared" si="1"/>
        <v>-6.9</v>
      </c>
      <c r="M10" s="117">
        <v>-1.5</v>
      </c>
    </row>
    <row r="11" spans="1:16">
      <c r="A11" s="129"/>
      <c r="B11" s="127"/>
      <c r="C11" s="127"/>
      <c r="D11" s="127"/>
      <c r="E11" s="127"/>
      <c r="F11" s="127"/>
      <c r="G11" s="127"/>
      <c r="H11" s="127"/>
      <c r="I11" s="126"/>
      <c r="J11" s="117"/>
      <c r="K11" s="117"/>
      <c r="L11" s="117"/>
      <c r="M11" s="117"/>
    </row>
    <row r="12" spans="1:16">
      <c r="A12" s="122"/>
      <c r="B12" s="127"/>
      <c r="C12" s="127"/>
      <c r="D12" s="127"/>
      <c r="E12" s="127"/>
      <c r="F12" s="127"/>
      <c r="G12" s="127"/>
      <c r="H12" s="127"/>
      <c r="I12" s="127"/>
      <c r="J12" s="127"/>
      <c r="K12" s="127"/>
      <c r="L12" s="127"/>
      <c r="M12" s="127"/>
    </row>
    <row r="13" spans="1:16">
      <c r="A13" s="122"/>
      <c r="B13" s="127"/>
      <c r="C13" s="127"/>
      <c r="D13" s="127"/>
      <c r="E13" s="127"/>
      <c r="F13" s="127"/>
      <c r="G13" s="127"/>
      <c r="H13" s="127"/>
      <c r="I13" s="127"/>
      <c r="J13" s="127"/>
      <c r="K13" s="127"/>
      <c r="L13" s="127"/>
      <c r="M13" s="127"/>
    </row>
    <row r="14" spans="1:16">
      <c r="A14" s="122"/>
      <c r="B14" s="127"/>
      <c r="C14" s="127"/>
      <c r="D14" s="127"/>
      <c r="E14" s="127"/>
      <c r="F14" s="127"/>
      <c r="G14" s="127"/>
      <c r="H14" s="127"/>
      <c r="I14" s="127"/>
      <c r="J14" s="127"/>
      <c r="K14" s="127"/>
      <c r="L14" s="127"/>
      <c r="M14" s="127"/>
    </row>
    <row r="15" spans="1:16">
      <c r="A15" s="122"/>
      <c r="B15" s="127"/>
      <c r="C15" s="127"/>
      <c r="D15" s="127"/>
      <c r="E15" s="127"/>
      <c r="F15" s="127"/>
      <c r="G15" s="127"/>
      <c r="H15" s="127"/>
      <c r="I15" s="127"/>
      <c r="J15" s="127"/>
      <c r="K15" s="127"/>
      <c r="L15" s="127"/>
      <c r="M15" s="127"/>
    </row>
    <row r="16" spans="1:16">
      <c r="A16" s="122"/>
      <c r="B16" s="127"/>
      <c r="C16" s="127"/>
      <c r="D16" s="127"/>
      <c r="E16" s="127"/>
      <c r="F16" s="127"/>
      <c r="G16" s="127"/>
      <c r="H16" s="127"/>
      <c r="I16" s="126"/>
      <c r="J16" s="117"/>
      <c r="K16" s="117"/>
      <c r="L16" s="117"/>
      <c r="M16" s="117"/>
    </row>
    <row r="17" spans="1:13">
      <c r="A17" s="122"/>
      <c r="B17" s="127"/>
      <c r="C17" s="127"/>
      <c r="D17" s="127"/>
      <c r="E17" s="127"/>
      <c r="F17" s="127"/>
      <c r="G17" s="127"/>
      <c r="H17" s="127"/>
      <c r="I17" s="126"/>
      <c r="K17" s="117"/>
      <c r="L17" s="117"/>
      <c r="M17" s="117"/>
    </row>
    <row r="18" spans="1:13">
      <c r="A18" s="122"/>
      <c r="B18" s="127"/>
      <c r="C18" s="127"/>
      <c r="D18" s="127"/>
      <c r="E18" s="127"/>
      <c r="F18" s="127"/>
      <c r="G18" s="127"/>
      <c r="H18" s="127"/>
      <c r="I18" s="126"/>
      <c r="K18" s="117"/>
      <c r="L18" s="117"/>
      <c r="M18" s="117"/>
    </row>
    <row r="19" spans="1:13">
      <c r="A19" s="122"/>
      <c r="B19" s="127"/>
      <c r="C19" s="127"/>
      <c r="D19" s="127"/>
      <c r="E19" s="127"/>
      <c r="F19" s="127"/>
      <c r="G19" s="127"/>
      <c r="H19" s="127"/>
      <c r="I19" s="126"/>
      <c r="K19" s="117"/>
      <c r="L19" s="117"/>
      <c r="M19" s="117"/>
    </row>
    <row r="20" spans="1:13">
      <c r="A20" s="122"/>
      <c r="B20" s="127"/>
      <c r="C20" s="127"/>
      <c r="D20" s="127"/>
      <c r="E20" s="127"/>
      <c r="F20" s="127"/>
      <c r="G20" s="127"/>
      <c r="H20" s="127"/>
      <c r="I20" s="126"/>
      <c r="J20" s="49" t="str">
        <f>IF(Content!$E$1=1,J21,J22)</f>
        <v>Джерело: розрахунки НБУ.</v>
      </c>
      <c r="K20" s="117"/>
      <c r="L20" s="117"/>
      <c r="M20" s="117"/>
    </row>
    <row r="21" spans="1:13">
      <c r="A21" s="130"/>
      <c r="B21" s="127"/>
      <c r="C21" s="127"/>
      <c r="D21" s="127"/>
      <c r="E21" s="127"/>
      <c r="F21" s="127"/>
      <c r="G21" s="127"/>
      <c r="H21" s="127"/>
      <c r="I21" s="126"/>
      <c r="J21" s="131" t="s">
        <v>35</v>
      </c>
      <c r="K21" s="117"/>
      <c r="L21" s="117"/>
      <c r="M21" s="117"/>
    </row>
    <row r="22" spans="1:13">
      <c r="A22" s="130"/>
      <c r="B22" s="127"/>
      <c r="C22" s="127"/>
      <c r="D22" s="127"/>
      <c r="E22" s="127"/>
      <c r="F22" s="127"/>
      <c r="G22" s="127"/>
      <c r="H22" s="127"/>
      <c r="I22" s="126"/>
      <c r="J22" s="131" t="s">
        <v>36</v>
      </c>
      <c r="K22" s="117"/>
      <c r="L22" s="117"/>
      <c r="M22" s="117"/>
    </row>
    <row r="23" spans="1:13">
      <c r="A23" s="130"/>
      <c r="B23" s="127"/>
      <c r="C23" s="127"/>
      <c r="D23" s="127"/>
      <c r="E23" s="127"/>
      <c r="F23" s="127"/>
      <c r="G23" s="127"/>
      <c r="H23" s="127"/>
      <c r="I23" s="126"/>
      <c r="J23" s="117"/>
      <c r="K23" s="117"/>
      <c r="L23" s="117"/>
      <c r="M23" s="117"/>
    </row>
    <row r="24" spans="1:13">
      <c r="A24" s="130"/>
      <c r="B24" s="127"/>
      <c r="C24" s="127"/>
      <c r="D24" s="127"/>
      <c r="E24" s="127"/>
      <c r="F24" s="127"/>
      <c r="G24" s="127"/>
      <c r="H24" s="127"/>
      <c r="I24" s="126"/>
      <c r="J24" s="117"/>
      <c r="K24" s="117"/>
      <c r="L24" s="117"/>
      <c r="M24" s="117"/>
    </row>
    <row r="25" spans="1:13">
      <c r="A25" s="130"/>
      <c r="B25" s="127"/>
      <c r="C25" s="127"/>
      <c r="D25" s="127"/>
      <c r="E25" s="127"/>
      <c r="F25" s="127"/>
      <c r="G25" s="127"/>
      <c r="H25" s="127"/>
      <c r="I25" s="126"/>
      <c r="J25" s="117"/>
      <c r="K25" s="117"/>
      <c r="L25" s="117"/>
      <c r="M25" s="117"/>
    </row>
    <row r="26" spans="1:13">
      <c r="A26" s="130"/>
      <c r="B26" s="127"/>
      <c r="C26" s="127"/>
      <c r="D26" s="127"/>
      <c r="E26" s="127"/>
      <c r="F26" s="127"/>
      <c r="G26" s="127"/>
      <c r="H26" s="127"/>
      <c r="I26" s="126"/>
      <c r="J26" s="117"/>
      <c r="K26" s="117"/>
      <c r="L26" s="117"/>
      <c r="M26" s="117"/>
    </row>
    <row r="27" spans="1:13">
      <c r="A27" s="130"/>
      <c r="B27" s="127"/>
      <c r="C27" s="127"/>
      <c r="D27" s="127"/>
      <c r="E27" s="127"/>
      <c r="F27" s="127"/>
      <c r="G27" s="127"/>
      <c r="H27" s="127"/>
      <c r="I27" s="126"/>
      <c r="J27" s="117"/>
      <c r="K27" s="117"/>
      <c r="L27" s="117"/>
      <c r="M27" s="117"/>
    </row>
    <row r="28" spans="1:13">
      <c r="A28" s="130"/>
      <c r="B28" s="127"/>
      <c r="C28" s="127"/>
      <c r="D28" s="127"/>
      <c r="E28" s="127"/>
      <c r="F28" s="127"/>
      <c r="G28" s="127"/>
      <c r="H28" s="127"/>
      <c r="I28" s="126"/>
      <c r="J28" s="117"/>
      <c r="K28" s="117"/>
      <c r="L28" s="117"/>
      <c r="M28" s="117"/>
    </row>
    <row r="29" spans="1:13">
      <c r="A29" s="130"/>
      <c r="B29" s="127"/>
      <c r="C29" s="127"/>
      <c r="D29" s="127"/>
      <c r="E29" s="127"/>
      <c r="F29" s="127"/>
      <c r="G29" s="127"/>
      <c r="H29" s="127"/>
      <c r="I29" s="126"/>
      <c r="J29" s="117"/>
      <c r="K29" s="117"/>
      <c r="L29" s="117"/>
      <c r="M29" s="117"/>
    </row>
    <row r="30" spans="1:13">
      <c r="A30" s="130"/>
      <c r="B30" s="127"/>
      <c r="C30" s="127"/>
      <c r="D30" s="127"/>
      <c r="E30" s="127"/>
      <c r="F30" s="127"/>
      <c r="G30" s="127"/>
      <c r="H30" s="127"/>
      <c r="I30" s="126"/>
      <c r="J30" s="117"/>
      <c r="K30" s="117"/>
      <c r="L30" s="117"/>
      <c r="M30" s="117"/>
    </row>
    <row r="31" spans="1:13">
      <c r="A31" s="130"/>
      <c r="B31" s="123"/>
      <c r="C31" s="123"/>
      <c r="D31" s="126"/>
      <c r="E31" s="132"/>
      <c r="F31" s="132"/>
      <c r="G31" s="125"/>
      <c r="H31" s="125"/>
      <c r="I31" s="126"/>
      <c r="J31" s="117"/>
      <c r="K31" s="117"/>
      <c r="L31" s="117"/>
      <c r="M31" s="117"/>
    </row>
    <row r="32" spans="1:13">
      <c r="A32" s="130"/>
      <c r="B32" s="123"/>
      <c r="C32" s="123"/>
      <c r="D32" s="126"/>
      <c r="E32" s="132"/>
      <c r="F32" s="132"/>
      <c r="G32" s="133"/>
      <c r="H32" s="133"/>
      <c r="I32" s="126"/>
      <c r="J32" s="117"/>
      <c r="K32" s="117"/>
      <c r="L32" s="117"/>
      <c r="M32" s="117"/>
    </row>
    <row r="33" spans="1:13">
      <c r="A33" s="130"/>
      <c r="B33" s="123"/>
      <c r="C33" s="123"/>
      <c r="D33" s="126"/>
      <c r="E33" s="132"/>
      <c r="F33" s="132"/>
      <c r="G33" s="125"/>
      <c r="H33" s="125"/>
      <c r="I33" s="126"/>
      <c r="J33" s="117"/>
      <c r="K33" s="117"/>
      <c r="L33" s="117"/>
      <c r="M33" s="117"/>
    </row>
    <row r="34" spans="1:13">
      <c r="A34" s="130"/>
      <c r="B34" s="123"/>
      <c r="C34" s="123"/>
      <c r="D34" s="126"/>
      <c r="E34" s="132"/>
      <c r="F34" s="132"/>
      <c r="G34" s="125"/>
      <c r="H34" s="125"/>
      <c r="I34" s="126"/>
      <c r="J34" s="117"/>
      <c r="K34" s="117"/>
      <c r="L34" s="117"/>
      <c r="M34" s="117"/>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700-000000000000}"/>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Аркуш137">
    <tabColor theme="5"/>
  </sheetPr>
  <dimension ref="A1:P68"/>
  <sheetViews>
    <sheetView showGridLines="0" workbookViewId="0">
      <selection activeCell="L19" sqref="L19"/>
    </sheetView>
  </sheetViews>
  <sheetFormatPr defaultColWidth="8.453125" defaultRowHeight="12.5"/>
  <cols>
    <col min="1" max="5" width="8.453125" style="37"/>
    <col min="6" max="6" width="13.453125" style="37" bestFit="1" customWidth="1"/>
    <col min="7" max="16384" width="8.453125" style="37"/>
  </cols>
  <sheetData>
    <row r="1" spans="1:16">
      <c r="A1" s="6" t="s">
        <v>52</v>
      </c>
      <c r="B1" s="49" t="str">
        <f>IF(Content!$E$1=1,B2,B3)</f>
        <v>РЕОК, 12.1999=1 (п.ш.)</v>
      </c>
      <c r="C1" s="49" t="str">
        <f>IF(Content!$E$1=1,C2,C3)</f>
        <v>Торговельний баланс (без енергоносіїв), млрд дол.</v>
      </c>
      <c r="D1" s="49"/>
      <c r="G1" s="49" t="str">
        <f>IF(Content!$E$1=1,G2,G3)</f>
        <v>РЕОК гривні та торговельний баланс</v>
      </c>
    </row>
    <row r="2" spans="1:16" hidden="1">
      <c r="B2" s="1" t="s">
        <v>355</v>
      </c>
      <c r="C2" t="s">
        <v>293</v>
      </c>
      <c r="D2" s="38"/>
      <c r="G2" s="38" t="s">
        <v>300</v>
      </c>
      <c r="L2" s="147" t="str">
        <f>IF(Content!$E$1=1,M2,M3)</f>
        <v>ревальвація</v>
      </c>
      <c r="M2" s="45" t="s">
        <v>419</v>
      </c>
    </row>
    <row r="3" spans="1:16" hidden="1">
      <c r="B3" t="s">
        <v>292</v>
      </c>
      <c r="C3" t="s">
        <v>291</v>
      </c>
      <c r="D3" s="38"/>
      <c r="G3" s="38" t="s">
        <v>290</v>
      </c>
      <c r="L3" s="45"/>
      <c r="M3" s="45" t="s">
        <v>244</v>
      </c>
    </row>
    <row r="4" spans="1:16">
      <c r="B4" s="41">
        <v>1.0760000000000001</v>
      </c>
      <c r="C4" s="41">
        <v>3</v>
      </c>
      <c r="D4" s="41"/>
      <c r="E4" s="41"/>
      <c r="F4" s="41"/>
      <c r="G4" s="55"/>
      <c r="L4" s="55"/>
      <c r="M4" s="55"/>
      <c r="N4" s="55"/>
      <c r="O4" s="55"/>
      <c r="P4" s="55"/>
    </row>
    <row r="5" spans="1:16">
      <c r="A5" s="37">
        <v>2007</v>
      </c>
      <c r="B5" s="41">
        <v>1.0669999999999999</v>
      </c>
      <c r="C5" s="41">
        <v>1.3</v>
      </c>
      <c r="D5" s="41"/>
      <c r="E5" s="41"/>
      <c r="F5" s="41"/>
      <c r="G5" s="55"/>
      <c r="L5" s="55"/>
      <c r="M5" s="55"/>
      <c r="N5" s="55"/>
      <c r="O5" s="55"/>
      <c r="P5" s="55"/>
    </row>
    <row r="6" spans="1:16">
      <c r="B6" s="41">
        <v>1.1180000000000001</v>
      </c>
      <c r="C6" s="41">
        <v>0.8</v>
      </c>
      <c r="D6" s="41"/>
      <c r="E6" s="41"/>
      <c r="F6" s="41"/>
      <c r="G6" s="55"/>
      <c r="L6" s="55"/>
      <c r="M6" s="55"/>
      <c r="N6" s="55"/>
      <c r="O6" s="55"/>
      <c r="P6" s="55"/>
    </row>
    <row r="7" spans="1:16">
      <c r="A7" s="37">
        <v>2009</v>
      </c>
      <c r="B7" s="41">
        <v>0.94299999999999995</v>
      </c>
      <c r="C7" s="41">
        <v>8.1999999999999993</v>
      </c>
      <c r="D7" s="41"/>
      <c r="E7" s="41"/>
      <c r="F7" s="41"/>
      <c r="G7" s="55"/>
      <c r="L7" s="55"/>
      <c r="M7" s="55"/>
      <c r="N7" s="55"/>
      <c r="O7" s="55"/>
      <c r="P7" s="55"/>
    </row>
    <row r="8" spans="1:16">
      <c r="B8" s="41">
        <v>0.98499999999999999</v>
      </c>
      <c r="C8" s="41">
        <v>8.8000000000000007</v>
      </c>
      <c r="D8" s="41"/>
      <c r="E8" s="41"/>
      <c r="F8" s="41"/>
      <c r="G8" s="55"/>
      <c r="L8" s="55"/>
      <c r="M8" s="55"/>
      <c r="N8" s="55"/>
      <c r="O8" s="55"/>
      <c r="P8" s="55"/>
    </row>
    <row r="9" spans="1:16">
      <c r="A9" s="37">
        <v>2011</v>
      </c>
      <c r="B9" s="41">
        <v>0.97599999999999998</v>
      </c>
      <c r="C9" s="41">
        <v>9.4</v>
      </c>
      <c r="D9" s="41"/>
      <c r="E9" s="41"/>
      <c r="F9" s="41"/>
      <c r="G9" s="55"/>
      <c r="L9" s="55"/>
      <c r="M9" s="55"/>
      <c r="N9" s="55"/>
      <c r="O9" s="55"/>
      <c r="P9" s="55"/>
    </row>
    <row r="10" spans="1:16">
      <c r="B10" s="41">
        <v>0.99</v>
      </c>
      <c r="C10" s="41">
        <v>5.4</v>
      </c>
      <c r="D10" s="41"/>
      <c r="E10" s="41"/>
      <c r="F10" s="41"/>
      <c r="G10" s="55"/>
      <c r="L10" s="55"/>
      <c r="M10" s="55"/>
      <c r="N10" s="55"/>
      <c r="O10" s="55"/>
      <c r="P10" s="55"/>
    </row>
    <row r="11" spans="1:16">
      <c r="A11" s="37">
        <v>2013</v>
      </c>
      <c r="B11" s="41">
        <v>0.94499999999999995</v>
      </c>
      <c r="C11" s="41">
        <v>-0.3</v>
      </c>
      <c r="D11" s="41"/>
      <c r="E11" s="41"/>
      <c r="F11" s="41"/>
      <c r="G11" s="55"/>
      <c r="L11" s="55"/>
      <c r="M11" s="55"/>
      <c r="N11" s="55"/>
      <c r="O11" s="55"/>
      <c r="P11" s="55"/>
    </row>
    <row r="12" spans="1:16">
      <c r="B12" s="41">
        <v>0.76400000000000001</v>
      </c>
      <c r="C12" s="41">
        <v>6.4</v>
      </c>
      <c r="D12" s="41"/>
      <c r="E12" s="41"/>
      <c r="F12" s="41"/>
      <c r="G12" s="55"/>
      <c r="L12" s="55"/>
      <c r="M12" s="55"/>
      <c r="N12" s="55"/>
      <c r="O12" s="55"/>
      <c r="P12" s="55"/>
    </row>
    <row r="13" spans="1:16">
      <c r="A13" s="37">
        <v>2015</v>
      </c>
      <c r="B13" s="41">
        <v>0.75</v>
      </c>
      <c r="C13" s="41">
        <v>6</v>
      </c>
      <c r="D13" s="41"/>
      <c r="E13" s="41"/>
      <c r="F13" s="41"/>
      <c r="G13" s="55"/>
      <c r="L13" s="55"/>
      <c r="M13" s="55"/>
      <c r="N13" s="55"/>
      <c r="O13" s="55"/>
      <c r="P13" s="55"/>
    </row>
    <row r="14" spans="1:16">
      <c r="B14" s="41">
        <v>0.75600000000000001</v>
      </c>
      <c r="C14" s="41">
        <v>-1.5</v>
      </c>
      <c r="D14" s="41"/>
      <c r="E14" s="41"/>
      <c r="F14" s="41"/>
      <c r="G14" s="55"/>
      <c r="L14" s="55"/>
      <c r="M14" s="55"/>
      <c r="N14" s="55"/>
      <c r="O14" s="55"/>
      <c r="P14" s="55"/>
    </row>
    <row r="15" spans="1:16">
      <c r="A15" s="37">
        <v>2017</v>
      </c>
      <c r="B15" s="41">
        <v>0.78500000000000003</v>
      </c>
      <c r="C15" s="41">
        <v>-0.6</v>
      </c>
      <c r="D15" s="41"/>
      <c r="E15" s="41"/>
      <c r="F15" s="41"/>
      <c r="G15" s="55"/>
      <c r="L15" s="55"/>
      <c r="M15" s="55"/>
      <c r="N15" s="55"/>
      <c r="O15" s="55"/>
      <c r="P15" s="55"/>
    </row>
    <row r="16" spans="1:16">
      <c r="B16" s="41">
        <v>0.83099999999999996</v>
      </c>
      <c r="C16" s="41">
        <v>-1.6</v>
      </c>
      <c r="D16" s="41"/>
      <c r="E16" s="41"/>
      <c r="F16" s="41"/>
      <c r="G16" s="55"/>
      <c r="L16" s="55"/>
      <c r="M16" s="55"/>
      <c r="N16" s="55"/>
      <c r="O16" s="55"/>
      <c r="P16" s="55"/>
    </row>
    <row r="17" spans="1:14">
      <c r="A17" s="37">
        <v>2019</v>
      </c>
      <c r="B17" s="41">
        <v>0.96</v>
      </c>
      <c r="C17" s="41">
        <v>-3.7</v>
      </c>
      <c r="D17" s="41"/>
      <c r="E17" s="41"/>
      <c r="F17" s="41"/>
      <c r="G17" s="55"/>
      <c r="K17" s="55"/>
      <c r="L17" s="55"/>
      <c r="M17" s="55"/>
      <c r="N17" s="55"/>
    </row>
    <row r="18" spans="1:14">
      <c r="B18" s="41">
        <v>0.94624999999999992</v>
      </c>
      <c r="C18" s="41">
        <v>2.6</v>
      </c>
      <c r="D18" s="41"/>
      <c r="E18" s="41"/>
      <c r="F18" s="41"/>
      <c r="G18" s="55"/>
      <c r="K18" s="55"/>
      <c r="L18" s="55"/>
      <c r="M18" s="55"/>
      <c r="N18" s="55"/>
    </row>
    <row r="19" spans="1:14">
      <c r="A19" s="37">
        <v>2021</v>
      </c>
      <c r="B19" s="41">
        <v>0.95</v>
      </c>
      <c r="C19" s="41">
        <v>5.0999999999999996</v>
      </c>
      <c r="D19" s="41"/>
      <c r="E19" s="41"/>
      <c r="F19" s="41"/>
      <c r="G19" s="55"/>
      <c r="K19" s="55"/>
      <c r="L19" s="55"/>
      <c r="M19" s="55"/>
      <c r="N19" s="55"/>
    </row>
    <row r="20" spans="1:14">
      <c r="B20" s="150">
        <v>1.0149999999999999</v>
      </c>
      <c r="C20" s="41">
        <v>-2.7</v>
      </c>
      <c r="D20" s="41"/>
      <c r="E20" s="41"/>
      <c r="F20" s="41"/>
      <c r="G20" s="55"/>
    </row>
    <row r="21" spans="1:14">
      <c r="A21" s="37">
        <v>2023</v>
      </c>
      <c r="B21" s="150">
        <v>1.03</v>
      </c>
      <c r="C21" s="41">
        <v>-6.8</v>
      </c>
      <c r="D21" s="55"/>
      <c r="E21" s="41"/>
      <c r="F21" s="55"/>
    </row>
    <row r="22" spans="1:14">
      <c r="B22" s="150"/>
      <c r="C22" s="150"/>
      <c r="D22" s="55"/>
      <c r="E22" s="55"/>
      <c r="F22" s="55"/>
      <c r="G22" s="49" t="str">
        <f>IF(Content!$E$1=1,G23,G24)</f>
        <v>Джерело: розрахунки НБУ.</v>
      </c>
    </row>
    <row r="23" spans="1:14" ht="14">
      <c r="B23" s="150"/>
      <c r="C23" s="150"/>
      <c r="D23" s="55"/>
      <c r="E23" s="55"/>
      <c r="F23" s="55"/>
      <c r="G23" s="131" t="s">
        <v>35</v>
      </c>
      <c r="H23" s="227"/>
    </row>
    <row r="24" spans="1:14" ht="14">
      <c r="B24" s="150"/>
      <c r="C24" s="150"/>
      <c r="D24" s="55"/>
      <c r="E24" s="55"/>
      <c r="F24" s="55"/>
      <c r="G24" s="131" t="s">
        <v>36</v>
      </c>
      <c r="H24" s="227"/>
    </row>
    <row r="25" spans="1:14" ht="14">
      <c r="B25" s="150"/>
      <c r="C25" s="150"/>
      <c r="D25" s="55"/>
      <c r="E25" s="55"/>
      <c r="F25" s="55"/>
      <c r="G25" s="227"/>
      <c r="H25" s="227"/>
    </row>
    <row r="26" spans="1:14">
      <c r="B26" s="150"/>
      <c r="C26" s="150"/>
      <c r="D26" s="55"/>
    </row>
    <row r="27" spans="1:14">
      <c r="B27" s="150"/>
      <c r="C27" s="150"/>
      <c r="D27" s="55"/>
    </row>
    <row r="28" spans="1:14">
      <c r="B28" s="150"/>
      <c r="C28" s="150"/>
      <c r="D28" s="55"/>
    </row>
    <row r="29" spans="1:14">
      <c r="B29" s="150"/>
      <c r="C29" s="150"/>
      <c r="D29" s="55"/>
    </row>
    <row r="30" spans="1:14">
      <c r="B30" s="150"/>
      <c r="C30" s="150"/>
      <c r="D30" s="55"/>
    </row>
    <row r="31" spans="1:14">
      <c r="B31" s="150"/>
      <c r="C31" s="150"/>
      <c r="D31" s="55"/>
    </row>
    <row r="32" spans="1:14">
      <c r="B32" s="150"/>
      <c r="C32" s="150"/>
      <c r="D32" s="55"/>
    </row>
    <row r="33" spans="2:4">
      <c r="B33" s="150"/>
      <c r="C33" s="150"/>
      <c r="D33" s="55"/>
    </row>
    <row r="34" spans="2:4">
      <c r="B34" s="150"/>
      <c r="C34" s="150"/>
      <c r="D34" s="55"/>
    </row>
    <row r="35" spans="2:4">
      <c r="B35" s="150"/>
      <c r="C35" s="150"/>
      <c r="D35" s="55"/>
    </row>
    <row r="36" spans="2:4">
      <c r="B36" s="150"/>
      <c r="C36" s="150"/>
      <c r="D36" s="55"/>
    </row>
    <row r="37" spans="2:4">
      <c r="B37" s="150"/>
      <c r="C37" s="150"/>
      <c r="D37" s="55"/>
    </row>
    <row r="38" spans="2:4">
      <c r="B38" s="150"/>
      <c r="C38" s="150"/>
      <c r="D38" s="55"/>
    </row>
    <row r="39" spans="2:4">
      <c r="B39" s="150"/>
      <c r="C39" s="150"/>
      <c r="D39" s="55"/>
    </row>
    <row r="40" spans="2:4">
      <c r="B40" s="150"/>
      <c r="C40" s="150"/>
      <c r="D40" s="55"/>
    </row>
    <row r="41" spans="2:4">
      <c r="B41" s="150"/>
      <c r="C41" s="150"/>
      <c r="D41" s="55"/>
    </row>
    <row r="42" spans="2:4">
      <c r="B42" s="150"/>
      <c r="C42" s="150"/>
      <c r="D42" s="55"/>
    </row>
    <row r="43" spans="2:4">
      <c r="B43" s="55"/>
      <c r="C43" s="55"/>
      <c r="D43" s="55"/>
    </row>
    <row r="44" spans="2:4">
      <c r="B44" s="55"/>
      <c r="C44" s="55"/>
      <c r="D44" s="55"/>
    </row>
    <row r="45" spans="2:4">
      <c r="B45" s="55"/>
      <c r="C45" s="55"/>
      <c r="D45" s="55"/>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c r="C54" s="55"/>
      <c r="D54" s="55"/>
    </row>
    <row r="55" spans="2:4">
      <c r="B55" s="55"/>
      <c r="C55" s="55"/>
      <c r="D55" s="55"/>
    </row>
    <row r="56" spans="2:4">
      <c r="B56" s="55"/>
      <c r="C56" s="55"/>
      <c r="D56" s="55"/>
    </row>
    <row r="57" spans="2:4">
      <c r="B57" s="55"/>
      <c r="C57" s="55"/>
      <c r="D57" s="55"/>
    </row>
    <row r="58" spans="2:4">
      <c r="B58" s="55"/>
      <c r="C58" s="55"/>
      <c r="D58" s="55"/>
    </row>
    <row r="59" spans="2:4">
      <c r="B59" s="55"/>
      <c r="C59" s="55"/>
      <c r="D59" s="55"/>
    </row>
    <row r="60" spans="2:4">
      <c r="B60" s="55"/>
      <c r="C60" s="55"/>
      <c r="D60" s="55"/>
    </row>
    <row r="61" spans="2:4">
      <c r="B61" s="55"/>
      <c r="C61" s="55"/>
      <c r="D61" s="55"/>
    </row>
    <row r="62" spans="2:4">
      <c r="B62" s="55"/>
      <c r="C62" s="55"/>
      <c r="D62" s="55"/>
    </row>
    <row r="63" spans="2:4">
      <c r="B63" s="55"/>
      <c r="C63" s="55"/>
      <c r="D63" s="55"/>
    </row>
    <row r="64" spans="2:4">
      <c r="B64" s="55"/>
      <c r="C64" s="55"/>
      <c r="D64" s="55"/>
    </row>
    <row r="65" spans="2:4">
      <c r="B65" s="55"/>
      <c r="C65" s="55"/>
      <c r="D65" s="55"/>
    </row>
    <row r="66" spans="2:4">
      <c r="B66" s="55"/>
      <c r="C66" s="55"/>
      <c r="D66" s="55"/>
    </row>
    <row r="67" spans="2:4">
      <c r="B67" s="55"/>
      <c r="C67" s="55"/>
      <c r="D67" s="55"/>
    </row>
    <row r="68" spans="2:4">
      <c r="B68" s="55"/>
      <c r="C68" s="55"/>
      <c r="D68" s="55"/>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8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workbookViewId="0">
      <selection activeCell="B28" sqref="B28"/>
    </sheetView>
  </sheetViews>
  <sheetFormatPr defaultColWidth="9.453125" defaultRowHeight="12.5"/>
  <cols>
    <col min="1" max="1" width="11.453125" style="379" bestFit="1" customWidth="1"/>
    <col min="2" max="2" width="9.453125" style="319" customWidth="1"/>
    <col min="3" max="3" width="9.453125" style="319"/>
    <col min="4" max="4" width="9.453125" style="319" customWidth="1"/>
    <col min="5" max="5" width="9.453125" style="319"/>
    <col min="6" max="7" width="9.453125" style="319" customWidth="1"/>
    <col min="8" max="16" width="9.453125" style="378"/>
    <col min="17" max="16384" width="9.453125" style="318"/>
  </cols>
  <sheetData>
    <row r="1" spans="1:12">
      <c r="A1" s="180" t="s">
        <v>52</v>
      </c>
      <c r="B1" s="350" t="str">
        <f>IF(Content!$E$1=1,B2,B3)</f>
        <v>Brent (поточний прогноз)</v>
      </c>
      <c r="C1" s="350" t="str">
        <f>IF(Content!$E$1=1,C2,C3)</f>
        <v>Brent (попередній прогноз)</v>
      </c>
      <c r="D1" s="350" t="str">
        <f>IF(Content!$E$1=1,D2,D3)</f>
        <v>Природний газ (поточний прогноз)</v>
      </c>
      <c r="E1" s="350" t="str">
        <f>IF(Content!$E$1=1,E2,E3)</f>
        <v>Природний газ (попередній прогноз)</v>
      </c>
      <c r="F1" s="318"/>
      <c r="G1" s="350" t="str">
        <f>IF(Content!$E$1=1,G2,G3)</f>
        <v>Світові ціни на нафту марки Brent (дол./бар.) та ціни на природний газ на німецькому хабі (дол./тис.м³)</v>
      </c>
      <c r="H1" s="318"/>
      <c r="I1" s="318"/>
      <c r="J1" s="318"/>
      <c r="K1" s="318"/>
      <c r="L1" s="318"/>
    </row>
    <row r="2" spans="1:12" hidden="1">
      <c r="B2" s="318" t="s">
        <v>112</v>
      </c>
      <c r="C2" s="318" t="s">
        <v>335</v>
      </c>
      <c r="D2" s="318" t="s">
        <v>338</v>
      </c>
      <c r="E2" s="318" t="s">
        <v>339</v>
      </c>
      <c r="F2" s="318"/>
      <c r="G2" s="319" t="s">
        <v>388</v>
      </c>
      <c r="H2" s="318"/>
      <c r="I2" s="318"/>
      <c r="J2" s="318"/>
      <c r="K2" s="318"/>
      <c r="L2" s="318"/>
    </row>
    <row r="3" spans="1:12" hidden="1">
      <c r="A3" s="380"/>
      <c r="B3" s="318" t="s">
        <v>113</v>
      </c>
      <c r="C3" s="318" t="s">
        <v>114</v>
      </c>
      <c r="D3" s="318" t="s">
        <v>336</v>
      </c>
      <c r="E3" s="318" t="s">
        <v>337</v>
      </c>
      <c r="F3" s="318"/>
      <c r="G3" s="319" t="s">
        <v>425</v>
      </c>
      <c r="H3" s="318"/>
      <c r="I3" s="318"/>
      <c r="J3" s="318"/>
      <c r="K3" s="318"/>
      <c r="L3" s="318"/>
    </row>
    <row r="4" spans="1:12">
      <c r="A4" s="376" t="s">
        <v>19</v>
      </c>
      <c r="B4" s="320"/>
      <c r="C4" s="320"/>
      <c r="D4" s="320"/>
      <c r="E4" s="320"/>
      <c r="F4" s="318"/>
      <c r="G4" s="318"/>
      <c r="H4" s="318"/>
      <c r="I4" s="318"/>
      <c r="J4" s="318"/>
      <c r="K4" s="318"/>
      <c r="L4" s="318"/>
    </row>
    <row r="5" spans="1:12">
      <c r="A5" s="376" t="s">
        <v>20</v>
      </c>
      <c r="B5" s="320"/>
      <c r="C5" s="320"/>
      <c r="D5" s="320"/>
      <c r="E5" s="320"/>
      <c r="F5" s="318"/>
      <c r="G5" s="318"/>
      <c r="H5" s="318"/>
      <c r="I5" s="318"/>
      <c r="J5" s="318"/>
      <c r="K5" s="318"/>
      <c r="L5" s="318"/>
    </row>
    <row r="6" spans="1:12">
      <c r="A6" s="376" t="s">
        <v>21</v>
      </c>
      <c r="B6" s="320"/>
      <c r="C6" s="320"/>
      <c r="D6" s="320"/>
      <c r="E6" s="320"/>
      <c r="F6" s="318"/>
      <c r="G6" s="318"/>
      <c r="H6" s="318"/>
      <c r="I6" s="318"/>
      <c r="J6" s="318"/>
      <c r="K6" s="318"/>
      <c r="L6" s="318"/>
    </row>
    <row r="7" spans="1:12">
      <c r="A7" s="376" t="s">
        <v>82</v>
      </c>
      <c r="B7" s="320"/>
      <c r="C7" s="320"/>
      <c r="D7" s="320"/>
      <c r="E7" s="320"/>
      <c r="F7" s="318"/>
      <c r="G7" s="318"/>
      <c r="H7" s="318"/>
      <c r="I7" s="318"/>
      <c r="J7" s="318"/>
      <c r="K7" s="318"/>
      <c r="L7" s="318"/>
    </row>
    <row r="8" spans="1:12">
      <c r="A8" s="376" t="s">
        <v>106</v>
      </c>
      <c r="B8" s="320"/>
      <c r="C8" s="320"/>
      <c r="D8" s="320"/>
      <c r="E8" s="320"/>
      <c r="F8" s="318"/>
      <c r="G8" s="318"/>
      <c r="H8" s="318"/>
      <c r="I8" s="318"/>
      <c r="J8" s="318"/>
      <c r="K8" s="318"/>
      <c r="L8" s="318"/>
    </row>
    <row r="9" spans="1:12">
      <c r="A9" s="376" t="s">
        <v>107</v>
      </c>
      <c r="B9" s="320"/>
      <c r="C9" s="320"/>
      <c r="D9" s="320"/>
      <c r="E9" s="320"/>
      <c r="F9" s="318"/>
      <c r="G9" s="318"/>
      <c r="H9" s="318"/>
      <c r="I9" s="318"/>
      <c r="J9" s="318"/>
      <c r="K9" s="318"/>
      <c r="L9" s="318"/>
    </row>
    <row r="10" spans="1:12">
      <c r="A10" s="376" t="s">
        <v>108</v>
      </c>
      <c r="B10" s="320"/>
      <c r="C10" s="320"/>
      <c r="D10" s="320"/>
      <c r="E10" s="320"/>
      <c r="F10" s="318"/>
      <c r="G10" s="318"/>
      <c r="H10" s="318"/>
      <c r="I10" s="318"/>
      <c r="J10" s="318"/>
      <c r="K10" s="318"/>
      <c r="L10" s="318"/>
    </row>
    <row r="11" spans="1:12">
      <c r="A11" s="376" t="s">
        <v>86</v>
      </c>
      <c r="B11" s="320"/>
      <c r="C11" s="320"/>
      <c r="D11" s="320"/>
      <c r="E11" s="320"/>
      <c r="F11" s="318"/>
      <c r="G11" s="318"/>
      <c r="H11" s="318"/>
      <c r="I11" s="318"/>
      <c r="J11" s="318"/>
      <c r="K11" s="318"/>
      <c r="L11" s="318"/>
    </row>
    <row r="12" spans="1:12">
      <c r="A12" s="376" t="s">
        <v>109</v>
      </c>
      <c r="B12" s="320"/>
      <c r="C12" s="320"/>
      <c r="D12" s="320"/>
      <c r="E12" s="320"/>
      <c r="F12" s="318"/>
      <c r="G12" s="318"/>
      <c r="H12" s="318"/>
      <c r="I12" s="318"/>
      <c r="J12" s="318"/>
      <c r="K12" s="318"/>
      <c r="L12" s="318"/>
    </row>
    <row r="13" spans="1:12">
      <c r="A13" s="376" t="s">
        <v>110</v>
      </c>
      <c r="B13" s="320"/>
      <c r="C13" s="320"/>
      <c r="D13" s="320"/>
      <c r="E13" s="320"/>
      <c r="F13" s="318"/>
      <c r="G13" s="318"/>
      <c r="H13" s="318"/>
      <c r="I13" s="318"/>
      <c r="J13" s="318"/>
      <c r="K13" s="318"/>
      <c r="L13" s="318"/>
    </row>
    <row r="14" spans="1:12">
      <c r="A14" s="376" t="s">
        <v>111</v>
      </c>
      <c r="B14" s="320"/>
      <c r="C14" s="320"/>
      <c r="D14" s="320"/>
      <c r="E14" s="320"/>
      <c r="F14" s="318"/>
      <c r="G14" s="318"/>
      <c r="H14" s="318"/>
      <c r="I14" s="318"/>
      <c r="J14" s="318"/>
      <c r="K14" s="318"/>
      <c r="L14" s="318"/>
    </row>
    <row r="15" spans="1:12">
      <c r="A15" s="376" t="s">
        <v>90</v>
      </c>
      <c r="B15" s="320"/>
      <c r="C15" s="320"/>
      <c r="D15" s="320"/>
      <c r="E15" s="320"/>
      <c r="F15" s="318"/>
      <c r="G15" s="318"/>
      <c r="H15" s="318"/>
      <c r="I15" s="318"/>
      <c r="J15" s="318"/>
      <c r="K15" s="318"/>
      <c r="L15" s="318"/>
    </row>
    <row r="16" spans="1:12">
      <c r="A16" s="377" t="s">
        <v>196</v>
      </c>
      <c r="B16" s="320"/>
      <c r="C16" s="320"/>
      <c r="D16" s="320"/>
      <c r="E16" s="320"/>
      <c r="F16" s="318"/>
      <c r="G16" s="318"/>
      <c r="H16" s="318"/>
      <c r="I16" s="318"/>
      <c r="J16" s="318"/>
      <c r="K16" s="318"/>
      <c r="L16" s="318"/>
    </row>
    <row r="17" spans="1:12">
      <c r="A17" s="377" t="s">
        <v>197</v>
      </c>
      <c r="B17" s="320"/>
      <c r="C17" s="320"/>
      <c r="D17" s="320"/>
      <c r="E17" s="320"/>
      <c r="F17" s="318"/>
      <c r="G17" s="318"/>
      <c r="H17" s="318"/>
      <c r="I17" s="318"/>
      <c r="J17" s="318"/>
      <c r="K17" s="318"/>
      <c r="L17" s="318"/>
    </row>
    <row r="18" spans="1:12">
      <c r="A18" s="377" t="s">
        <v>198</v>
      </c>
      <c r="B18" s="320">
        <v>69.400000000000006</v>
      </c>
      <c r="C18" s="320">
        <v>62.6</v>
      </c>
      <c r="D18" s="320">
        <v>387.3</v>
      </c>
      <c r="E18" s="320">
        <v>167.3</v>
      </c>
      <c r="F18" s="318"/>
      <c r="G18" s="350" t="str">
        <f>IF(Content!$E$1=1,G19,G20)</f>
        <v>Джерело: Refinitiv Datastream, прогноз НБУ.</v>
      </c>
      <c r="H18" s="318"/>
      <c r="I18" s="318"/>
      <c r="J18" s="318"/>
      <c r="K18" s="318"/>
      <c r="L18" s="318"/>
    </row>
    <row r="19" spans="1:12">
      <c r="A19" s="377" t="s">
        <v>199</v>
      </c>
      <c r="B19" s="320">
        <v>66.3</v>
      </c>
      <c r="C19" s="320">
        <v>60.6</v>
      </c>
      <c r="D19" s="320">
        <v>322.8</v>
      </c>
      <c r="E19" s="320">
        <v>184.8</v>
      </c>
      <c r="F19" s="318"/>
      <c r="G19" s="282" t="s">
        <v>402</v>
      </c>
      <c r="H19" s="318"/>
      <c r="I19" s="318"/>
      <c r="J19" s="318"/>
      <c r="K19" s="318"/>
      <c r="L19" s="318"/>
    </row>
    <row r="20" spans="1:12">
      <c r="A20" s="377" t="s">
        <v>437</v>
      </c>
      <c r="B20" s="320">
        <v>64.8</v>
      </c>
      <c r="C20" s="320">
        <v>59.1</v>
      </c>
      <c r="D20" s="320">
        <v>294.8</v>
      </c>
      <c r="E20" s="320">
        <v>194.70000000000002</v>
      </c>
      <c r="F20" s="318"/>
      <c r="G20" s="282" t="s">
        <v>401</v>
      </c>
      <c r="H20" s="318"/>
      <c r="I20" s="318"/>
      <c r="J20" s="318"/>
      <c r="K20" s="318"/>
      <c r="L20" s="318"/>
    </row>
    <row r="21" spans="1:12">
      <c r="A21" s="377" t="s">
        <v>438</v>
      </c>
      <c r="B21" s="320">
        <v>64</v>
      </c>
      <c r="C21" s="320">
        <v>58.3</v>
      </c>
      <c r="D21" s="320">
        <v>256.89999999999998</v>
      </c>
      <c r="E21" s="320">
        <v>170.8</v>
      </c>
      <c r="F21" s="318"/>
      <c r="G21" s="318"/>
      <c r="H21" s="318"/>
      <c r="I21" s="318"/>
      <c r="J21" s="318"/>
      <c r="K21" s="318"/>
      <c r="L21" s="318"/>
    </row>
    <row r="22" spans="1:12">
      <c r="A22" s="377" t="s">
        <v>439</v>
      </c>
      <c r="B22" s="320">
        <v>64.099999999999994</v>
      </c>
      <c r="C22" s="320">
        <v>58.9</v>
      </c>
      <c r="D22" s="320">
        <v>224.7</v>
      </c>
      <c r="E22" s="320">
        <v>161.79999999999998</v>
      </c>
      <c r="F22" s="318"/>
      <c r="G22" s="381"/>
      <c r="H22" s="318"/>
      <c r="I22" s="318"/>
      <c r="J22" s="318"/>
      <c r="K22" s="318"/>
      <c r="L22" s="318"/>
    </row>
    <row r="23" spans="1:12">
      <c r="A23" s="377" t="s">
        <v>440</v>
      </c>
      <c r="B23" s="320">
        <v>62.800000000000004</v>
      </c>
      <c r="C23" s="320">
        <v>58.6</v>
      </c>
      <c r="D23" s="320">
        <v>238.1</v>
      </c>
      <c r="E23" s="320">
        <v>185.3</v>
      </c>
      <c r="F23" s="318"/>
      <c r="G23" s="318"/>
      <c r="H23" s="318"/>
      <c r="I23" s="318"/>
      <c r="J23" s="318"/>
      <c r="K23" s="318"/>
      <c r="L23" s="318"/>
    </row>
    <row r="24" spans="1:12">
      <c r="A24" s="377" t="s">
        <v>728</v>
      </c>
      <c r="B24" s="320">
        <v>62.400000000000006</v>
      </c>
      <c r="C24" s="320">
        <v>58.7</v>
      </c>
      <c r="D24" s="320">
        <v>205.1</v>
      </c>
      <c r="E24" s="320">
        <v>195.10000000000002</v>
      </c>
      <c r="F24" s="318"/>
      <c r="G24" s="318"/>
      <c r="H24" s="318"/>
      <c r="I24" s="318"/>
      <c r="J24" s="318"/>
      <c r="K24" s="318"/>
      <c r="L24" s="318"/>
    </row>
    <row r="25" spans="1:12">
      <c r="A25" s="377" t="s">
        <v>718</v>
      </c>
      <c r="B25" s="320">
        <v>62.300000000000004</v>
      </c>
      <c r="C25" s="320">
        <v>58.6</v>
      </c>
      <c r="D25" s="320">
        <v>192.8</v>
      </c>
      <c r="E25" s="320">
        <v>172.79999999999998</v>
      </c>
      <c r="F25" s="318"/>
      <c r="G25" s="318"/>
      <c r="H25" s="318"/>
      <c r="I25" s="320"/>
      <c r="J25" s="320"/>
      <c r="K25" s="318"/>
      <c r="L25" s="318"/>
    </row>
    <row r="26" spans="1:12">
      <c r="A26" s="377" t="s">
        <v>729</v>
      </c>
      <c r="B26" s="320">
        <v>62.6</v>
      </c>
      <c r="C26" s="320">
        <v>58.9</v>
      </c>
      <c r="D26" s="320">
        <v>184.8</v>
      </c>
      <c r="E26" s="320">
        <v>164.80000000000004</v>
      </c>
      <c r="F26" s="318"/>
      <c r="G26" s="318"/>
      <c r="H26" s="318"/>
      <c r="I26" s="320"/>
      <c r="J26" s="320"/>
      <c r="K26" s="318"/>
      <c r="L26" s="318"/>
    </row>
    <row r="27" spans="1:12">
      <c r="A27" s="377" t="s">
        <v>719</v>
      </c>
      <c r="B27" s="320">
        <v>62.2</v>
      </c>
      <c r="C27" s="320">
        <v>58.5</v>
      </c>
      <c r="D27" s="320">
        <v>205.3</v>
      </c>
      <c r="E27" s="320">
        <v>185.3</v>
      </c>
      <c r="F27" s="318"/>
      <c r="G27" s="318"/>
      <c r="H27" s="318"/>
      <c r="I27" s="320"/>
      <c r="J27" s="320"/>
      <c r="K27" s="318"/>
      <c r="L27" s="318"/>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sheetPr>
  <dimension ref="A1:I21"/>
  <sheetViews>
    <sheetView zoomScale="170" zoomScaleNormal="100" workbookViewId="0"/>
  </sheetViews>
  <sheetFormatPr defaultColWidth="9.453125" defaultRowHeight="12.5"/>
  <cols>
    <col min="1" max="16384" width="9.453125" style="436"/>
  </cols>
  <sheetData>
    <row r="1" spans="1:8">
      <c r="A1" s="439" t="s">
        <v>52</v>
      </c>
      <c r="B1" s="49" t="str">
        <f>IF(Content!$E$1=1,B2,B3)</f>
        <v>Індекс експортних цін, 2015=1</v>
      </c>
      <c r="C1" s="49" t="str">
        <f>IF(Content!$E$1=1,C2,C3)</f>
        <v>Індекс, 2015=1 (ІЗ квітень)</v>
      </c>
      <c r="D1" s="49" t="str">
        <f>IF(Content!$E$1=1,D2,D3)</f>
        <v>Індекс імпортних цін, 2015=1</v>
      </c>
      <c r="E1" s="49" t="str">
        <f>IF(Content!$E$1=1,E2,E3)</f>
        <v>Індекс імпортних цін (ІЗ квітень), 2015=1</v>
      </c>
      <c r="H1" s="49" t="str">
        <f>IF(Content!$E$1=1,H2,H3)</f>
        <v>Індекс експортних та імпортних цін*</v>
      </c>
    </row>
    <row r="2" spans="1:8" hidden="1">
      <c r="A2" s="439"/>
      <c r="B2" s="437" t="s">
        <v>928</v>
      </c>
      <c r="C2" s="437" t="s">
        <v>929</v>
      </c>
      <c r="D2" s="437" t="s">
        <v>930</v>
      </c>
      <c r="E2" s="436" t="s">
        <v>931</v>
      </c>
      <c r="H2" s="492" t="s">
        <v>956</v>
      </c>
    </row>
    <row r="3" spans="1:8" hidden="1">
      <c r="A3" s="439"/>
      <c r="B3" s="437" t="s">
        <v>1272</v>
      </c>
      <c r="C3" s="437" t="s">
        <v>1273</v>
      </c>
      <c r="D3" s="437" t="s">
        <v>1274</v>
      </c>
      <c r="E3" s="437" t="s">
        <v>1275</v>
      </c>
      <c r="H3" s="492" t="s">
        <v>1276</v>
      </c>
    </row>
    <row r="4" spans="1:8">
      <c r="A4" s="438">
        <v>2017</v>
      </c>
      <c r="B4" s="436">
        <v>1</v>
      </c>
      <c r="C4" s="436">
        <v>1</v>
      </c>
      <c r="D4" s="436">
        <v>1</v>
      </c>
      <c r="E4" s="436">
        <v>1</v>
      </c>
    </row>
    <row r="5" spans="1:8">
      <c r="A5" s="438">
        <v>2018</v>
      </c>
      <c r="B5" s="820">
        <v>1.1100000000000001</v>
      </c>
      <c r="C5" s="820">
        <v>1.1200000000000001</v>
      </c>
      <c r="D5" s="820">
        <v>1.2</v>
      </c>
      <c r="E5" s="820">
        <v>1.2</v>
      </c>
    </row>
    <row r="6" spans="1:8">
      <c r="A6" s="438">
        <v>2019</v>
      </c>
      <c r="B6" s="820">
        <v>1.06</v>
      </c>
      <c r="C6" s="820">
        <v>1.07</v>
      </c>
      <c r="D6" s="820">
        <v>1.02</v>
      </c>
      <c r="E6" s="820">
        <v>1.02</v>
      </c>
    </row>
    <row r="7" spans="1:8">
      <c r="A7" s="438">
        <v>2020</v>
      </c>
      <c r="B7" s="820">
        <v>1.1100000000000001</v>
      </c>
      <c r="C7" s="820">
        <v>1.1200000000000001</v>
      </c>
      <c r="D7" s="820">
        <v>0.74</v>
      </c>
      <c r="E7" s="820">
        <v>0.73</v>
      </c>
    </row>
    <row r="8" spans="1:8">
      <c r="A8" s="438">
        <v>2021</v>
      </c>
      <c r="B8" s="820">
        <v>1.7</v>
      </c>
      <c r="C8" s="820">
        <v>1.46</v>
      </c>
      <c r="D8" s="820">
        <v>1.04</v>
      </c>
      <c r="E8" s="820">
        <v>0.94</v>
      </c>
    </row>
    <row r="9" spans="1:8">
      <c r="A9" s="438">
        <v>2022</v>
      </c>
      <c r="B9" s="820">
        <v>1.41</v>
      </c>
      <c r="C9" s="820">
        <v>1.1499999999999999</v>
      </c>
      <c r="D9" s="820">
        <v>1.02</v>
      </c>
      <c r="E9" s="820">
        <v>0.97</v>
      </c>
    </row>
    <row r="10" spans="1:8">
      <c r="A10" s="438">
        <v>2023</v>
      </c>
      <c r="B10" s="820">
        <v>1.24</v>
      </c>
      <c r="C10" s="820">
        <v>1.0900000000000001</v>
      </c>
      <c r="D10" s="820">
        <v>0.98</v>
      </c>
      <c r="E10" s="820">
        <v>0.99</v>
      </c>
    </row>
    <row r="12" spans="1:8">
      <c r="B12" s="402" t="str">
        <f>IF(Content!$E$1=1,B13,B14)</f>
        <v>Індекс, 2015=1</v>
      </c>
      <c r="C12" s="402" t="str">
        <f>IF(Content!$E$1=1,C13,C14)</f>
        <v>Темпи зростання, % (п.ш.)</v>
      </c>
      <c r="D12" s="440"/>
      <c r="E12" s="440"/>
    </row>
    <row r="13" spans="1:8">
      <c r="B13" s="440" t="s">
        <v>812</v>
      </c>
      <c r="C13" s="440" t="s">
        <v>814</v>
      </c>
      <c r="D13" s="440"/>
      <c r="E13" s="440"/>
    </row>
    <row r="14" spans="1:8">
      <c r="B14" s="440" t="s">
        <v>813</v>
      </c>
      <c r="C14" s="440" t="s">
        <v>815</v>
      </c>
      <c r="D14" s="440"/>
      <c r="E14" s="440"/>
    </row>
    <row r="15" spans="1:8">
      <c r="B15" s="819"/>
      <c r="C15" s="819"/>
      <c r="D15" s="819"/>
      <c r="E15" s="819"/>
    </row>
    <row r="16" spans="1:8">
      <c r="B16" s="819"/>
      <c r="C16" s="819"/>
      <c r="D16" s="819"/>
      <c r="E16" s="819"/>
      <c r="H16" s="817" t="str">
        <f>IF(Content!$E$1=1,H21,I21)</f>
        <v>*Індекс експортних цін розраховується на основі цін на залізну руду, чорні метали, пшеницю, кукурудзу та соняшникову олію, а імпортних цін – на основі цін на вугілля, нафтопродукти та газ.</v>
      </c>
    </row>
    <row r="17" spans="2:9">
      <c r="B17" s="819"/>
      <c r="C17" s="819"/>
      <c r="D17" s="819"/>
      <c r="E17" s="819"/>
      <c r="H17" s="817" t="str">
        <f>IF(Content!$E$1=1,H18,H19)</f>
        <v>Джерело: розрахунки НБУ.</v>
      </c>
    </row>
    <row r="18" spans="2:9">
      <c r="B18" s="819"/>
      <c r="C18" s="819"/>
      <c r="D18" s="819"/>
      <c r="E18" s="819"/>
      <c r="H18" s="443" t="s">
        <v>35</v>
      </c>
    </row>
    <row r="19" spans="2:9">
      <c r="B19" s="819"/>
      <c r="C19" s="819"/>
      <c r="D19" s="819"/>
      <c r="E19" s="819"/>
      <c r="H19" s="443" t="s">
        <v>36</v>
      </c>
    </row>
    <row r="20" spans="2:9">
      <c r="B20" s="819"/>
      <c r="C20" s="819"/>
      <c r="D20" s="819"/>
      <c r="E20" s="819"/>
    </row>
    <row r="21" spans="2:9" ht="161.5">
      <c r="H21" s="818" t="s">
        <v>1599</v>
      </c>
      <c r="I21" s="731" t="s">
        <v>1600</v>
      </c>
    </row>
  </sheetData>
  <hyperlinks>
    <hyperlink ref="A1" location="Content!A1" display="&lt;&lt;" xr:uid="{00000000-0004-0000-5900-000000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sheetPr>
  <dimension ref="A1:I45"/>
  <sheetViews>
    <sheetView showGridLines="0" workbookViewId="0">
      <selection activeCell="P13" sqref="P13"/>
    </sheetView>
  </sheetViews>
  <sheetFormatPr defaultColWidth="8.453125" defaultRowHeight="12.5"/>
  <cols>
    <col min="1" max="2" width="8.453125" style="118"/>
    <col min="3" max="3" width="10.453125" style="118" customWidth="1"/>
    <col min="4" max="16384" width="8.453125" style="118"/>
  </cols>
  <sheetData>
    <row r="1" spans="1:9">
      <c r="A1" s="138" t="s">
        <v>52</v>
      </c>
      <c r="B1" s="49" t="str">
        <f>IF(Content!$E$1=1,B2,B3)</f>
        <v>Сальдо торгівлі послугами</v>
      </c>
      <c r="C1" s="49" t="str">
        <f>IF(Content!$E$1=1,C2,C3)</f>
        <v>Експорт: транзит газу</v>
      </c>
      <c r="D1" s="49" t="str">
        <f>IF(Content!$E$1=1,D2,D3)</f>
        <v>Експорт: IT-послуги</v>
      </c>
      <c r="E1" s="49" t="str">
        <f>IF(Content!$E$1=1,E2,E3)</f>
        <v>Імпорт:  подорожі</v>
      </c>
      <c r="G1" s="210"/>
      <c r="I1" s="49" t="str">
        <f>IF(Content!$E$1=1,I2,I3)</f>
        <v>Окремі показники торгівлі послугами, млрд дол.</v>
      </c>
    </row>
    <row r="2" spans="1:9" hidden="1">
      <c r="B2" s="117" t="s">
        <v>720</v>
      </c>
      <c r="C2" s="117" t="s">
        <v>769</v>
      </c>
      <c r="D2" s="117" t="s">
        <v>770</v>
      </c>
      <c r="E2" s="118" t="s">
        <v>721</v>
      </c>
      <c r="G2" s="209"/>
      <c r="I2" s="118" t="s">
        <v>771</v>
      </c>
    </row>
    <row r="3" spans="1:9" ht="37.5" hidden="1">
      <c r="B3" s="117" t="s">
        <v>722</v>
      </c>
      <c r="C3" s="117" t="s">
        <v>723</v>
      </c>
      <c r="D3" s="396" t="s">
        <v>724</v>
      </c>
      <c r="E3" s="118" t="s">
        <v>725</v>
      </c>
      <c r="G3" s="209"/>
      <c r="I3" s="118" t="s">
        <v>772</v>
      </c>
    </row>
    <row r="4" spans="1:9">
      <c r="A4" s="118">
        <v>2017</v>
      </c>
      <c r="B4" s="118">
        <v>0.9</v>
      </c>
      <c r="C4" s="118">
        <v>2.8</v>
      </c>
      <c r="D4" s="118">
        <v>2.8</v>
      </c>
      <c r="E4" s="118">
        <v>-7.1</v>
      </c>
    </row>
    <row r="5" spans="1:9">
      <c r="A5" s="118">
        <v>2018</v>
      </c>
      <c r="B5" s="118">
        <v>1.3</v>
      </c>
      <c r="C5" s="118">
        <v>2.7</v>
      </c>
      <c r="D5" s="118">
        <v>3.5</v>
      </c>
      <c r="E5" s="118">
        <v>-7.9</v>
      </c>
    </row>
    <row r="6" spans="1:9">
      <c r="A6" s="118">
        <v>2019</v>
      </c>
      <c r="B6" s="118">
        <v>1.8</v>
      </c>
      <c r="C6" s="118">
        <v>2.8</v>
      </c>
      <c r="D6" s="118">
        <v>4.3</v>
      </c>
      <c r="E6" s="118">
        <v>-8.5</v>
      </c>
    </row>
    <row r="7" spans="1:9">
      <c r="A7" s="118">
        <v>2020</v>
      </c>
      <c r="B7" s="118">
        <v>4.4000000000000004</v>
      </c>
      <c r="C7" s="118">
        <v>2.2000000000000002</v>
      </c>
      <c r="D7" s="118">
        <v>5.2</v>
      </c>
      <c r="E7" s="118">
        <v>-4.7</v>
      </c>
    </row>
    <row r="8" spans="1:9">
      <c r="A8" s="118">
        <v>2021</v>
      </c>
      <c r="B8" s="118">
        <v>2.4</v>
      </c>
      <c r="C8" s="118">
        <v>1.7</v>
      </c>
      <c r="D8" s="118">
        <v>6.2</v>
      </c>
      <c r="E8" s="118">
        <v>-7</v>
      </c>
    </row>
    <row r="9" spans="1:9">
      <c r="A9" s="118">
        <v>2022</v>
      </c>
      <c r="B9" s="118">
        <v>1.5</v>
      </c>
      <c r="C9" s="118">
        <v>1.3</v>
      </c>
      <c r="D9" s="118">
        <v>7</v>
      </c>
      <c r="E9" s="118">
        <v>-8.8000000000000007</v>
      </c>
    </row>
    <row r="10" spans="1:9">
      <c r="A10" s="118">
        <v>2023</v>
      </c>
      <c r="B10" s="118">
        <v>1.8</v>
      </c>
      <c r="C10" s="118">
        <v>1.3</v>
      </c>
      <c r="D10" s="118">
        <v>7.8</v>
      </c>
      <c r="E10" s="118">
        <v>-9.6</v>
      </c>
    </row>
    <row r="11" spans="1:9">
      <c r="B11" s="123"/>
      <c r="C11" s="123"/>
      <c r="D11" s="123"/>
      <c r="E11" s="123"/>
    </row>
    <row r="12" spans="1:9">
      <c r="B12" s="123"/>
      <c r="C12" s="123"/>
      <c r="D12" s="123"/>
      <c r="E12" s="123"/>
    </row>
    <row r="13" spans="1:9">
      <c r="B13" s="123"/>
      <c r="C13" s="123"/>
      <c r="D13" s="123"/>
      <c r="E13" s="123"/>
    </row>
    <row r="14" spans="1:9">
      <c r="B14" s="123"/>
      <c r="C14" s="123"/>
      <c r="D14" s="123"/>
      <c r="E14" s="123"/>
    </row>
    <row r="15" spans="1:9">
      <c r="B15" s="123"/>
      <c r="C15" s="123"/>
      <c r="D15" s="123"/>
      <c r="E15" s="123"/>
    </row>
    <row r="16" spans="1:9">
      <c r="B16" s="123"/>
      <c r="C16" s="123"/>
      <c r="D16" s="123"/>
      <c r="E16" s="123"/>
    </row>
    <row r="17" spans="2:9">
      <c r="B17" s="123"/>
      <c r="C17" s="123"/>
      <c r="D17" s="123"/>
      <c r="I17" s="49" t="str">
        <f>IF(Content!$E$1=1,I18,I19)</f>
        <v>Джерело: розрахунки НБУ.</v>
      </c>
    </row>
    <row r="18" spans="2:9">
      <c r="B18" s="123"/>
      <c r="C18" s="123"/>
      <c r="D18" s="123"/>
      <c r="I18" s="131" t="s">
        <v>35</v>
      </c>
    </row>
    <row r="19" spans="2:9">
      <c r="B19" s="123"/>
      <c r="C19" s="123"/>
      <c r="D19" s="123"/>
      <c r="I19" s="131" t="s">
        <v>36</v>
      </c>
    </row>
    <row r="20" spans="2:9">
      <c r="B20" s="123"/>
      <c r="C20" s="123"/>
      <c r="D20" s="123"/>
      <c r="I20" s="49"/>
    </row>
    <row r="21" spans="2:9">
      <c r="B21" s="123"/>
      <c r="C21" s="123"/>
      <c r="D21" s="123"/>
    </row>
    <row r="22" spans="2:9">
      <c r="B22" s="123"/>
      <c r="C22" s="123"/>
      <c r="D22" s="123"/>
    </row>
    <row r="23" spans="2:9">
      <c r="B23" s="123"/>
      <c r="C23" s="169"/>
      <c r="D23" s="123"/>
    </row>
    <row r="24" spans="2:9">
      <c r="B24" s="123"/>
      <c r="C24" s="169"/>
      <c r="D24" s="123"/>
    </row>
    <row r="25" spans="2:9">
      <c r="B25" s="123"/>
      <c r="C25" s="170"/>
      <c r="D25" s="123"/>
    </row>
    <row r="26" spans="2:9">
      <c r="B26" s="123"/>
      <c r="C26" s="170"/>
      <c r="D26" s="123"/>
    </row>
    <row r="27" spans="2:9">
      <c r="B27" s="123"/>
      <c r="C27" s="170"/>
      <c r="D27" s="123"/>
    </row>
    <row r="28" spans="2:9">
      <c r="B28" s="123"/>
      <c r="C28" s="170"/>
      <c r="D28" s="123"/>
    </row>
    <row r="29" spans="2:9">
      <c r="B29" s="123"/>
      <c r="C29" s="170"/>
      <c r="D29" s="123"/>
    </row>
    <row r="30" spans="2:9">
      <c r="B30" s="123"/>
      <c r="C30" s="170"/>
      <c r="D30" s="123"/>
    </row>
    <row r="31" spans="2:9">
      <c r="B31" s="136"/>
      <c r="C31" s="136"/>
      <c r="D31" s="136"/>
    </row>
    <row r="32" spans="2:9">
      <c r="B32" s="136"/>
      <c r="C32" s="136"/>
      <c r="D32" s="136"/>
    </row>
    <row r="33" spans="2:4">
      <c r="B33" s="136"/>
      <c r="C33" s="136"/>
      <c r="D33" s="136"/>
    </row>
    <row r="34" spans="2:4">
      <c r="B34" s="136"/>
      <c r="C34" s="136"/>
      <c r="D34" s="136"/>
    </row>
    <row r="35" spans="2:4">
      <c r="B35" s="136"/>
      <c r="C35" s="136"/>
      <c r="D35" s="136"/>
    </row>
    <row r="36" spans="2:4">
      <c r="B36" s="136"/>
      <c r="C36" s="136"/>
      <c r="D36" s="136"/>
    </row>
    <row r="37" spans="2:4">
      <c r="B37" s="136"/>
      <c r="C37" s="136"/>
      <c r="D37" s="136"/>
    </row>
    <row r="38" spans="2:4">
      <c r="B38" s="136"/>
      <c r="C38" s="136"/>
      <c r="D38" s="136"/>
    </row>
    <row r="39" spans="2:4">
      <c r="B39" s="136"/>
      <c r="C39" s="136"/>
      <c r="D39" s="136"/>
    </row>
    <row r="40" spans="2:4">
      <c r="B40" s="136"/>
      <c r="C40" s="136"/>
      <c r="D40" s="136"/>
    </row>
    <row r="41" spans="2:4">
      <c r="B41" s="136"/>
      <c r="C41" s="136"/>
      <c r="D41" s="136"/>
    </row>
    <row r="42" spans="2:4">
      <c r="B42" s="136"/>
      <c r="C42" s="136"/>
      <c r="D42" s="136"/>
    </row>
    <row r="43" spans="2:4">
      <c r="B43" s="136"/>
      <c r="C43" s="136"/>
      <c r="D43" s="136"/>
    </row>
    <row r="44" spans="2:4">
      <c r="B44" s="136"/>
      <c r="C44" s="136"/>
      <c r="D44" s="136"/>
    </row>
    <row r="45" spans="2:4">
      <c r="B45" s="136"/>
      <c r="C45" s="136"/>
      <c r="D45" s="136"/>
    </row>
  </sheetData>
  <hyperlinks>
    <hyperlink ref="A1" location="Content!A1" display="&lt;&lt;" xr:uid="{00000000-0004-0000-5A00-000000000000}"/>
  </hyperlinks>
  <pageMargins left="0.7" right="0.7" top="0.75" bottom="0.75" header="0.3" footer="0.3"/>
  <pageSetup paperSize="9" orientation="portrait" horizontalDpi="4294967293" verticalDpi="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54">
    <tabColor theme="5"/>
  </sheetPr>
  <dimension ref="A1:S33"/>
  <sheetViews>
    <sheetView showGridLines="0" workbookViewId="0"/>
  </sheetViews>
  <sheetFormatPr defaultColWidth="8.453125" defaultRowHeight="12.5"/>
  <cols>
    <col min="1" max="7" width="8.453125" style="118"/>
    <col min="8" max="9" width="8.453125" style="131"/>
    <col min="10" max="16384" width="8.453125" style="118"/>
  </cols>
  <sheetData>
    <row r="1" spans="1:19">
      <c r="A1" s="192" t="s">
        <v>52</v>
      </c>
      <c r="B1" s="49" t="str">
        <f>IF(Content!$E$1=1,B2,B3)</f>
        <v xml:space="preserve">Прямі іноземні інвестиції </v>
      </c>
      <c r="C1" s="49" t="str">
        <f>IF(Content!$E$1=1,C2,C3)</f>
        <v>Готівкова валюта поза банками</v>
      </c>
      <c r="D1" s="49" t="str">
        <f>IF(Content!$E$1=1,D2,D3)</f>
        <v>Борговий капітал приватного сектору</v>
      </c>
      <c r="E1" s="49" t="str">
        <f>IF(Content!$E$1=1,E2,E3)</f>
        <v>Інші</v>
      </c>
      <c r="F1" s="49" t="str">
        <f>IF(Content!$E$1=1,F2,F3)</f>
        <v>Державний сектор</v>
      </c>
      <c r="G1" s="49" t="str">
        <f>IF(Content!$E$1=1,G2,G3)</f>
        <v>Фінансовий рахунок</v>
      </c>
      <c r="H1" s="49" t="str">
        <f>IF(Content!$E$1=1,H2,H3)</f>
        <v>Фінансовий рахунок (попередній прогноз)</v>
      </c>
      <c r="I1" s="115"/>
      <c r="J1" s="116"/>
      <c r="K1" s="49" t="str">
        <f>IF(Content!$E$1=1,K2,K3)</f>
        <v>Фінансовий рахунок: чисті зовнішні зобов'язання, млрд дол.</v>
      </c>
      <c r="L1" s="117"/>
      <c r="M1" s="117"/>
    </row>
    <row r="2" spans="1:19" hidden="1">
      <c r="A2" s="119"/>
      <c r="B2" s="116" t="s">
        <v>127</v>
      </c>
      <c r="C2" s="116" t="s">
        <v>128</v>
      </c>
      <c r="D2" s="114" t="s">
        <v>326</v>
      </c>
      <c r="E2" s="116" t="s">
        <v>48</v>
      </c>
      <c r="F2" s="116" t="s">
        <v>377</v>
      </c>
      <c r="G2" s="116" t="s">
        <v>61</v>
      </c>
      <c r="H2" s="120" t="s">
        <v>129</v>
      </c>
      <c r="I2" s="115"/>
      <c r="J2" s="116"/>
      <c r="K2" s="121" t="s">
        <v>614</v>
      </c>
      <c r="L2" s="117"/>
      <c r="M2" s="117"/>
    </row>
    <row r="3" spans="1:19" hidden="1">
      <c r="A3" s="119"/>
      <c r="B3" s="116" t="s">
        <v>62</v>
      </c>
      <c r="C3" s="116" t="s">
        <v>63</v>
      </c>
      <c r="D3" s="116" t="s">
        <v>327</v>
      </c>
      <c r="E3" s="116" t="s">
        <v>47</v>
      </c>
      <c r="F3" s="116" t="s">
        <v>378</v>
      </c>
      <c r="G3" s="116" t="s">
        <v>64</v>
      </c>
      <c r="H3" s="120" t="s">
        <v>130</v>
      </c>
      <c r="I3" s="115"/>
      <c r="J3" s="116"/>
      <c r="K3" s="121" t="s">
        <v>1177</v>
      </c>
      <c r="L3" s="117"/>
      <c r="M3" s="117"/>
    </row>
    <row r="4" spans="1:19">
      <c r="A4" s="134">
        <v>2017</v>
      </c>
      <c r="B4" s="127">
        <v>3.7</v>
      </c>
      <c r="C4" s="127">
        <v>-0.4</v>
      </c>
      <c r="D4" s="127">
        <v>-0.6</v>
      </c>
      <c r="E4" s="127">
        <v>1.1999999999999997</v>
      </c>
      <c r="F4" s="127">
        <v>2.1</v>
      </c>
      <c r="G4" s="127">
        <v>6</v>
      </c>
      <c r="H4" s="127">
        <v>6</v>
      </c>
      <c r="I4" s="124"/>
      <c r="J4" s="126"/>
      <c r="K4" s="117"/>
      <c r="L4" s="117"/>
      <c r="M4" s="117"/>
      <c r="S4" s="163"/>
    </row>
    <row r="5" spans="1:19">
      <c r="A5" s="134">
        <v>2018</v>
      </c>
      <c r="B5" s="127">
        <v>4.5</v>
      </c>
      <c r="C5" s="127">
        <v>-2.4</v>
      </c>
      <c r="D5" s="127">
        <v>2.4</v>
      </c>
      <c r="E5" s="127">
        <v>1.9000000000000008</v>
      </c>
      <c r="F5" s="127">
        <v>2.9</v>
      </c>
      <c r="G5" s="127">
        <v>9.3000000000000007</v>
      </c>
      <c r="H5" s="127">
        <v>9.3000000000000007</v>
      </c>
      <c r="I5" s="124"/>
      <c r="J5" s="126"/>
      <c r="K5" s="117"/>
      <c r="L5" s="117"/>
      <c r="M5" s="117"/>
      <c r="S5" s="163"/>
    </row>
    <row r="6" spans="1:19">
      <c r="A6" s="134">
        <v>2019</v>
      </c>
      <c r="B6" s="127">
        <v>5.2</v>
      </c>
      <c r="C6" s="127">
        <v>-2.6</v>
      </c>
      <c r="D6" s="127">
        <v>6.3</v>
      </c>
      <c r="E6" s="127">
        <v>-4</v>
      </c>
      <c r="F6" s="127">
        <v>5.2</v>
      </c>
      <c r="G6" s="127">
        <v>10.1</v>
      </c>
      <c r="H6" s="127">
        <v>10.1</v>
      </c>
      <c r="I6" s="124"/>
      <c r="J6" s="126"/>
      <c r="K6" s="117"/>
      <c r="L6" s="117"/>
      <c r="M6" s="117"/>
      <c r="S6" s="163"/>
    </row>
    <row r="7" spans="1:19">
      <c r="A7" s="134">
        <v>2020</v>
      </c>
      <c r="B7" s="127">
        <v>-0.11700000000000001</v>
      </c>
      <c r="C7" s="127">
        <v>-4.7279999999999998</v>
      </c>
      <c r="D7" s="127">
        <v>0.98099999999999998</v>
      </c>
      <c r="E7" s="127">
        <v>-0.23400000000000021</v>
      </c>
      <c r="F7" s="127">
        <v>0.88400000000000001</v>
      </c>
      <c r="G7" s="127">
        <v>-3.214</v>
      </c>
      <c r="H7" s="127">
        <v>-4.2</v>
      </c>
      <c r="I7" s="124"/>
      <c r="J7" s="126"/>
      <c r="K7" s="117"/>
      <c r="L7" s="117"/>
      <c r="M7" s="117"/>
      <c r="S7" s="163"/>
    </row>
    <row r="8" spans="1:19">
      <c r="A8" s="134">
        <v>2021</v>
      </c>
      <c r="B8" s="127">
        <v>4.3</v>
      </c>
      <c r="C8" s="127">
        <v>-3</v>
      </c>
      <c r="D8" s="127">
        <v>0.9</v>
      </c>
      <c r="E8" s="127">
        <v>-2.6999999999999997</v>
      </c>
      <c r="F8" s="127">
        <v>1.6</v>
      </c>
      <c r="G8" s="127">
        <v>1.1000000000000001</v>
      </c>
      <c r="H8" s="127">
        <v>2.2999999999999998</v>
      </c>
      <c r="I8" s="124"/>
      <c r="J8" s="126"/>
      <c r="K8" s="117"/>
      <c r="L8" s="117"/>
      <c r="M8" s="117"/>
      <c r="S8" s="163"/>
    </row>
    <row r="9" spans="1:19">
      <c r="A9" s="134">
        <v>2022</v>
      </c>
      <c r="B9" s="127">
        <v>5</v>
      </c>
      <c r="C9" s="127">
        <v>-1.7</v>
      </c>
      <c r="D9" s="127">
        <v>2.7</v>
      </c>
      <c r="E9" s="127">
        <v>-1.7</v>
      </c>
      <c r="F9" s="127">
        <v>2.9</v>
      </c>
      <c r="G9" s="127">
        <v>7.2</v>
      </c>
      <c r="H9" s="127">
        <v>7.8</v>
      </c>
      <c r="I9" s="124"/>
      <c r="J9" s="126"/>
      <c r="K9" s="117"/>
      <c r="L9" s="117"/>
      <c r="M9" s="117"/>
      <c r="S9" s="163"/>
    </row>
    <row r="10" spans="1:19">
      <c r="A10" s="134">
        <v>2023</v>
      </c>
      <c r="B10" s="127">
        <v>6</v>
      </c>
      <c r="C10" s="127">
        <v>-0.5</v>
      </c>
      <c r="D10" s="127">
        <v>2.9</v>
      </c>
      <c r="E10" s="127">
        <v>-1</v>
      </c>
      <c r="F10" s="127">
        <v>4.4000000000000004</v>
      </c>
      <c r="G10" s="127">
        <v>11.8</v>
      </c>
      <c r="H10" s="127">
        <v>11.8</v>
      </c>
      <c r="I10" s="128"/>
      <c r="J10" s="126"/>
      <c r="K10" s="117"/>
      <c r="L10" s="117"/>
      <c r="M10" s="117"/>
    </row>
    <row r="11" spans="1:19">
      <c r="A11" s="134"/>
      <c r="B11" s="127"/>
      <c r="C11" s="127"/>
      <c r="D11" s="127"/>
      <c r="E11" s="127"/>
      <c r="F11" s="127"/>
      <c r="G11" s="127"/>
      <c r="H11" s="127"/>
      <c r="I11" s="128"/>
      <c r="J11" s="126"/>
      <c r="K11" s="117"/>
      <c r="L11" s="117"/>
      <c r="M11" s="117"/>
    </row>
    <row r="12" spans="1:19">
      <c r="A12" s="134"/>
      <c r="B12" s="127"/>
      <c r="C12" s="127"/>
      <c r="D12" s="127"/>
      <c r="E12" s="127"/>
      <c r="F12" s="127"/>
      <c r="G12" s="127"/>
      <c r="H12" s="127"/>
      <c r="I12" s="128"/>
      <c r="J12" s="126"/>
      <c r="K12" s="117"/>
      <c r="L12" s="117"/>
      <c r="M12" s="117"/>
    </row>
    <row r="13" spans="1:19">
      <c r="A13" s="134"/>
      <c r="B13" s="127"/>
      <c r="C13" s="127"/>
      <c r="D13" s="127"/>
      <c r="E13" s="127"/>
      <c r="F13" s="127"/>
      <c r="G13" s="127"/>
      <c r="H13" s="127"/>
      <c r="I13" s="128"/>
      <c r="J13" s="126"/>
      <c r="K13" s="117"/>
      <c r="L13" s="117"/>
      <c r="M13" s="117"/>
    </row>
    <row r="14" spans="1:19">
      <c r="A14" s="134"/>
      <c r="B14" s="127"/>
      <c r="C14" s="127"/>
      <c r="D14" s="127"/>
      <c r="E14" s="127"/>
      <c r="F14" s="127"/>
      <c r="G14" s="127"/>
      <c r="H14" s="127"/>
      <c r="I14" s="128"/>
      <c r="J14" s="126"/>
      <c r="K14" s="117"/>
      <c r="L14" s="117"/>
      <c r="M14" s="117"/>
    </row>
    <row r="15" spans="1:19">
      <c r="A15" s="134"/>
      <c r="B15" s="127"/>
      <c r="C15" s="127"/>
      <c r="D15" s="127"/>
      <c r="E15" s="127"/>
      <c r="F15" s="127"/>
      <c r="G15" s="127"/>
      <c r="H15" s="127"/>
      <c r="I15" s="128"/>
      <c r="J15" s="126"/>
      <c r="K15" s="117"/>
      <c r="L15" s="117"/>
      <c r="M15" s="117"/>
    </row>
    <row r="16" spans="1:19">
      <c r="A16" s="134"/>
      <c r="B16" s="127"/>
      <c r="C16" s="127"/>
      <c r="D16" s="127"/>
      <c r="E16" s="127"/>
      <c r="F16" s="127"/>
      <c r="G16" s="127"/>
      <c r="H16" s="127"/>
      <c r="I16" s="125"/>
      <c r="J16" s="126"/>
      <c r="K16" s="117"/>
      <c r="L16" s="117"/>
      <c r="M16" s="117"/>
    </row>
    <row r="17" spans="1:13">
      <c r="A17" s="134"/>
      <c r="B17" s="127"/>
      <c r="C17" s="127"/>
      <c r="D17" s="127"/>
      <c r="E17" s="127"/>
      <c r="F17" s="127"/>
      <c r="G17" s="127"/>
      <c r="H17" s="127"/>
      <c r="I17" s="125"/>
      <c r="J17" s="126"/>
      <c r="K17" s="49"/>
      <c r="L17" s="117"/>
      <c r="M17" s="117"/>
    </row>
    <row r="18" spans="1:13">
      <c r="A18" s="130"/>
      <c r="B18" s="127"/>
      <c r="C18" s="127"/>
      <c r="D18" s="127"/>
      <c r="E18" s="127"/>
      <c r="F18" s="127"/>
      <c r="G18" s="127"/>
      <c r="H18" s="127"/>
      <c r="I18" s="125"/>
      <c r="J18" s="126"/>
      <c r="L18" s="117"/>
      <c r="M18" s="117"/>
    </row>
    <row r="19" spans="1:13">
      <c r="A19" s="130"/>
      <c r="B19" s="127"/>
      <c r="C19" s="127"/>
      <c r="D19" s="127"/>
      <c r="E19" s="127"/>
      <c r="F19" s="127"/>
      <c r="G19" s="127"/>
      <c r="H19" s="127"/>
      <c r="I19" s="125"/>
      <c r="J19" s="126"/>
      <c r="L19" s="117"/>
      <c r="M19" s="117"/>
    </row>
    <row r="20" spans="1:13">
      <c r="A20" s="130"/>
      <c r="B20" s="127"/>
      <c r="C20" s="127"/>
      <c r="D20" s="127"/>
      <c r="E20" s="127"/>
      <c r="F20" s="127"/>
      <c r="G20" s="127"/>
      <c r="H20" s="127"/>
      <c r="I20" s="125"/>
      <c r="J20" s="126"/>
      <c r="K20" s="209"/>
      <c r="L20" s="209"/>
      <c r="M20" s="117"/>
    </row>
    <row r="21" spans="1:13">
      <c r="A21" s="130"/>
      <c r="B21" s="127"/>
      <c r="C21" s="127"/>
      <c r="D21" s="127"/>
      <c r="E21" s="127"/>
      <c r="F21" s="127"/>
      <c r="G21" s="127"/>
      <c r="H21" s="127"/>
      <c r="I21" s="125"/>
      <c r="J21" s="126"/>
      <c r="K21" s="49" t="str">
        <f>IF(Content!$E$1=1,K22,K23)</f>
        <v>Джерело: розрахунки НБУ.</v>
      </c>
      <c r="L21" s="209"/>
      <c r="M21" s="117"/>
    </row>
    <row r="22" spans="1:13">
      <c r="A22" s="130"/>
      <c r="B22" s="127"/>
      <c r="C22" s="127"/>
      <c r="D22" s="127"/>
      <c r="E22" s="127"/>
      <c r="F22" s="127"/>
      <c r="G22" s="127"/>
      <c r="H22" s="127"/>
      <c r="I22" s="125"/>
      <c r="J22" s="126"/>
      <c r="K22" s="131" t="s">
        <v>35</v>
      </c>
      <c r="L22" s="209"/>
      <c r="M22" s="117"/>
    </row>
    <row r="23" spans="1:13">
      <c r="A23" s="130"/>
      <c r="B23" s="123"/>
      <c r="C23" s="123"/>
      <c r="D23" s="123"/>
      <c r="E23" s="132"/>
      <c r="F23" s="132"/>
      <c r="G23" s="132"/>
      <c r="H23" s="125"/>
      <c r="I23" s="125"/>
      <c r="J23" s="126"/>
      <c r="K23" s="131" t="s">
        <v>36</v>
      </c>
      <c r="L23" s="209"/>
      <c r="M23" s="117"/>
    </row>
    <row r="24" spans="1:13">
      <c r="A24" s="130"/>
      <c r="B24" s="123"/>
      <c r="C24" s="123"/>
      <c r="D24" s="123"/>
      <c r="E24" s="126"/>
      <c r="F24" s="126"/>
      <c r="G24" s="132"/>
      <c r="H24" s="125"/>
      <c r="I24" s="125"/>
      <c r="J24" s="126"/>
      <c r="K24" s="209"/>
      <c r="L24" s="209"/>
      <c r="M24" s="117"/>
    </row>
    <row r="25" spans="1:13">
      <c r="A25" s="130"/>
      <c r="B25" s="123"/>
      <c r="C25" s="123"/>
      <c r="D25" s="123"/>
      <c r="E25" s="123"/>
      <c r="F25" s="123"/>
      <c r="G25" s="132"/>
      <c r="H25" s="125"/>
      <c r="I25" s="125"/>
      <c r="J25" s="126"/>
      <c r="K25" s="209"/>
      <c r="L25" s="209"/>
      <c r="M25" s="117"/>
    </row>
    <row r="26" spans="1:13">
      <c r="A26" s="130"/>
      <c r="B26" s="123"/>
      <c r="C26" s="123"/>
      <c r="D26" s="123"/>
      <c r="E26" s="123"/>
      <c r="F26" s="123"/>
      <c r="G26" s="132"/>
      <c r="H26" s="125"/>
      <c r="I26" s="125"/>
      <c r="J26" s="126"/>
      <c r="K26" s="209"/>
      <c r="L26" s="209"/>
      <c r="M26" s="117"/>
    </row>
    <row r="27" spans="1:13">
      <c r="A27" s="130"/>
      <c r="B27" s="123"/>
      <c r="C27" s="123"/>
      <c r="D27" s="123"/>
      <c r="E27" s="123"/>
      <c r="F27" s="123"/>
      <c r="G27" s="132"/>
      <c r="H27" s="125"/>
      <c r="I27" s="125"/>
      <c r="J27" s="126"/>
      <c r="K27" s="117"/>
      <c r="L27" s="117"/>
      <c r="M27" s="117"/>
    </row>
    <row r="28" spans="1:13">
      <c r="A28" s="130"/>
      <c r="B28" s="123"/>
      <c r="C28" s="123"/>
      <c r="D28" s="123"/>
      <c r="E28" s="126"/>
      <c r="F28" s="126"/>
      <c r="G28" s="132"/>
      <c r="H28" s="125"/>
      <c r="I28" s="125"/>
      <c r="J28" s="126"/>
      <c r="K28" s="117"/>
      <c r="L28" s="117"/>
      <c r="M28" s="117"/>
    </row>
    <row r="29" spans="1:13">
      <c r="A29" s="130"/>
      <c r="B29" s="123"/>
      <c r="C29" s="123"/>
      <c r="D29" s="123"/>
      <c r="E29" s="126"/>
      <c r="F29" s="126"/>
      <c r="G29" s="132"/>
      <c r="H29" s="125"/>
      <c r="I29" s="125"/>
      <c r="J29" s="126"/>
      <c r="K29" s="117"/>
      <c r="L29" s="117"/>
      <c r="M29" s="117"/>
    </row>
    <row r="30" spans="1:13">
      <c r="A30" s="130"/>
      <c r="B30" s="123"/>
      <c r="C30" s="123"/>
      <c r="D30" s="123"/>
      <c r="E30" s="126"/>
      <c r="F30" s="126"/>
      <c r="G30" s="132"/>
      <c r="H30" s="125"/>
      <c r="I30" s="125"/>
      <c r="J30" s="126"/>
      <c r="K30" s="117"/>
      <c r="L30" s="117"/>
      <c r="M30" s="117"/>
    </row>
    <row r="31" spans="1:13">
      <c r="A31" s="130"/>
      <c r="B31" s="123"/>
      <c r="C31" s="123"/>
      <c r="D31" s="123"/>
      <c r="E31" s="126"/>
      <c r="F31" s="126"/>
      <c r="G31" s="132"/>
      <c r="H31" s="133"/>
      <c r="I31" s="133"/>
      <c r="J31" s="126"/>
      <c r="K31" s="117"/>
      <c r="L31" s="117"/>
      <c r="M31" s="117"/>
    </row>
    <row r="32" spans="1:13">
      <c r="A32" s="130"/>
      <c r="B32" s="123"/>
      <c r="C32" s="123"/>
      <c r="D32" s="123"/>
      <c r="E32" s="126"/>
      <c r="F32" s="126"/>
      <c r="G32" s="132"/>
      <c r="H32" s="125"/>
      <c r="I32" s="125"/>
      <c r="J32" s="126"/>
      <c r="K32" s="117"/>
      <c r="L32" s="117"/>
      <c r="M32" s="117"/>
    </row>
    <row r="33" spans="1:13">
      <c r="A33" s="130"/>
      <c r="B33" s="123"/>
      <c r="C33" s="123"/>
      <c r="D33" s="123"/>
      <c r="E33" s="126"/>
      <c r="F33" s="126"/>
      <c r="G33" s="132"/>
      <c r="H33" s="125"/>
      <c r="I33" s="125"/>
      <c r="J33" s="126"/>
      <c r="K33" s="117"/>
      <c r="L33" s="117"/>
      <c r="M33" s="117"/>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5">
    <tabColor theme="5"/>
  </sheetPr>
  <dimension ref="A1:R44"/>
  <sheetViews>
    <sheetView showGridLines="0" workbookViewId="0">
      <selection activeCell="F17" sqref="F17"/>
    </sheetView>
  </sheetViews>
  <sheetFormatPr defaultColWidth="8.453125" defaultRowHeight="12.5"/>
  <cols>
    <col min="1" max="1" width="8.453125" style="118"/>
    <col min="2" max="8" width="9.453125" style="118" customWidth="1"/>
    <col min="9" max="16384" width="8.453125" style="118"/>
  </cols>
  <sheetData>
    <row r="1" spans="1:18" s="135" customFormat="1">
      <c r="A1" s="187" t="s">
        <v>52</v>
      </c>
      <c r="B1" s="49" t="str">
        <f>IF(Content!$E$1=1,B2,B3)</f>
        <v>У місяцях імпорту майбутнього періоду (п.ш.)</v>
      </c>
      <c r="C1" s="49" t="str">
        <f>IF(Content!$E$1=1,C2,C3)</f>
        <v>У місяцях імпорту майбутнього періоду (попередній прогноз, п.ш.)</v>
      </c>
      <c r="D1" s="49" t="str">
        <f>IF(Content!$E$1=1,D2,D3)</f>
        <v>Валові міжнародні резерви, млрд дол.</v>
      </c>
      <c r="E1" s="49" t="str">
        <f>IF(Content!$E$1=1,E2,E3)</f>
        <v>Валові міжнародні резерви (попередній прогноз), млрд дол.</v>
      </c>
      <c r="H1" s="49" t="str">
        <f>IF(Content!$E$1=1,H2,H3)</f>
        <v>Міжнародні резерви, млрд дол</v>
      </c>
      <c r="K1" s="188"/>
    </row>
    <row r="2" spans="1:18" hidden="1">
      <c r="B2" s="121" t="s">
        <v>356</v>
      </c>
      <c r="C2" s="121" t="s">
        <v>357</v>
      </c>
      <c r="D2" s="121" t="s">
        <v>412</v>
      </c>
      <c r="E2" s="121" t="s">
        <v>411</v>
      </c>
      <c r="F2" s="135"/>
      <c r="G2" s="135"/>
      <c r="H2" s="121" t="s">
        <v>957</v>
      </c>
    </row>
    <row r="3" spans="1:18" hidden="1">
      <c r="B3" s="54" t="s">
        <v>131</v>
      </c>
      <c r="C3" s="54" t="s">
        <v>132</v>
      </c>
      <c r="D3" s="121" t="s">
        <v>413</v>
      </c>
      <c r="E3" s="121" t="s">
        <v>414</v>
      </c>
      <c r="F3" s="135"/>
      <c r="G3" s="135"/>
      <c r="H3" s="121" t="s">
        <v>413</v>
      </c>
    </row>
    <row r="4" spans="1:18">
      <c r="A4" s="118">
        <v>2016</v>
      </c>
      <c r="B4" s="123">
        <v>3</v>
      </c>
      <c r="C4" s="123">
        <v>3</v>
      </c>
      <c r="D4" s="123">
        <v>15.5</v>
      </c>
      <c r="E4" s="123"/>
      <c r="G4" s="136"/>
      <c r="M4" s="136"/>
      <c r="N4" s="136"/>
      <c r="O4" s="136"/>
      <c r="P4" s="136"/>
      <c r="R4" s="136"/>
    </row>
    <row r="5" spans="1:18">
      <c r="A5" s="118">
        <v>2017</v>
      </c>
      <c r="B5" s="123">
        <v>3.2</v>
      </c>
      <c r="C5" s="123">
        <v>3.2</v>
      </c>
      <c r="D5" s="123">
        <v>18.8</v>
      </c>
      <c r="E5" s="123"/>
      <c r="G5" s="136"/>
      <c r="M5" s="136"/>
      <c r="N5" s="136"/>
      <c r="O5" s="136"/>
      <c r="P5" s="136"/>
      <c r="R5" s="136"/>
    </row>
    <row r="6" spans="1:18">
      <c r="A6" s="118">
        <v>2018</v>
      </c>
      <c r="B6" s="123">
        <v>3.3</v>
      </c>
      <c r="C6" s="123">
        <v>3.3</v>
      </c>
      <c r="D6" s="123">
        <v>20.8</v>
      </c>
      <c r="E6" s="123"/>
      <c r="G6" s="136"/>
      <c r="M6" s="136"/>
      <c r="N6" s="136"/>
      <c r="O6" s="136"/>
      <c r="P6" s="136"/>
      <c r="R6" s="136"/>
    </row>
    <row r="7" spans="1:18">
      <c r="A7" s="118">
        <v>2019</v>
      </c>
      <c r="B7" s="123">
        <v>4.8</v>
      </c>
      <c r="C7" s="123">
        <v>4.8</v>
      </c>
      <c r="D7" s="137">
        <v>25.3</v>
      </c>
      <c r="E7" s="123"/>
      <c r="G7" s="136"/>
      <c r="M7" s="136"/>
      <c r="N7" s="136"/>
      <c r="O7" s="136"/>
      <c r="P7" s="136"/>
      <c r="R7" s="136"/>
    </row>
    <row r="8" spans="1:18">
      <c r="A8" s="118">
        <v>2020</v>
      </c>
      <c r="B8" s="123">
        <v>4.4000000000000004</v>
      </c>
      <c r="C8" s="123">
        <v>4.5999999999999996</v>
      </c>
      <c r="D8" s="137">
        <v>29.107960100419678</v>
      </c>
      <c r="E8" s="123"/>
      <c r="G8" s="136"/>
      <c r="M8" s="136"/>
      <c r="N8" s="136"/>
      <c r="O8" s="136"/>
      <c r="P8" s="136"/>
      <c r="R8" s="136"/>
    </row>
    <row r="9" spans="1:18">
      <c r="A9" s="118">
        <v>2021</v>
      </c>
      <c r="B9" s="123">
        <v>4.4000000000000004</v>
      </c>
      <c r="C9" s="123">
        <v>4.4000000000000004</v>
      </c>
      <c r="D9" s="137">
        <v>31.3</v>
      </c>
      <c r="E9" s="123">
        <v>29.8</v>
      </c>
      <c r="M9" s="136"/>
      <c r="N9" s="136"/>
      <c r="O9" s="136"/>
      <c r="P9" s="136"/>
      <c r="R9" s="136"/>
    </row>
    <row r="10" spans="1:18">
      <c r="A10" s="118">
        <v>2022</v>
      </c>
      <c r="B10" s="123">
        <v>4.3</v>
      </c>
      <c r="C10" s="123">
        <v>4.2</v>
      </c>
      <c r="D10" s="137">
        <v>31.6</v>
      </c>
      <c r="E10" s="123">
        <v>29.3</v>
      </c>
      <c r="M10" s="136"/>
      <c r="N10" s="136"/>
      <c r="O10" s="136"/>
      <c r="P10" s="136"/>
      <c r="R10" s="136"/>
    </row>
    <row r="11" spans="1:18">
      <c r="A11" s="118">
        <v>2023</v>
      </c>
      <c r="B11" s="123">
        <v>4.2</v>
      </c>
      <c r="C11" s="123">
        <v>4.0999999999999996</v>
      </c>
      <c r="D11" s="123">
        <v>31.7</v>
      </c>
      <c r="E11" s="123">
        <v>29.1</v>
      </c>
      <c r="F11" s="136"/>
      <c r="G11" s="136"/>
      <c r="M11" s="136"/>
      <c r="N11" s="136"/>
      <c r="O11" s="136"/>
      <c r="P11" s="136"/>
      <c r="R11" s="136"/>
    </row>
    <row r="12" spans="1:18">
      <c r="B12" s="123"/>
      <c r="C12" s="123"/>
      <c r="D12" s="123"/>
      <c r="E12" s="123"/>
      <c r="G12" s="136"/>
      <c r="M12" s="136"/>
      <c r="N12" s="136"/>
      <c r="O12" s="136"/>
      <c r="P12" s="136"/>
      <c r="R12" s="136"/>
    </row>
    <row r="13" spans="1:18">
      <c r="B13" s="123"/>
      <c r="C13" s="123"/>
      <c r="D13" s="123"/>
      <c r="E13" s="123"/>
      <c r="G13" s="136"/>
      <c r="M13" s="136"/>
      <c r="N13" s="136"/>
      <c r="O13" s="136"/>
      <c r="P13" s="136"/>
      <c r="R13" s="136"/>
    </row>
    <row r="14" spans="1:18">
      <c r="B14" s="123"/>
      <c r="C14" s="123"/>
      <c r="D14" s="123"/>
      <c r="E14" s="123"/>
      <c r="G14" s="136"/>
      <c r="M14" s="136"/>
      <c r="N14" s="136"/>
      <c r="O14" s="136"/>
      <c r="P14" s="136"/>
      <c r="R14" s="136"/>
    </row>
    <row r="15" spans="1:18">
      <c r="B15" s="123"/>
      <c r="C15" s="123"/>
      <c r="D15" s="123"/>
      <c r="E15" s="123"/>
      <c r="G15" s="136"/>
      <c r="M15" s="136"/>
      <c r="N15" s="136"/>
      <c r="O15" s="136"/>
      <c r="P15" s="136"/>
      <c r="R15" s="136"/>
    </row>
    <row r="16" spans="1:18">
      <c r="B16" s="123"/>
      <c r="C16" s="123"/>
      <c r="D16" s="123"/>
      <c r="E16" s="123"/>
      <c r="G16" s="136"/>
      <c r="M16" s="136"/>
      <c r="N16" s="136"/>
      <c r="O16" s="136"/>
      <c r="P16" s="136"/>
      <c r="R16" s="136"/>
    </row>
    <row r="17" spans="2:18">
      <c r="B17" s="123"/>
      <c r="C17" s="123"/>
      <c r="D17" s="123"/>
      <c r="E17" s="123"/>
      <c r="G17" s="136"/>
      <c r="M17" s="136"/>
      <c r="N17" s="136"/>
      <c r="O17" s="136"/>
      <c r="P17" s="136"/>
      <c r="R17" s="136"/>
    </row>
    <row r="18" spans="2:18">
      <c r="B18" s="123"/>
      <c r="C18" s="123"/>
      <c r="D18" s="123"/>
      <c r="E18" s="123"/>
      <c r="G18" s="136"/>
      <c r="M18" s="136"/>
      <c r="N18" s="136"/>
      <c r="O18" s="136"/>
      <c r="P18" s="136"/>
      <c r="R18" s="136"/>
    </row>
    <row r="19" spans="2:18">
      <c r="B19" s="123"/>
      <c r="C19" s="123"/>
      <c r="D19" s="123"/>
      <c r="E19" s="123"/>
      <c r="M19" s="136"/>
      <c r="N19" s="136"/>
      <c r="O19" s="136"/>
      <c r="P19" s="136"/>
      <c r="R19" s="136"/>
    </row>
    <row r="20" spans="2:18">
      <c r="B20" s="123"/>
      <c r="C20" s="123"/>
      <c r="D20" s="123"/>
      <c r="E20" s="123"/>
      <c r="M20" s="136"/>
      <c r="N20" s="136"/>
      <c r="O20" s="136"/>
      <c r="P20" s="136"/>
      <c r="R20" s="136"/>
    </row>
    <row r="21" spans="2:18">
      <c r="B21" s="123"/>
      <c r="C21" s="123"/>
      <c r="D21" s="123"/>
      <c r="E21" s="123"/>
      <c r="H21" s="49" t="str">
        <f>IF(Content!$E$1=1,H22,H23)</f>
        <v>Джерело: розрахунки НБУ.</v>
      </c>
      <c r="M21" s="136"/>
      <c r="N21" s="136"/>
      <c r="O21" s="136"/>
      <c r="P21" s="136"/>
      <c r="R21" s="136"/>
    </row>
    <row r="22" spans="2:18">
      <c r="B22" s="123"/>
      <c r="C22" s="123"/>
      <c r="D22" s="123"/>
      <c r="E22" s="123"/>
      <c r="H22" s="131" t="s">
        <v>35</v>
      </c>
      <c r="M22" s="136"/>
      <c r="N22" s="136"/>
      <c r="O22" s="136"/>
      <c r="P22" s="136"/>
      <c r="R22" s="136"/>
    </row>
    <row r="23" spans="2:18">
      <c r="B23" s="136"/>
      <c r="C23" s="136"/>
      <c r="D23" s="136"/>
      <c r="E23" s="136"/>
      <c r="H23" s="131" t="s">
        <v>36</v>
      </c>
      <c r="P23" s="136"/>
    </row>
    <row r="24" spans="2:18">
      <c r="B24" s="136"/>
      <c r="C24" s="136"/>
      <c r="D24" s="136"/>
      <c r="E24" s="136"/>
    </row>
    <row r="25" spans="2:18">
      <c r="B25" s="136"/>
      <c r="C25" s="136"/>
      <c r="D25" s="136"/>
      <c r="E25" s="136"/>
    </row>
    <row r="26" spans="2:18">
      <c r="B26" s="136"/>
      <c r="C26" s="136"/>
      <c r="D26" s="136"/>
      <c r="E26" s="136"/>
    </row>
    <row r="27" spans="2:18">
      <c r="B27" s="136"/>
      <c r="C27" s="136"/>
      <c r="D27" s="136"/>
      <c r="E27" s="136"/>
    </row>
    <row r="28" spans="2:18">
      <c r="B28" s="136"/>
      <c r="C28" s="136"/>
      <c r="D28" s="136"/>
      <c r="E28" s="136"/>
    </row>
    <row r="29" spans="2:18">
      <c r="B29" s="136"/>
      <c r="C29" s="136"/>
      <c r="D29" s="136"/>
      <c r="E29" s="136"/>
    </row>
    <row r="30" spans="2:18">
      <c r="B30" s="136"/>
      <c r="C30" s="136"/>
      <c r="D30" s="136"/>
      <c r="E30" s="136"/>
    </row>
    <row r="31" spans="2:18">
      <c r="B31" s="136"/>
      <c r="C31" s="136"/>
      <c r="D31" s="136"/>
      <c r="E31" s="136"/>
    </row>
    <row r="32" spans="2:18">
      <c r="B32" s="136"/>
      <c r="C32" s="136"/>
      <c r="D32" s="136"/>
      <c r="E32" s="136"/>
    </row>
    <row r="33" spans="2:5">
      <c r="B33" s="136"/>
      <c r="C33" s="136"/>
      <c r="D33" s="136"/>
      <c r="E33" s="136"/>
    </row>
    <row r="34" spans="2:5">
      <c r="B34" s="136"/>
      <c r="C34" s="136"/>
      <c r="D34" s="136"/>
      <c r="E34" s="136"/>
    </row>
    <row r="35" spans="2:5">
      <c r="B35" s="136"/>
      <c r="C35" s="136"/>
      <c r="D35" s="136"/>
      <c r="E35" s="136"/>
    </row>
    <row r="36" spans="2:5">
      <c r="B36" s="136"/>
      <c r="C36" s="136"/>
      <c r="D36" s="136"/>
      <c r="E36" s="136"/>
    </row>
    <row r="37" spans="2:5">
      <c r="B37" s="136"/>
      <c r="C37" s="136"/>
      <c r="D37" s="136"/>
      <c r="E37" s="136"/>
    </row>
    <row r="38" spans="2:5">
      <c r="B38" s="136"/>
      <c r="C38" s="136"/>
      <c r="D38" s="136"/>
      <c r="E38" s="136"/>
    </row>
    <row r="39" spans="2:5">
      <c r="B39" s="136"/>
      <c r="C39" s="136"/>
      <c r="D39" s="136"/>
      <c r="E39" s="136"/>
    </row>
    <row r="40" spans="2:5">
      <c r="B40" s="136"/>
      <c r="C40" s="136"/>
      <c r="D40" s="136"/>
      <c r="E40" s="136"/>
    </row>
    <row r="41" spans="2:5">
      <c r="B41" s="136"/>
      <c r="C41" s="136"/>
      <c r="D41" s="136"/>
      <c r="E41" s="136"/>
    </row>
    <row r="42" spans="2:5">
      <c r="B42" s="136"/>
      <c r="C42" s="136"/>
      <c r="D42" s="136"/>
      <c r="E42" s="136"/>
    </row>
    <row r="43" spans="2:5">
      <c r="B43" s="136"/>
      <c r="C43" s="136"/>
      <c r="D43" s="136"/>
      <c r="E43" s="136"/>
    </row>
    <row r="44" spans="2:5">
      <c r="B44" s="136"/>
      <c r="C44" s="136"/>
      <c r="D44" s="136"/>
      <c r="E44" s="136"/>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39997558519241921"/>
  </sheetPr>
  <dimension ref="A1:P23"/>
  <sheetViews>
    <sheetView showGridLines="0" zoomScaleNormal="100" workbookViewId="0"/>
  </sheetViews>
  <sheetFormatPr defaultColWidth="8.81640625" defaultRowHeight="14"/>
  <cols>
    <col min="1" max="1" width="8.81640625" style="637"/>
    <col min="2" max="2" width="17.453125" style="637" bestFit="1" customWidth="1"/>
    <col min="3" max="3" width="8.81640625" style="637"/>
    <col min="4" max="4" width="17.453125" style="637" bestFit="1" customWidth="1"/>
    <col min="5" max="5" width="19.1796875" style="637" customWidth="1"/>
    <col min="6" max="6" width="13.81640625" style="637" bestFit="1" customWidth="1"/>
    <col min="7" max="7" width="23.1796875" style="637" customWidth="1"/>
    <col min="8" max="8" width="13.6328125" style="637" customWidth="1"/>
    <col min="9" max="9" width="14.453125" style="637" customWidth="1"/>
    <col min="10" max="10" width="10.36328125" style="637" customWidth="1"/>
    <col min="11" max="11" width="13.453125" style="637" customWidth="1"/>
    <col min="12" max="12" width="11" style="637" customWidth="1"/>
    <col min="13" max="16384" width="8.81640625" style="637"/>
  </cols>
  <sheetData>
    <row r="1" spans="1:16" ht="41" customHeight="1">
      <c r="A1" s="6" t="s">
        <v>52</v>
      </c>
      <c r="B1" s="635" t="str">
        <f>IF(Content!$E$1=1,B2,B3)</f>
        <v>Початкові ЧЗА/ВВП</v>
      </c>
      <c r="C1" s="635" t="str">
        <f>IF(Content!$E$1=1,C2,C3)</f>
        <v>ПІІ/ВВП</v>
      </c>
      <c r="D1" s="635" t="str">
        <f>IF(Content!$E$1=1,D2,D3)</f>
        <v>Дефіцит СЗДУ/ВВП</v>
      </c>
      <c r="E1" s="635" t="str">
        <f>IF(Content!$E$1=1,E2,E3)</f>
        <v xml:space="preserve">Особи &gt; 65 років /Особи 15-65 років </v>
      </c>
      <c r="F1" s="635" t="str">
        <f>IF(Content!$E$1=1,F2,F3)</f>
        <v>Зростання населення</v>
      </c>
      <c r="G1" s="635" t="str">
        <f>IF(Content!$E$1=1,G2,G3)</f>
        <v>Баланс торгівлі нафтою та нафтопродуктами/ВВП</v>
      </c>
      <c r="H1" s="635" t="str">
        <f>IF(Content!$E$1=1,H2,H3)</f>
        <v>Зростання реального ВВП на одну особу</v>
      </c>
      <c r="I1" s="635" t="str">
        <f>IF(Content!$E$1=1,I2,I3)</f>
        <v xml:space="preserve">ВВП на одну особу відносно США </v>
      </c>
      <c r="J1" s="635" t="str">
        <f>IF(Content!$E$1=1,J2,J3)</f>
        <v>Константа</v>
      </c>
      <c r="K1" s="635" t="str">
        <f>IF(Content!$E$1=1,K2,K3)</f>
        <v xml:space="preserve">Рівноважний поточний рахунок </v>
      </c>
      <c r="L1" s="635"/>
      <c r="P1" s="635" t="str">
        <f>IF(Content!$E$1=1,P2,P3)</f>
        <v>Оцінка рівноважного поточного рахунку України та внески чинників, % ВВП 35</v>
      </c>
    </row>
    <row r="2" spans="1:16" ht="41" hidden="1" customHeight="1">
      <c r="B2" s="638" t="s">
        <v>1402</v>
      </c>
      <c r="C2" s="638" t="s">
        <v>1403</v>
      </c>
      <c r="D2" s="638" t="s">
        <v>1404</v>
      </c>
      <c r="E2" s="638" t="s">
        <v>1405</v>
      </c>
      <c r="F2" s="638" t="s">
        <v>1529</v>
      </c>
      <c r="G2" s="638" t="s">
        <v>1406</v>
      </c>
      <c r="H2" s="638" t="s">
        <v>1608</v>
      </c>
      <c r="I2" s="638" t="s">
        <v>1407</v>
      </c>
      <c r="J2" s="638" t="s">
        <v>1408</v>
      </c>
      <c r="K2" s="638" t="s">
        <v>1409</v>
      </c>
      <c r="L2" s="638"/>
      <c r="P2" s="637" t="s">
        <v>1609</v>
      </c>
    </row>
    <row r="3" spans="1:16" ht="42" hidden="1">
      <c r="B3" s="638" t="s">
        <v>1410</v>
      </c>
      <c r="C3" s="638" t="s">
        <v>1411</v>
      </c>
      <c r="D3" s="638" t="s">
        <v>1412</v>
      </c>
      <c r="E3" s="638" t="s">
        <v>1413</v>
      </c>
      <c r="F3" s="638" t="s">
        <v>1414</v>
      </c>
      <c r="G3" s="638" t="s">
        <v>1415</v>
      </c>
      <c r="H3" s="638" t="s">
        <v>1416</v>
      </c>
      <c r="I3" s="638" t="s">
        <v>1417</v>
      </c>
      <c r="J3" s="638" t="s">
        <v>1418</v>
      </c>
      <c r="K3" s="638" t="s">
        <v>1419</v>
      </c>
      <c r="L3" s="638"/>
      <c r="P3" s="637" t="s">
        <v>1610</v>
      </c>
    </row>
    <row r="4" spans="1:16">
      <c r="A4" s="637">
        <v>2004</v>
      </c>
      <c r="B4" s="639">
        <v>0.31440000000000001</v>
      </c>
      <c r="C4" s="639">
        <v>-1.8429</v>
      </c>
      <c r="D4" s="639">
        <v>-0.59440000000000004</v>
      </c>
      <c r="E4" s="639">
        <v>-0.63070000000000004</v>
      </c>
      <c r="F4" s="639">
        <v>0.83540000000000003</v>
      </c>
      <c r="G4" s="639">
        <v>-1.8425</v>
      </c>
      <c r="H4" s="639">
        <v>-2.1635</v>
      </c>
      <c r="I4" s="639">
        <v>-1.5299999999999999E-2</v>
      </c>
      <c r="J4" s="639">
        <v>-1.17</v>
      </c>
      <c r="K4" s="639">
        <v>-7.1094999999999997</v>
      </c>
      <c r="L4" s="639">
        <v>-9.4830603893065319</v>
      </c>
    </row>
    <row r="5" spans="1:16">
      <c r="A5" s="637">
        <v>2005</v>
      </c>
      <c r="B5" s="639">
        <v>0.31440000000000001</v>
      </c>
      <c r="C5" s="639">
        <v>-2.0560999999999998</v>
      </c>
      <c r="D5" s="639">
        <v>-0.60519999999999996</v>
      </c>
      <c r="E5" s="639">
        <v>-0.67500000000000004</v>
      </c>
      <c r="F5" s="639">
        <v>0.8095</v>
      </c>
      <c r="G5" s="639">
        <v>-1.8132999999999999</v>
      </c>
      <c r="H5" s="639">
        <v>-1.5607</v>
      </c>
      <c r="I5" s="639">
        <v>-1.47E-2</v>
      </c>
      <c r="J5" s="639">
        <v>-1.17</v>
      </c>
      <c r="K5" s="639">
        <v>-6.7712000000000003</v>
      </c>
      <c r="L5" s="639">
        <v>-8.9399681895710614</v>
      </c>
    </row>
    <row r="6" spans="1:16">
      <c r="A6" s="637">
        <v>2006</v>
      </c>
      <c r="B6" s="639">
        <v>0.31440000000000001</v>
      </c>
      <c r="C6" s="639">
        <v>-2.2006999999999999</v>
      </c>
      <c r="D6" s="639">
        <v>-0.63260000000000005</v>
      </c>
      <c r="E6" s="639">
        <v>-0.69730000000000003</v>
      </c>
      <c r="F6" s="639">
        <v>0.78180000000000005</v>
      </c>
      <c r="G6" s="639">
        <v>-1.8129</v>
      </c>
      <c r="H6" s="639">
        <v>-1.3605</v>
      </c>
      <c r="I6" s="639">
        <v>-1.44E-2</v>
      </c>
      <c r="J6" s="639">
        <v>-1.17</v>
      </c>
      <c r="K6" s="639">
        <v>-6.7922000000000002</v>
      </c>
      <c r="L6" s="639">
        <v>-8.8725056106177007</v>
      </c>
    </row>
    <row r="7" spans="1:16">
      <c r="A7" s="637">
        <v>2007</v>
      </c>
      <c r="B7" s="639">
        <v>0.31440000000000001</v>
      </c>
      <c r="C7" s="639">
        <v>-2.2888000000000002</v>
      </c>
      <c r="D7" s="639">
        <v>-0.72160000000000002</v>
      </c>
      <c r="E7" s="639">
        <v>-0.7046</v>
      </c>
      <c r="F7" s="639">
        <v>0.75609999999999999</v>
      </c>
      <c r="G7" s="639">
        <v>-1.7988</v>
      </c>
      <c r="H7" s="639">
        <v>-0.55979999999999996</v>
      </c>
      <c r="I7" s="639">
        <v>-1.4200000000000001E-2</v>
      </c>
      <c r="J7" s="639">
        <v>-1.17</v>
      </c>
      <c r="K7" s="639">
        <v>-6.1872999999999996</v>
      </c>
      <c r="L7" s="639">
        <v>-8.3654329715226154</v>
      </c>
    </row>
    <row r="8" spans="1:16">
      <c r="A8" s="637">
        <v>2008</v>
      </c>
      <c r="B8" s="639">
        <v>0.31440000000000001</v>
      </c>
      <c r="C8" s="639">
        <v>-2.3917999999999999</v>
      </c>
      <c r="D8" s="639">
        <v>-0.6079</v>
      </c>
      <c r="E8" s="639">
        <v>-0.70309999999999995</v>
      </c>
      <c r="F8" s="639">
        <v>0.7208</v>
      </c>
      <c r="G8" s="639">
        <v>-1.8011999999999999</v>
      </c>
      <c r="H8" s="639">
        <v>-0.1095</v>
      </c>
      <c r="I8" s="639">
        <v>-1.4E-2</v>
      </c>
      <c r="J8" s="639">
        <v>-1.17</v>
      </c>
      <c r="K8" s="639">
        <v>-5.7622</v>
      </c>
      <c r="L8" s="639">
        <v>-8.1749747196642009</v>
      </c>
    </row>
    <row r="9" spans="1:16">
      <c r="A9" s="637">
        <v>2009</v>
      </c>
      <c r="B9" s="639">
        <v>0.31440000000000001</v>
      </c>
      <c r="C9" s="639">
        <v>-2.1019000000000001</v>
      </c>
      <c r="D9" s="639">
        <v>-0.5796</v>
      </c>
      <c r="E9" s="639">
        <v>-0.69420000000000004</v>
      </c>
      <c r="F9" s="639">
        <v>0.69130000000000003</v>
      </c>
      <c r="G9" s="639">
        <v>-1.7998000000000001</v>
      </c>
      <c r="H9" s="639">
        <v>-9.5399999999999999E-2</v>
      </c>
      <c r="I9" s="639">
        <v>-1.38E-2</v>
      </c>
      <c r="J9" s="639">
        <v>-1.17</v>
      </c>
      <c r="K9" s="639">
        <v>-5.4489999999999998</v>
      </c>
      <c r="L9" s="639">
        <v>-8.058802605244427</v>
      </c>
    </row>
    <row r="10" spans="1:16">
      <c r="A10" s="637">
        <v>2010</v>
      </c>
      <c r="B10" s="639">
        <v>0.31440000000000001</v>
      </c>
      <c r="C10" s="639">
        <v>-1.9121999999999999</v>
      </c>
      <c r="D10" s="639">
        <v>-0.57279999999999998</v>
      </c>
      <c r="E10" s="639">
        <v>-0.66990000000000005</v>
      </c>
      <c r="F10" s="639">
        <v>0.67169999999999996</v>
      </c>
      <c r="G10" s="639">
        <v>-1.7249000000000001</v>
      </c>
      <c r="H10" s="639">
        <v>0.21010000000000001</v>
      </c>
      <c r="I10" s="639">
        <v>-1.38E-2</v>
      </c>
      <c r="J10" s="639">
        <v>-1.17</v>
      </c>
      <c r="K10" s="639">
        <v>-4.8676000000000004</v>
      </c>
      <c r="L10" s="639">
        <v>-7.5950817796307488</v>
      </c>
    </row>
    <row r="11" spans="1:16">
      <c r="A11" s="637">
        <v>2011</v>
      </c>
      <c r="B11" s="639">
        <v>0.31440000000000001</v>
      </c>
      <c r="C11" s="639">
        <v>-1.5266</v>
      </c>
      <c r="D11" s="639">
        <v>-0.55210000000000004</v>
      </c>
      <c r="E11" s="639">
        <v>-0.62819999999999998</v>
      </c>
      <c r="F11" s="639">
        <v>0.68979999999999997</v>
      </c>
      <c r="G11" s="639">
        <v>-1.7614000000000001</v>
      </c>
      <c r="H11" s="639">
        <v>0.43690000000000001</v>
      </c>
      <c r="I11" s="639">
        <v>-1.3899999999999999E-2</v>
      </c>
      <c r="J11" s="639">
        <v>-1.17</v>
      </c>
      <c r="K11" s="639">
        <v>-4.2111000000000001</v>
      </c>
      <c r="L11" s="639">
        <v>-6.9278885125278764</v>
      </c>
    </row>
    <row r="12" spans="1:16">
      <c r="A12" s="637">
        <v>2012</v>
      </c>
      <c r="B12" s="639">
        <v>0.31440000000000001</v>
      </c>
      <c r="C12" s="639">
        <v>-1.1592</v>
      </c>
      <c r="D12" s="639">
        <v>-0.37480000000000002</v>
      </c>
      <c r="E12" s="639">
        <v>-0.57169999999999999</v>
      </c>
      <c r="F12" s="639">
        <v>0.67500000000000004</v>
      </c>
      <c r="G12" s="639">
        <v>-1.7472000000000001</v>
      </c>
      <c r="H12" s="639">
        <v>0.3574</v>
      </c>
      <c r="I12" s="639">
        <v>-1.4200000000000001E-2</v>
      </c>
      <c r="J12" s="639">
        <v>-1.17</v>
      </c>
      <c r="K12" s="639">
        <v>-3.6903000000000001</v>
      </c>
      <c r="L12" s="639">
        <v>-6.3942323028675982</v>
      </c>
    </row>
    <row r="13" spans="1:16">
      <c r="A13" s="637">
        <v>2013</v>
      </c>
      <c r="B13" s="639">
        <v>0.31440000000000001</v>
      </c>
      <c r="C13" s="639">
        <v>-1.1649</v>
      </c>
      <c r="D13" s="639">
        <v>-0.3342</v>
      </c>
      <c r="E13" s="639">
        <v>-0.50780000000000003</v>
      </c>
      <c r="F13" s="639">
        <v>0.67249999999999999</v>
      </c>
      <c r="G13" s="639">
        <v>-1.7331000000000001</v>
      </c>
      <c r="H13" s="639">
        <v>0.2591</v>
      </c>
      <c r="I13" s="639">
        <v>-1.43E-2</v>
      </c>
      <c r="J13" s="639">
        <v>-1.17</v>
      </c>
      <c r="K13" s="639">
        <v>-3.6781999999999999</v>
      </c>
      <c r="L13" s="639">
        <v>-6.1192894842330352</v>
      </c>
    </row>
    <row r="14" spans="1:16">
      <c r="A14" s="637">
        <v>2014</v>
      </c>
      <c r="B14" s="639">
        <v>0.31440000000000001</v>
      </c>
      <c r="C14" s="639">
        <v>-1.1059000000000001</v>
      </c>
      <c r="D14" s="639">
        <v>-0.28570000000000001</v>
      </c>
      <c r="E14" s="639">
        <v>-0.4299</v>
      </c>
      <c r="F14" s="639">
        <v>0.68369999999999997</v>
      </c>
      <c r="G14" s="639">
        <v>-1.7082999999999999</v>
      </c>
      <c r="H14" s="639">
        <v>-3.9600000000000003E-2</v>
      </c>
      <c r="I14" s="639">
        <v>-1.44E-2</v>
      </c>
      <c r="J14" s="639">
        <v>-1.17</v>
      </c>
      <c r="K14" s="639">
        <v>-3.7557</v>
      </c>
      <c r="L14" s="639">
        <v>-5.9613522268967047</v>
      </c>
    </row>
    <row r="15" spans="1:16">
      <c r="A15" s="637">
        <v>2015</v>
      </c>
      <c r="B15" s="639">
        <v>0.31440000000000001</v>
      </c>
      <c r="C15" s="639">
        <v>-1.0506</v>
      </c>
      <c r="D15" s="639">
        <v>-0.29020000000000001</v>
      </c>
      <c r="E15" s="639">
        <v>-0.33960000000000001</v>
      </c>
      <c r="F15" s="639">
        <v>0.71719999999999995</v>
      </c>
      <c r="G15" s="639">
        <v>-1.6802999999999999</v>
      </c>
      <c r="H15" s="639">
        <v>5.21E-2</v>
      </c>
      <c r="I15" s="639">
        <v>-1.46E-2</v>
      </c>
      <c r="J15" s="639">
        <v>-1.17</v>
      </c>
      <c r="K15" s="639">
        <v>-3.4615</v>
      </c>
      <c r="L15" s="639">
        <v>-5.3035150556023263</v>
      </c>
    </row>
    <row r="16" spans="1:16">
      <c r="A16" s="637">
        <v>2016</v>
      </c>
      <c r="B16" s="639">
        <v>0.31440000000000001</v>
      </c>
      <c r="C16" s="639">
        <v>-1.0055000000000001</v>
      </c>
      <c r="D16" s="639">
        <v>-0.2064</v>
      </c>
      <c r="E16" s="639">
        <v>-0.2402</v>
      </c>
      <c r="F16" s="639">
        <v>0.747</v>
      </c>
      <c r="G16" s="639">
        <v>-1.6402000000000001</v>
      </c>
      <c r="H16" s="639">
        <v>-0.23330000000000001</v>
      </c>
      <c r="I16" s="639">
        <v>-1.47E-2</v>
      </c>
      <c r="J16" s="639">
        <v>-1.17</v>
      </c>
      <c r="K16" s="639">
        <v>-3.4489000000000001</v>
      </c>
      <c r="L16" s="639">
        <v>-4.9288274369316047</v>
      </c>
    </row>
    <row r="17" spans="1:16">
      <c r="A17" s="637">
        <v>2017</v>
      </c>
      <c r="B17" s="639">
        <v>0.31440000000000001</v>
      </c>
      <c r="C17" s="639">
        <v>-0.84599999999999997</v>
      </c>
      <c r="D17" s="639">
        <v>-5.0599999999999999E-2</v>
      </c>
      <c r="E17" s="639">
        <v>-0.1429</v>
      </c>
      <c r="F17" s="639">
        <v>0.77110000000000001</v>
      </c>
      <c r="G17" s="639">
        <v>-1.5851</v>
      </c>
      <c r="H17" s="639">
        <v>-0.20899999999999999</v>
      </c>
      <c r="I17" s="639">
        <v>-1.4800000000000001E-2</v>
      </c>
      <c r="J17" s="639">
        <v>-1.17</v>
      </c>
      <c r="K17" s="639">
        <v>-2.9327999999999999</v>
      </c>
      <c r="L17" s="639">
        <v>-4.0854810464293143</v>
      </c>
    </row>
    <row r="18" spans="1:16">
      <c r="A18" s="637">
        <v>2018</v>
      </c>
      <c r="B18" s="639">
        <v>0.31440000000000001</v>
      </c>
      <c r="C18" s="639">
        <v>-0.95599999999999996</v>
      </c>
      <c r="D18" s="639">
        <v>5.74E-2</v>
      </c>
      <c r="E18" s="639">
        <v>-5.7200000000000001E-2</v>
      </c>
      <c r="F18" s="639">
        <v>0.75439999999999996</v>
      </c>
      <c r="G18" s="639">
        <v>-1.5065999999999999</v>
      </c>
      <c r="H18" s="639">
        <v>-0.1212</v>
      </c>
      <c r="I18" s="639">
        <v>-1.49E-2</v>
      </c>
      <c r="J18" s="639">
        <v>-1.17</v>
      </c>
      <c r="K18" s="639">
        <v>-2.6998000000000002</v>
      </c>
      <c r="L18" s="639">
        <v>-3.5907356684506202</v>
      </c>
      <c r="P18" s="49" t="str">
        <f>IF(Content!$E$1=1,P22,P23)</f>
        <v>35 Дослідження, використані для оцінки рівноважного рівня поточного рахунку в Україні, уключали лише вплив балансу торгівлі нафтою та нафтопродуктами. Утім, особливістю України була її історично висока залежність від імпорту природного газу. Тому здійснені альтернативні обчислення із урахуванням балансу торгівлі природним газом. Це збільшує рівноважний дефіцит (відображено на графіку 1 пунктирною лінією) до 3–4% ВВП в останні роки. Водночас ці результати мають бути інтерпретовані з обережністю, оскільки врахування нових даних мало б змінити й оцінені коефіцієнти, на підставі яких здійснювалися розрахунки.</v>
      </c>
    </row>
    <row r="19" spans="1:16">
      <c r="A19" s="637">
        <v>2019</v>
      </c>
      <c r="B19" s="639">
        <v>0.31440000000000001</v>
      </c>
      <c r="C19" s="639">
        <v>-1.1704000000000001</v>
      </c>
      <c r="D19" s="639">
        <v>1.1299999999999999E-2</v>
      </c>
      <c r="E19" s="639">
        <v>1.6799999999999999E-2</v>
      </c>
      <c r="F19" s="639">
        <v>0.76349999999999996</v>
      </c>
      <c r="G19" s="639">
        <v>-1.4493</v>
      </c>
      <c r="H19" s="639">
        <v>-0.12130000000000001</v>
      </c>
      <c r="I19" s="639">
        <v>-1.4800000000000001E-2</v>
      </c>
      <c r="J19" s="639">
        <v>-1.17</v>
      </c>
      <c r="K19" s="639">
        <v>-2.8199000000000001</v>
      </c>
      <c r="L19" s="639">
        <v>-3.4293886337378026</v>
      </c>
      <c r="P19" s="49" t="str">
        <f>IF(Content!$E$1=1,P20,P21)</f>
        <v>Джерело: НБУ.</v>
      </c>
    </row>
    <row r="20" spans="1:16">
      <c r="A20" s="637">
        <v>2020</v>
      </c>
      <c r="B20" s="639">
        <v>0.31440000000000001</v>
      </c>
      <c r="C20" s="639">
        <v>-1.1041000000000001</v>
      </c>
      <c r="D20" s="639">
        <v>3.15E-2</v>
      </c>
      <c r="E20" s="639">
        <v>8.5500000000000007E-2</v>
      </c>
      <c r="F20" s="639">
        <v>0.7621</v>
      </c>
      <c r="G20" s="639">
        <v>-1.4193</v>
      </c>
      <c r="H20" s="639">
        <v>-9.6100000000000005E-2</v>
      </c>
      <c r="I20" s="639">
        <v>-1.4800000000000001E-2</v>
      </c>
      <c r="J20" s="639">
        <v>-1.17</v>
      </c>
      <c r="K20" s="639">
        <v>-2.6107999999999998</v>
      </c>
      <c r="L20" s="639">
        <v>-3.1014791925823921</v>
      </c>
      <c r="P20" s="131" t="s">
        <v>37</v>
      </c>
    </row>
    <row r="21" spans="1:16">
      <c r="P21" s="131" t="s">
        <v>38</v>
      </c>
    </row>
    <row r="22" spans="1:16">
      <c r="P22" s="822" t="s">
        <v>1611</v>
      </c>
    </row>
    <row r="23" spans="1:16">
      <c r="P23" s="822" t="s">
        <v>1612</v>
      </c>
    </row>
  </sheetData>
  <hyperlinks>
    <hyperlink ref="A1" location="Content!A1" display="&lt;&lt;" xr:uid="{00000000-0004-0000-5D00-000000000000}"/>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5591"/>
  </sheetPr>
  <dimension ref="A1:N122"/>
  <sheetViews>
    <sheetView showGridLines="0" zoomScaleNormal="100" workbookViewId="0"/>
  </sheetViews>
  <sheetFormatPr defaultColWidth="9.453125" defaultRowHeight="12.5"/>
  <cols>
    <col min="1" max="1" width="9.453125" style="33" customWidth="1"/>
    <col min="2" max="13" width="7.6328125" style="33" customWidth="1"/>
    <col min="14" max="16384" width="9.453125" style="33"/>
  </cols>
  <sheetData>
    <row r="1" spans="1:14">
      <c r="A1" s="6" t="s">
        <v>52</v>
      </c>
      <c r="B1" s="739" t="str">
        <f>IF(Content!$E$1=1,B2,B3)</f>
        <v>Поточний прогноз</v>
      </c>
      <c r="C1" s="739"/>
      <c r="D1" s="212">
        <v>-0.9</v>
      </c>
      <c r="E1" s="212">
        <v>-0.7</v>
      </c>
      <c r="F1" s="212">
        <v>-0.5</v>
      </c>
      <c r="G1" s="212">
        <v>-0.3</v>
      </c>
      <c r="H1" s="212">
        <v>0.3</v>
      </c>
      <c r="I1" s="212">
        <v>0.5</v>
      </c>
      <c r="J1" s="212">
        <v>0.7</v>
      </c>
      <c r="K1" s="212">
        <v>0.9</v>
      </c>
      <c r="L1" s="739" t="str">
        <f>IF(Content!$E$1=1,L2,L3)</f>
        <v>Попередній прогноз</v>
      </c>
      <c r="M1" s="794" t="str">
        <f>IF(Content!$E$1=1,M2,M3)</f>
        <v>довірчі інтервали</v>
      </c>
      <c r="N1" s="739" t="str">
        <f>IF(Content!$E$1=1,N2,N3)</f>
        <v xml:space="preserve">Облікова ставка НБУ*, середня, % </v>
      </c>
    </row>
    <row r="2" spans="1:14" s="50" customFormat="1" hidden="1">
      <c r="A2" s="795"/>
      <c r="B2" s="790" t="s">
        <v>138</v>
      </c>
      <c r="C2" s="790"/>
      <c r="D2" s="790"/>
      <c r="E2" s="790"/>
      <c r="F2" s="790"/>
      <c r="G2" s="790"/>
      <c r="H2" s="790"/>
      <c r="I2" s="790"/>
      <c r="J2" s="790"/>
      <c r="K2" s="790"/>
      <c r="L2" s="790" t="s">
        <v>139</v>
      </c>
      <c r="M2" s="50" t="s">
        <v>331</v>
      </c>
      <c r="N2" s="28" t="s">
        <v>1577</v>
      </c>
    </row>
    <row r="3" spans="1:14" s="50" customFormat="1" hidden="1">
      <c r="B3" s="790" t="s">
        <v>136</v>
      </c>
      <c r="C3" s="790"/>
      <c r="D3" s="790"/>
      <c r="E3" s="790"/>
      <c r="F3" s="790"/>
      <c r="G3" s="790"/>
      <c r="H3" s="790"/>
      <c r="I3" s="790"/>
      <c r="J3" s="790"/>
      <c r="K3" s="790"/>
      <c r="L3" s="790" t="s">
        <v>137</v>
      </c>
      <c r="M3" s="50" t="s">
        <v>1605</v>
      </c>
      <c r="N3" s="50" t="s">
        <v>1578</v>
      </c>
    </row>
    <row r="4" spans="1:14">
      <c r="A4" s="796" t="s">
        <v>1287</v>
      </c>
      <c r="B4" s="797">
        <v>14</v>
      </c>
      <c r="C4" s="797">
        <v>14</v>
      </c>
      <c r="D4" s="798"/>
      <c r="E4" s="798"/>
      <c r="F4" s="798"/>
      <c r="G4" s="798"/>
      <c r="H4" s="798"/>
      <c r="I4" s="798"/>
      <c r="J4" s="798"/>
      <c r="K4" s="798"/>
      <c r="L4" s="798"/>
      <c r="M4" s="50"/>
    </row>
    <row r="5" spans="1:14">
      <c r="A5" s="796" t="s">
        <v>529</v>
      </c>
      <c r="B5" s="797">
        <v>12.9</v>
      </c>
      <c r="C5" s="797">
        <v>12.9</v>
      </c>
      <c r="D5" s="798"/>
      <c r="E5" s="798"/>
      <c r="F5" s="798"/>
      <c r="G5" s="798"/>
      <c r="H5" s="798"/>
      <c r="I5" s="798"/>
      <c r="J5" s="798"/>
      <c r="K5" s="798"/>
      <c r="L5" s="798"/>
      <c r="M5" s="50"/>
    </row>
    <row r="6" spans="1:14">
      <c r="A6" s="796" t="s">
        <v>1579</v>
      </c>
      <c r="B6" s="797">
        <v>12.5</v>
      </c>
      <c r="C6" s="797">
        <v>12.5</v>
      </c>
      <c r="D6" s="798"/>
      <c r="E6" s="798"/>
      <c r="F6" s="798"/>
      <c r="G6" s="798"/>
      <c r="H6" s="798"/>
      <c r="I6" s="798"/>
      <c r="J6" s="798"/>
      <c r="K6" s="798"/>
      <c r="L6" s="798"/>
      <c r="M6" s="50"/>
    </row>
    <row r="7" spans="1:14">
      <c r="A7" s="796" t="s">
        <v>18</v>
      </c>
      <c r="B7" s="797">
        <v>13.4</v>
      </c>
      <c r="C7" s="797">
        <v>13.4</v>
      </c>
      <c r="D7" s="798"/>
      <c r="E7" s="798"/>
      <c r="F7" s="798"/>
      <c r="G7" s="798"/>
      <c r="H7" s="798"/>
      <c r="I7" s="798"/>
      <c r="J7" s="798"/>
      <c r="K7" s="798"/>
      <c r="L7" s="798"/>
      <c r="M7" s="799" t="str">
        <f>A7</f>
        <v>IV.17</v>
      </c>
    </row>
    <row r="8" spans="1:14">
      <c r="A8" s="796" t="s">
        <v>1290</v>
      </c>
      <c r="B8" s="797">
        <v>15.9</v>
      </c>
      <c r="C8" s="797">
        <v>15.9</v>
      </c>
      <c r="D8" s="798"/>
      <c r="E8" s="798"/>
      <c r="F8" s="798"/>
      <c r="G8" s="798"/>
      <c r="H8" s="798"/>
      <c r="I8" s="798"/>
      <c r="J8" s="798"/>
      <c r="K8" s="798"/>
      <c r="L8" s="798"/>
      <c r="M8" s="50"/>
    </row>
    <row r="9" spans="1:14">
      <c r="A9" s="796" t="s">
        <v>1580</v>
      </c>
      <c r="B9" s="797">
        <v>17</v>
      </c>
      <c r="C9" s="797">
        <v>17</v>
      </c>
      <c r="D9" s="798"/>
      <c r="E9" s="798"/>
      <c r="F9" s="798"/>
      <c r="G9" s="798"/>
      <c r="H9" s="798"/>
      <c r="I9" s="798"/>
      <c r="J9" s="798"/>
      <c r="K9" s="798"/>
      <c r="L9" s="798"/>
      <c r="M9" s="50"/>
    </row>
    <row r="10" spans="1:14">
      <c r="A10" s="796" t="s">
        <v>1581</v>
      </c>
      <c r="B10" s="797">
        <v>17.600000000000001</v>
      </c>
      <c r="C10" s="797">
        <v>17.600000000000001</v>
      </c>
      <c r="D10" s="798"/>
      <c r="E10" s="798"/>
      <c r="F10" s="798"/>
      <c r="G10" s="798"/>
      <c r="H10" s="798"/>
      <c r="I10" s="798"/>
      <c r="J10" s="798"/>
      <c r="K10" s="798"/>
      <c r="L10" s="798"/>
      <c r="M10" s="50"/>
    </row>
    <row r="11" spans="1:14">
      <c r="A11" s="796" t="s">
        <v>82</v>
      </c>
      <c r="B11" s="797">
        <v>18</v>
      </c>
      <c r="C11" s="797">
        <v>18</v>
      </c>
      <c r="D11" s="798"/>
      <c r="E11" s="798"/>
      <c r="F11" s="798"/>
      <c r="G11" s="798"/>
      <c r="H11" s="798"/>
      <c r="I11" s="798"/>
      <c r="J11" s="798"/>
      <c r="K11" s="798"/>
      <c r="L11" s="798"/>
      <c r="M11" s="799" t="str">
        <f t="shared" ref="M11" si="0">A11</f>
        <v>IV.18</v>
      </c>
    </row>
    <row r="12" spans="1:14">
      <c r="A12" s="796" t="s">
        <v>83</v>
      </c>
      <c r="B12" s="797">
        <v>18</v>
      </c>
      <c r="C12" s="797">
        <v>18</v>
      </c>
      <c r="D12" s="797"/>
      <c r="E12" s="797"/>
      <c r="F12" s="797"/>
      <c r="G12" s="797"/>
      <c r="H12" s="797"/>
      <c r="I12" s="797"/>
      <c r="J12" s="797"/>
      <c r="K12" s="797"/>
      <c r="L12" s="797"/>
      <c r="M12" s="50"/>
    </row>
    <row r="13" spans="1:14">
      <c r="A13" s="796" t="s">
        <v>84</v>
      </c>
      <c r="B13" s="797">
        <v>17.600000000000001</v>
      </c>
      <c r="C13" s="797">
        <v>17.600000000000001</v>
      </c>
      <c r="D13" s="797"/>
      <c r="E13" s="797"/>
      <c r="F13" s="797"/>
      <c r="G13" s="797"/>
      <c r="H13" s="797"/>
      <c r="I13" s="797"/>
      <c r="J13" s="797"/>
      <c r="K13" s="797"/>
      <c r="L13" s="797"/>
      <c r="M13" s="50"/>
    </row>
    <row r="14" spans="1:14">
      <c r="A14" s="796" t="s">
        <v>85</v>
      </c>
      <c r="B14" s="797">
        <v>17</v>
      </c>
      <c r="C14" s="797">
        <v>17</v>
      </c>
      <c r="D14" s="797"/>
      <c r="E14" s="797"/>
      <c r="F14" s="797"/>
      <c r="G14" s="797"/>
      <c r="H14" s="797"/>
      <c r="I14" s="797"/>
      <c r="J14" s="797"/>
      <c r="K14" s="797"/>
      <c r="L14" s="797"/>
      <c r="M14" s="50"/>
    </row>
    <row r="15" spans="1:14">
      <c r="A15" s="796" t="s">
        <v>86</v>
      </c>
      <c r="B15" s="797">
        <v>15.3</v>
      </c>
      <c r="C15" s="797">
        <v>15.3</v>
      </c>
      <c r="D15" s="797"/>
      <c r="E15" s="797"/>
      <c r="F15" s="797"/>
      <c r="G15" s="797"/>
      <c r="H15" s="797"/>
      <c r="I15" s="797"/>
      <c r="J15" s="797"/>
      <c r="K15" s="797"/>
      <c r="L15" s="797"/>
      <c r="M15" s="799" t="str">
        <f t="shared" ref="M15" si="1">A15</f>
        <v>IV.19</v>
      </c>
    </row>
    <row r="16" spans="1:14">
      <c r="A16" s="796" t="s">
        <v>87</v>
      </c>
      <c r="B16" s="797">
        <v>11.6</v>
      </c>
      <c r="C16" s="797">
        <v>11.6</v>
      </c>
      <c r="D16" s="797"/>
      <c r="E16" s="797"/>
      <c r="F16" s="797"/>
      <c r="G16" s="797"/>
      <c r="H16" s="797"/>
      <c r="I16" s="797"/>
      <c r="J16" s="797"/>
      <c r="K16" s="797"/>
      <c r="L16" s="797"/>
      <c r="M16" s="50"/>
    </row>
    <row r="17" spans="1:14">
      <c r="A17" s="796" t="s">
        <v>88</v>
      </c>
      <c r="B17" s="797">
        <v>8.1</v>
      </c>
      <c r="C17" s="797">
        <v>8.1</v>
      </c>
      <c r="D17" s="797"/>
      <c r="E17" s="797"/>
      <c r="F17" s="797"/>
      <c r="G17" s="797"/>
      <c r="H17" s="797"/>
      <c r="I17" s="797"/>
      <c r="J17" s="797"/>
      <c r="K17" s="797"/>
      <c r="L17" s="797"/>
      <c r="M17" s="50"/>
      <c r="N17" s="739" t="str">
        <f>IF(Content!$E$1=1,N20,N21)</f>
        <v xml:space="preserve">* Зниження облікової ставки обмежене нульовим рівнем. </v>
      </c>
    </row>
    <row r="18" spans="1:14">
      <c r="A18" s="796" t="s">
        <v>89</v>
      </c>
      <c r="B18" s="797">
        <v>6</v>
      </c>
      <c r="C18" s="797">
        <v>6</v>
      </c>
      <c r="D18" s="797"/>
      <c r="E18" s="797"/>
      <c r="F18" s="797"/>
      <c r="G18" s="797"/>
      <c r="H18" s="797"/>
      <c r="I18" s="797"/>
      <c r="J18" s="797"/>
      <c r="K18" s="797"/>
      <c r="L18" s="797"/>
      <c r="M18" s="50"/>
      <c r="N18" s="739" t="str">
        <f>IF(Content!$E$1=1,N22,N32)</f>
        <v>Джерело: розрахунки НБУ.</v>
      </c>
    </row>
    <row r="19" spans="1:14">
      <c r="A19" s="796" t="s">
        <v>90</v>
      </c>
      <c r="B19" s="797">
        <v>6</v>
      </c>
      <c r="C19" s="797">
        <v>6</v>
      </c>
      <c r="D19" s="797"/>
      <c r="E19" s="797"/>
      <c r="F19" s="797"/>
      <c r="G19" s="797"/>
      <c r="H19" s="797"/>
      <c r="I19" s="797"/>
      <c r="J19" s="797"/>
      <c r="K19" s="797"/>
      <c r="L19" s="797"/>
      <c r="M19" s="799" t="str">
        <f t="shared" ref="M19" si="2">A19</f>
        <v>IV.20</v>
      </c>
    </row>
    <row r="20" spans="1:14">
      <c r="A20" s="796" t="s">
        <v>253</v>
      </c>
      <c r="B20" s="797">
        <v>6.1</v>
      </c>
      <c r="C20" s="797">
        <v>6.1</v>
      </c>
      <c r="D20" s="797"/>
      <c r="E20" s="797"/>
      <c r="F20" s="797"/>
      <c r="G20" s="797"/>
      <c r="H20" s="797"/>
      <c r="I20" s="797"/>
      <c r="J20" s="797"/>
      <c r="K20" s="797"/>
      <c r="L20" s="797"/>
      <c r="M20" s="50"/>
      <c r="N20" s="50" t="s">
        <v>680</v>
      </c>
    </row>
    <row r="21" spans="1:14">
      <c r="A21" s="796" t="s">
        <v>254</v>
      </c>
      <c r="B21" s="797">
        <v>7.3</v>
      </c>
      <c r="C21" s="797">
        <v>7.3</v>
      </c>
      <c r="D21" s="797"/>
      <c r="E21" s="797"/>
      <c r="F21" s="797"/>
      <c r="G21" s="797"/>
      <c r="H21" s="797"/>
      <c r="I21" s="797"/>
      <c r="J21" s="797"/>
      <c r="K21" s="797"/>
      <c r="L21" s="797">
        <v>7.33</v>
      </c>
      <c r="M21" s="50"/>
      <c r="N21" s="50" t="s">
        <v>705</v>
      </c>
    </row>
    <row r="22" spans="1:14">
      <c r="A22" s="796" t="s">
        <v>255</v>
      </c>
      <c r="B22" s="797">
        <v>8</v>
      </c>
      <c r="C22" s="797">
        <v>6.9</v>
      </c>
      <c r="D22" s="797">
        <v>0.41</v>
      </c>
      <c r="E22" s="797">
        <v>0.26</v>
      </c>
      <c r="F22" s="797">
        <v>0.22</v>
      </c>
      <c r="G22" s="797">
        <v>0.23</v>
      </c>
      <c r="H22" s="797">
        <v>0.23</v>
      </c>
      <c r="I22" s="797">
        <v>0.22</v>
      </c>
      <c r="J22" s="797">
        <v>0.26</v>
      </c>
      <c r="K22" s="797">
        <v>0.41</v>
      </c>
      <c r="L22" s="797">
        <v>7.5</v>
      </c>
      <c r="M22" s="50"/>
      <c r="N22" s="50" t="s">
        <v>35</v>
      </c>
    </row>
    <row r="23" spans="1:14">
      <c r="A23" s="796" t="s">
        <v>199</v>
      </c>
      <c r="B23" s="797">
        <v>8.5</v>
      </c>
      <c r="C23" s="797">
        <v>6.2</v>
      </c>
      <c r="D23" s="797">
        <v>0.85</v>
      </c>
      <c r="E23" s="797">
        <v>0.53</v>
      </c>
      <c r="F23" s="797">
        <v>0.44</v>
      </c>
      <c r="G23" s="797">
        <v>0.48</v>
      </c>
      <c r="H23" s="797">
        <v>0.48</v>
      </c>
      <c r="I23" s="797">
        <v>0.44</v>
      </c>
      <c r="J23" s="797">
        <v>0.53</v>
      </c>
      <c r="K23" s="797">
        <v>0.85</v>
      </c>
      <c r="L23" s="797">
        <v>7.5</v>
      </c>
      <c r="M23" s="799" t="str">
        <f t="shared" ref="M23" si="3">A23</f>
        <v>IV.21</v>
      </c>
    </row>
    <row r="24" spans="1:14">
      <c r="A24" s="796" t="s">
        <v>445</v>
      </c>
      <c r="B24" s="797">
        <v>8.5</v>
      </c>
      <c r="C24" s="797">
        <v>4.4000000000000004</v>
      </c>
      <c r="D24" s="797">
        <v>1.49</v>
      </c>
      <c r="E24" s="797">
        <v>0.94</v>
      </c>
      <c r="F24" s="797">
        <v>0.78</v>
      </c>
      <c r="G24" s="797">
        <v>0.85</v>
      </c>
      <c r="H24" s="797">
        <v>0.85</v>
      </c>
      <c r="I24" s="797">
        <v>0.78</v>
      </c>
      <c r="J24" s="797">
        <v>0.94</v>
      </c>
      <c r="K24" s="797">
        <v>1.49</v>
      </c>
      <c r="L24" s="797">
        <v>7.5</v>
      </c>
      <c r="M24" s="50"/>
    </row>
    <row r="25" spans="1:14">
      <c r="A25" s="796" t="s">
        <v>446</v>
      </c>
      <c r="B25" s="797">
        <v>7.7</v>
      </c>
      <c r="C25" s="797">
        <v>2.2999999999999998</v>
      </c>
      <c r="D25" s="797">
        <v>1.98</v>
      </c>
      <c r="E25" s="797">
        <v>1.25</v>
      </c>
      <c r="F25" s="797">
        <v>1.04</v>
      </c>
      <c r="G25" s="797">
        <v>1.1200000000000001</v>
      </c>
      <c r="H25" s="797">
        <v>1.1200000000000001</v>
      </c>
      <c r="I25" s="797">
        <v>1.04</v>
      </c>
      <c r="J25" s="797">
        <v>1.25</v>
      </c>
      <c r="K25" s="797">
        <v>1.98</v>
      </c>
      <c r="L25" s="797">
        <v>7.08</v>
      </c>
      <c r="M25" s="50"/>
    </row>
    <row r="26" spans="1:14">
      <c r="A26" s="796" t="s">
        <v>447</v>
      </c>
      <c r="B26" s="797">
        <v>7.1</v>
      </c>
      <c r="C26" s="797">
        <v>0.1</v>
      </c>
      <c r="D26" s="797">
        <v>2.4700000000000002</v>
      </c>
      <c r="E26" s="797">
        <v>1.68</v>
      </c>
      <c r="F26" s="797">
        <v>1.4</v>
      </c>
      <c r="G26" s="797">
        <v>1.51</v>
      </c>
      <c r="H26" s="797">
        <v>1.51</v>
      </c>
      <c r="I26" s="797">
        <v>1.4</v>
      </c>
      <c r="J26" s="797">
        <v>1.68</v>
      </c>
      <c r="K26" s="797">
        <v>2.67</v>
      </c>
      <c r="L26" s="797">
        <v>7</v>
      </c>
      <c r="M26" s="50"/>
    </row>
    <row r="27" spans="1:14">
      <c r="A27" s="796" t="s">
        <v>440</v>
      </c>
      <c r="B27" s="797">
        <v>6.6</v>
      </c>
      <c r="C27" s="797">
        <v>0</v>
      </c>
      <c r="D27" s="797">
        <v>1.67</v>
      </c>
      <c r="E27" s="797">
        <v>1.81</v>
      </c>
      <c r="F27" s="797">
        <v>1.5</v>
      </c>
      <c r="G27" s="797">
        <v>1.63</v>
      </c>
      <c r="H27" s="797">
        <v>1.63</v>
      </c>
      <c r="I27" s="797">
        <v>1.5</v>
      </c>
      <c r="J27" s="797">
        <v>1.81</v>
      </c>
      <c r="K27" s="797">
        <v>2.87</v>
      </c>
      <c r="L27" s="797">
        <v>7</v>
      </c>
      <c r="M27" s="799" t="str">
        <f t="shared" ref="M27" si="4">A27</f>
        <v>IV.22</v>
      </c>
    </row>
    <row r="28" spans="1:14">
      <c r="A28" s="796" t="s">
        <v>745</v>
      </c>
      <c r="B28" s="797">
        <v>6.5</v>
      </c>
      <c r="C28" s="797">
        <v>0</v>
      </c>
      <c r="D28" s="797">
        <v>1.33</v>
      </c>
      <c r="E28" s="797">
        <v>1.91</v>
      </c>
      <c r="F28" s="797">
        <v>1.59</v>
      </c>
      <c r="G28" s="797">
        <v>1.72</v>
      </c>
      <c r="H28" s="797">
        <v>1.72</v>
      </c>
      <c r="I28" s="797">
        <v>1.59</v>
      </c>
      <c r="J28" s="797">
        <v>1.91</v>
      </c>
      <c r="K28" s="797">
        <v>3.03</v>
      </c>
      <c r="L28" s="797">
        <v>7</v>
      </c>
      <c r="M28" s="50"/>
    </row>
    <row r="29" spans="1:14">
      <c r="A29" s="796" t="s">
        <v>746</v>
      </c>
      <c r="B29" s="797">
        <v>6.5</v>
      </c>
      <c r="C29" s="797">
        <v>-0.1</v>
      </c>
      <c r="D29" s="797">
        <v>1.1499999999999999</v>
      </c>
      <c r="E29" s="797">
        <v>1.99</v>
      </c>
      <c r="F29" s="797">
        <v>1.65</v>
      </c>
      <c r="G29" s="797">
        <v>1.79</v>
      </c>
      <c r="H29" s="797">
        <v>1.79</v>
      </c>
      <c r="I29" s="797">
        <v>1.65</v>
      </c>
      <c r="J29" s="797">
        <v>1.99</v>
      </c>
      <c r="K29" s="797">
        <v>3.15</v>
      </c>
      <c r="L29" s="797">
        <v>7</v>
      </c>
      <c r="M29" s="50"/>
    </row>
    <row r="30" spans="1:14">
      <c r="A30" s="796" t="s">
        <v>747</v>
      </c>
      <c r="B30" s="797">
        <v>6.5</v>
      </c>
      <c r="C30" s="797">
        <v>0</v>
      </c>
      <c r="D30" s="797">
        <v>0.94</v>
      </c>
      <c r="E30" s="797">
        <v>2.0499999999999998</v>
      </c>
      <c r="F30" s="797">
        <v>1.7</v>
      </c>
      <c r="G30" s="797">
        <v>1.84</v>
      </c>
      <c r="H30" s="797">
        <v>1.84</v>
      </c>
      <c r="I30" s="797">
        <v>1.7</v>
      </c>
      <c r="J30" s="797">
        <v>2.0499999999999998</v>
      </c>
      <c r="K30" s="797">
        <v>3.24</v>
      </c>
      <c r="L30" s="797">
        <v>6.62</v>
      </c>
      <c r="M30" s="50"/>
    </row>
    <row r="31" spans="1:14">
      <c r="A31" s="796" t="s">
        <v>719</v>
      </c>
      <c r="B31" s="797">
        <v>6.5</v>
      </c>
      <c r="C31" s="797">
        <v>0</v>
      </c>
      <c r="D31" s="797">
        <v>0.81</v>
      </c>
      <c r="E31" s="797">
        <v>2.09</v>
      </c>
      <c r="F31" s="797">
        <v>1.73</v>
      </c>
      <c r="G31" s="797">
        <v>1.88</v>
      </c>
      <c r="H31" s="797">
        <v>1.88</v>
      </c>
      <c r="I31" s="797">
        <v>1.73</v>
      </c>
      <c r="J31" s="797">
        <v>2.09</v>
      </c>
      <c r="K31" s="797">
        <v>3.31</v>
      </c>
      <c r="L31" s="797">
        <v>6.5</v>
      </c>
      <c r="M31" s="799" t="str">
        <f t="shared" ref="M31" si="5">A31</f>
        <v>IV.23</v>
      </c>
    </row>
    <row r="32" spans="1:14">
      <c r="A32" s="796"/>
      <c r="B32" s="797"/>
      <c r="C32" s="797"/>
      <c r="D32" s="797"/>
      <c r="E32" s="797"/>
      <c r="F32" s="797"/>
      <c r="G32" s="797"/>
      <c r="H32" s="797"/>
      <c r="I32" s="797"/>
      <c r="J32" s="797"/>
      <c r="K32" s="797"/>
      <c r="L32" s="797"/>
      <c r="M32" s="796"/>
      <c r="N32" s="50" t="s">
        <v>36</v>
      </c>
    </row>
    <row r="33" spans="1:13">
      <c r="A33" s="796"/>
      <c r="B33" s="797"/>
      <c r="C33" s="797"/>
      <c r="D33" s="797"/>
      <c r="E33" s="797"/>
      <c r="F33" s="797"/>
      <c r="G33" s="797"/>
      <c r="H33" s="797"/>
      <c r="I33" s="797"/>
      <c r="J33" s="797"/>
      <c r="K33" s="797"/>
      <c r="L33" s="797"/>
      <c r="M33" s="796"/>
    </row>
    <row r="34" spans="1:13">
      <c r="A34" s="796"/>
      <c r="B34" s="797"/>
      <c r="C34" s="797"/>
      <c r="D34" s="797"/>
      <c r="E34" s="797"/>
      <c r="F34" s="797"/>
      <c r="G34" s="797"/>
      <c r="H34" s="797"/>
      <c r="I34" s="797"/>
      <c r="J34" s="797"/>
      <c r="K34" s="797"/>
      <c r="L34" s="797"/>
      <c r="M34" s="796"/>
    </row>
    <row r="35" spans="1:13">
      <c r="A35" s="796"/>
      <c r="B35" s="797"/>
      <c r="C35" s="797"/>
      <c r="D35" s="797"/>
      <c r="E35" s="797"/>
      <c r="F35" s="797"/>
      <c r="G35" s="797"/>
      <c r="H35" s="797"/>
      <c r="I35" s="797"/>
      <c r="J35" s="797"/>
      <c r="K35" s="797"/>
      <c r="L35" s="797"/>
      <c r="M35" s="796"/>
    </row>
    <row r="36" spans="1:13">
      <c r="A36" s="800"/>
      <c r="B36" s="801"/>
      <c r="C36" s="801"/>
      <c r="D36" s="801"/>
      <c r="E36" s="801"/>
      <c r="F36" s="801"/>
      <c r="G36" s="801"/>
      <c r="H36" s="801"/>
      <c r="I36" s="801"/>
      <c r="J36" s="801"/>
      <c r="K36" s="801"/>
      <c r="L36" s="801"/>
    </row>
    <row r="37" spans="1:13">
      <c r="A37" s="800"/>
      <c r="B37" s="801"/>
      <c r="C37" s="801"/>
      <c r="D37" s="801"/>
      <c r="E37" s="801"/>
      <c r="F37" s="801"/>
      <c r="G37" s="801"/>
      <c r="H37" s="801"/>
      <c r="I37" s="801"/>
      <c r="J37" s="801"/>
      <c r="K37" s="801"/>
      <c r="L37" s="801"/>
    </row>
    <row r="38" spans="1:13">
      <c r="A38" s="800"/>
      <c r="B38" s="801"/>
      <c r="C38" s="801"/>
      <c r="D38" s="801"/>
      <c r="E38" s="801"/>
      <c r="F38" s="801"/>
      <c r="G38" s="801"/>
      <c r="H38" s="801"/>
      <c r="I38" s="801"/>
      <c r="J38" s="801"/>
      <c r="K38" s="801"/>
      <c r="L38" s="801"/>
    </row>
    <row r="39" spans="1:13">
      <c r="A39" s="800"/>
      <c r="B39" s="801"/>
      <c r="C39" s="801"/>
      <c r="D39" s="801"/>
      <c r="E39" s="801"/>
      <c r="F39" s="801"/>
      <c r="G39" s="801"/>
      <c r="H39" s="801"/>
      <c r="I39" s="801"/>
      <c r="J39" s="801"/>
      <c r="K39" s="801"/>
      <c r="L39" s="801"/>
    </row>
    <row r="40" spans="1:13">
      <c r="A40" s="800"/>
      <c r="B40" s="801"/>
      <c r="C40" s="801"/>
      <c r="D40" s="801"/>
      <c r="E40" s="801"/>
      <c r="F40" s="801"/>
      <c r="G40" s="801"/>
      <c r="H40" s="801"/>
      <c r="I40" s="801"/>
      <c r="J40" s="801"/>
      <c r="K40" s="801"/>
      <c r="L40" s="801"/>
    </row>
    <row r="41" spans="1:13">
      <c r="A41" s="800"/>
      <c r="B41" s="801"/>
      <c r="C41" s="801"/>
      <c r="D41" s="801"/>
      <c r="E41" s="801"/>
      <c r="F41" s="801"/>
      <c r="G41" s="801"/>
      <c r="H41" s="801"/>
      <c r="I41" s="801"/>
      <c r="J41" s="801"/>
      <c r="K41" s="801"/>
      <c r="L41" s="801"/>
    </row>
    <row r="42" spans="1:13">
      <c r="A42" s="800"/>
      <c r="B42" s="801"/>
      <c r="C42" s="801"/>
      <c r="D42" s="801"/>
      <c r="E42" s="801"/>
      <c r="F42" s="801"/>
      <c r="G42" s="801"/>
      <c r="H42" s="801"/>
      <c r="I42" s="801"/>
      <c r="J42" s="801"/>
      <c r="K42" s="801"/>
      <c r="L42" s="801"/>
    </row>
    <row r="43" spans="1:13">
      <c r="A43" s="800"/>
      <c r="B43" s="801"/>
      <c r="C43" s="801"/>
      <c r="D43" s="801"/>
      <c r="E43" s="801"/>
      <c r="F43" s="801"/>
      <c r="G43" s="801"/>
      <c r="H43" s="801"/>
      <c r="I43" s="801"/>
      <c r="J43" s="801"/>
      <c r="K43" s="801"/>
      <c r="L43" s="801"/>
    </row>
    <row r="44" spans="1:13">
      <c r="A44" s="800"/>
      <c r="B44" s="801"/>
      <c r="C44" s="801"/>
      <c r="D44" s="801"/>
      <c r="E44" s="801"/>
      <c r="F44" s="801"/>
      <c r="G44" s="801"/>
      <c r="H44" s="801"/>
      <c r="I44" s="801"/>
      <c r="J44" s="801"/>
      <c r="K44" s="801"/>
      <c r="L44" s="801"/>
    </row>
    <row r="45" spans="1:13">
      <c r="A45" s="800"/>
      <c r="B45" s="801"/>
      <c r="C45" s="801"/>
      <c r="D45" s="801"/>
      <c r="E45" s="801"/>
      <c r="F45" s="801"/>
      <c r="G45" s="801"/>
      <c r="H45" s="801"/>
      <c r="I45" s="801"/>
      <c r="J45" s="801"/>
      <c r="K45" s="801"/>
      <c r="L45" s="801"/>
    </row>
    <row r="46" spans="1:13">
      <c r="A46" s="800"/>
      <c r="B46" s="801"/>
      <c r="C46" s="801"/>
      <c r="D46" s="801"/>
      <c r="E46" s="801"/>
      <c r="F46" s="801"/>
      <c r="G46" s="801"/>
      <c r="H46" s="801"/>
      <c r="I46" s="801"/>
      <c r="J46" s="801"/>
      <c r="K46" s="801"/>
      <c r="L46" s="801"/>
    </row>
    <row r="47" spans="1:13">
      <c r="A47" s="800"/>
      <c r="B47" s="801"/>
      <c r="C47" s="801"/>
      <c r="D47" s="801"/>
      <c r="E47" s="801"/>
      <c r="F47" s="801"/>
      <c r="G47" s="801"/>
      <c r="H47" s="801"/>
      <c r="I47" s="801"/>
      <c r="J47" s="801"/>
      <c r="K47" s="801"/>
      <c r="L47" s="801"/>
    </row>
    <row r="48" spans="1:13">
      <c r="A48" s="800"/>
      <c r="B48" s="801"/>
      <c r="C48" s="801"/>
      <c r="D48" s="801"/>
      <c r="E48" s="801"/>
      <c r="F48" s="801"/>
      <c r="G48" s="801"/>
      <c r="H48" s="801"/>
      <c r="I48" s="801"/>
      <c r="J48" s="801"/>
      <c r="K48" s="801"/>
      <c r="L48" s="801"/>
    </row>
    <row r="49" spans="1:12">
      <c r="A49" s="800"/>
      <c r="B49" s="801"/>
      <c r="C49" s="801"/>
      <c r="D49" s="801"/>
      <c r="E49" s="801"/>
      <c r="F49" s="801"/>
      <c r="G49" s="801"/>
      <c r="H49" s="801"/>
      <c r="I49" s="801"/>
      <c r="J49" s="801"/>
      <c r="K49" s="801"/>
      <c r="L49" s="801"/>
    </row>
    <row r="50" spans="1:12">
      <c r="A50" s="800"/>
      <c r="B50" s="801"/>
      <c r="C50" s="801"/>
      <c r="D50" s="801"/>
      <c r="E50" s="801"/>
      <c r="F50" s="801"/>
      <c r="G50" s="801"/>
      <c r="H50" s="801"/>
      <c r="I50" s="801"/>
      <c r="J50" s="801"/>
      <c r="K50" s="801"/>
      <c r="L50" s="801"/>
    </row>
    <row r="51" spans="1:12">
      <c r="A51" s="800"/>
      <c r="B51" s="801"/>
      <c r="C51" s="801"/>
      <c r="D51" s="801"/>
      <c r="E51" s="801"/>
      <c r="F51" s="801"/>
      <c r="G51" s="801"/>
      <c r="H51" s="801"/>
      <c r="I51" s="801"/>
      <c r="J51" s="801"/>
      <c r="K51" s="801"/>
      <c r="L51" s="801"/>
    </row>
    <row r="114" spans="10:12">
      <c r="J114" s="146"/>
      <c r="K114" s="146"/>
      <c r="L114" s="146"/>
    </row>
    <row r="115" spans="10:12">
      <c r="J115" s="146"/>
      <c r="K115" s="146"/>
      <c r="L115" s="146"/>
    </row>
    <row r="116" spans="10:12">
      <c r="J116" s="146"/>
      <c r="K116" s="146"/>
      <c r="L116" s="146"/>
    </row>
    <row r="117" spans="10:12">
      <c r="J117" s="146"/>
      <c r="K117" s="146"/>
      <c r="L117" s="146"/>
    </row>
    <row r="118" spans="10:12">
      <c r="J118" s="146"/>
      <c r="K118" s="146"/>
      <c r="L118" s="146"/>
    </row>
    <row r="119" spans="10:12">
      <c r="J119" s="146"/>
      <c r="K119" s="146"/>
      <c r="L119" s="146"/>
    </row>
    <row r="120" spans="10:12">
      <c r="J120" s="146"/>
      <c r="K120" s="146"/>
      <c r="L120" s="146"/>
    </row>
    <row r="121" spans="10:12">
      <c r="J121" s="146"/>
      <c r="K121" s="146"/>
      <c r="L121" s="146"/>
    </row>
    <row r="122" spans="10:12">
      <c r="J122" s="146"/>
      <c r="K122" s="146"/>
      <c r="L122" s="146"/>
    </row>
  </sheetData>
  <hyperlinks>
    <hyperlink ref="A1" location="Content!A1" display="&lt;&lt;" xr:uid="{00000000-0004-0000-5E00-000000000000}"/>
  </hyperlinks>
  <pageMargins left="0.7" right="0.7" top="0.75" bottom="0.75" header="0.3" footer="0.3"/>
  <pageSetup paperSize="9" orientation="portrait" horizontalDpi="4294967294"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5591"/>
  </sheetPr>
  <dimension ref="A1:S35"/>
  <sheetViews>
    <sheetView showGridLines="0" zoomScaleNormal="100" workbookViewId="0"/>
  </sheetViews>
  <sheetFormatPr defaultColWidth="9.453125" defaultRowHeight="12.5"/>
  <cols>
    <col min="1" max="5" width="9.453125" style="803"/>
    <col min="6" max="6" width="9.453125" style="802"/>
    <col min="7" max="16384" width="9.453125" style="803"/>
  </cols>
  <sheetData>
    <row r="1" spans="1:19">
      <c r="A1" s="6" t="s">
        <v>52</v>
      </c>
      <c r="B1" s="739" t="str">
        <f>IF(Content!$E$1=1,B2,B3)</f>
        <v>Реальна ставка</v>
      </c>
      <c r="C1" s="739" t="str">
        <f>IF(Content!$E$1=1,C2,C3)</f>
        <v>Нейтральний рівень</v>
      </c>
      <c r="D1" s="739" t="str">
        <f>IF(Content!$E$1=1,D2,D3)</f>
        <v>Реальна ставка (попередній прогноз)</v>
      </c>
      <c r="E1" s="739" t="str">
        <f>IF(Content!$E$1=1,E2,E3)</f>
        <v>Нейтральна ставка (попередній прогноз)</v>
      </c>
      <c r="G1" s="739" t="str">
        <f>IF(Content!$E$1=1,G2,G3)</f>
        <v>Реальна процентна ставка* та її нейтральний рівень, %</v>
      </c>
    </row>
    <row r="2" spans="1:19" s="802" customFormat="1" hidden="1">
      <c r="B2" s="231" t="s">
        <v>342</v>
      </c>
      <c r="C2" s="231" t="s">
        <v>483</v>
      </c>
      <c r="D2" s="231" t="s">
        <v>448</v>
      </c>
      <c r="E2" s="231" t="s">
        <v>449</v>
      </c>
      <c r="G2" s="48" t="s">
        <v>488</v>
      </c>
    </row>
    <row r="3" spans="1:19" s="802" customFormat="1" hidden="1">
      <c r="B3" s="804" t="s">
        <v>484</v>
      </c>
      <c r="C3" s="804" t="s">
        <v>485</v>
      </c>
      <c r="D3" s="804" t="s">
        <v>486</v>
      </c>
      <c r="E3" s="804" t="s">
        <v>487</v>
      </c>
      <c r="G3" s="802" t="s">
        <v>489</v>
      </c>
    </row>
    <row r="4" spans="1:19">
      <c r="A4" s="803" t="s">
        <v>15</v>
      </c>
      <c r="B4" s="805">
        <v>3.4</v>
      </c>
      <c r="C4" s="805">
        <v>4</v>
      </c>
      <c r="D4" s="805"/>
      <c r="E4" s="805"/>
    </row>
    <row r="5" spans="1:19">
      <c r="A5" s="803" t="s">
        <v>16</v>
      </c>
      <c r="B5" s="805">
        <v>2.6</v>
      </c>
      <c r="C5" s="805">
        <v>4.0999999999999996</v>
      </c>
      <c r="D5" s="805"/>
      <c r="E5" s="805"/>
    </row>
    <row r="6" spans="1:19">
      <c r="A6" s="803" t="s">
        <v>17</v>
      </c>
      <c r="B6" s="805">
        <v>-0.8</v>
      </c>
      <c r="C6" s="805">
        <v>2.2999999999999998</v>
      </c>
      <c r="D6" s="805"/>
      <c r="E6" s="805"/>
    </row>
    <row r="7" spans="1:19">
      <c r="A7" s="803" t="s">
        <v>18</v>
      </c>
      <c r="B7" s="805">
        <v>3</v>
      </c>
      <c r="C7" s="805">
        <v>1.7</v>
      </c>
      <c r="D7" s="805"/>
      <c r="E7" s="805"/>
      <c r="F7" s="802" t="str">
        <f>A7</f>
        <v>IV.17</v>
      </c>
    </row>
    <row r="8" spans="1:19">
      <c r="A8" s="803" t="s">
        <v>19</v>
      </c>
      <c r="B8" s="805">
        <v>6.3</v>
      </c>
      <c r="C8" s="805">
        <v>1.1000000000000001</v>
      </c>
      <c r="D8" s="805"/>
      <c r="E8" s="805"/>
    </row>
    <row r="9" spans="1:19">
      <c r="A9" s="803" t="s">
        <v>20</v>
      </c>
      <c r="B9" s="805">
        <v>12.1</v>
      </c>
      <c r="C9" s="805">
        <v>0.6</v>
      </c>
      <c r="D9" s="805"/>
      <c r="E9" s="805"/>
    </row>
    <row r="10" spans="1:19">
      <c r="A10" s="803" t="s">
        <v>21</v>
      </c>
      <c r="B10" s="805">
        <v>11.7</v>
      </c>
      <c r="C10" s="805">
        <v>0.1</v>
      </c>
      <c r="D10" s="805"/>
      <c r="E10" s="805"/>
    </row>
    <row r="11" spans="1:19">
      <c r="A11" s="803" t="s">
        <v>82</v>
      </c>
      <c r="B11" s="805">
        <v>10.6</v>
      </c>
      <c r="C11" s="805">
        <v>-0.4</v>
      </c>
      <c r="D11" s="805"/>
      <c r="E11" s="805"/>
      <c r="F11" s="802" t="str">
        <f>A11</f>
        <v>IV.18</v>
      </c>
    </row>
    <row r="12" spans="1:19">
      <c r="A12" s="803" t="s">
        <v>106</v>
      </c>
      <c r="B12" s="805">
        <v>12.6</v>
      </c>
      <c r="C12" s="805">
        <v>-0.7</v>
      </c>
      <c r="D12" s="805">
        <v>12.5</v>
      </c>
      <c r="E12" s="805">
        <v>-0.7</v>
      </c>
    </row>
    <row r="13" spans="1:19">
      <c r="A13" s="803" t="s">
        <v>107</v>
      </c>
      <c r="B13" s="805">
        <v>13.8</v>
      </c>
      <c r="C13" s="805">
        <v>-1</v>
      </c>
      <c r="D13" s="805">
        <v>13.7</v>
      </c>
      <c r="E13" s="805">
        <v>-1</v>
      </c>
    </row>
    <row r="14" spans="1:19">
      <c r="A14" s="803" t="s">
        <v>108</v>
      </c>
      <c r="B14" s="805">
        <v>14</v>
      </c>
      <c r="C14" s="805">
        <v>-1.2</v>
      </c>
      <c r="D14" s="805">
        <v>13.8</v>
      </c>
      <c r="E14" s="805">
        <v>-1.2</v>
      </c>
    </row>
    <row r="15" spans="1:19">
      <c r="A15" s="803" t="s">
        <v>86</v>
      </c>
      <c r="B15" s="805">
        <v>13.5</v>
      </c>
      <c r="C15" s="805">
        <v>-0.7</v>
      </c>
      <c r="D15" s="805">
        <v>13.5</v>
      </c>
      <c r="E15" s="805">
        <v>-0.7</v>
      </c>
      <c r="F15" s="802" t="str">
        <f>A15</f>
        <v>IV.19</v>
      </c>
    </row>
    <row r="16" spans="1:19">
      <c r="A16" s="803" t="s">
        <v>109</v>
      </c>
      <c r="B16" s="805">
        <v>11</v>
      </c>
      <c r="C16" s="805">
        <v>1.4</v>
      </c>
      <c r="D16" s="805">
        <v>11.1</v>
      </c>
      <c r="E16" s="805">
        <v>1.4</v>
      </c>
      <c r="R16" s="806"/>
      <c r="S16" s="806"/>
    </row>
    <row r="17" spans="1:19">
      <c r="A17" s="803" t="s">
        <v>110</v>
      </c>
      <c r="B17" s="805">
        <v>7.4</v>
      </c>
      <c r="C17" s="805">
        <v>3</v>
      </c>
      <c r="D17" s="805">
        <v>7.5</v>
      </c>
      <c r="E17" s="805">
        <v>3</v>
      </c>
      <c r="G17" s="739" t="str">
        <f>IF(Content!$E$1=1,G19,G20)</f>
        <v>* Дефльована на інфляційні очікування, отримані на основі КПМ.</v>
      </c>
      <c r="R17" s="806"/>
      <c r="S17" s="806"/>
    </row>
    <row r="18" spans="1:19">
      <c r="A18" s="803" t="s">
        <v>111</v>
      </c>
      <c r="B18" s="805">
        <v>1.7</v>
      </c>
      <c r="C18" s="805">
        <v>3.1</v>
      </c>
      <c r="D18" s="805">
        <v>1.5</v>
      </c>
      <c r="E18" s="805">
        <v>3.1</v>
      </c>
      <c r="G18" s="739" t="str">
        <f>IF(Content!$E$1=1,G21,G22)</f>
        <v>Джерело: розрахунки НБУ.</v>
      </c>
      <c r="R18" s="806"/>
      <c r="S18" s="806"/>
    </row>
    <row r="19" spans="1:19">
      <c r="A19" s="803" t="s">
        <v>90</v>
      </c>
      <c r="B19" s="805">
        <v>0.4</v>
      </c>
      <c r="C19" s="805">
        <v>3.1</v>
      </c>
      <c r="D19" s="805">
        <v>0.6</v>
      </c>
      <c r="E19" s="805">
        <v>3.1</v>
      </c>
      <c r="F19" s="802" t="str">
        <f>A19</f>
        <v>IV.20</v>
      </c>
      <c r="G19" s="50" t="s">
        <v>490</v>
      </c>
      <c r="R19" s="806"/>
      <c r="S19" s="806"/>
    </row>
    <row r="20" spans="1:19">
      <c r="A20" s="803" t="s">
        <v>196</v>
      </c>
      <c r="B20" s="805">
        <v>-1.2</v>
      </c>
      <c r="C20" s="805">
        <v>3.1</v>
      </c>
      <c r="D20" s="805">
        <v>-1.3</v>
      </c>
      <c r="E20" s="805">
        <v>3</v>
      </c>
      <c r="G20" s="50" t="s">
        <v>491</v>
      </c>
      <c r="R20" s="806"/>
      <c r="S20" s="806"/>
    </row>
    <row r="21" spans="1:19">
      <c r="A21" s="803" t="s">
        <v>197</v>
      </c>
      <c r="B21" s="805">
        <v>-1</v>
      </c>
      <c r="C21" s="805">
        <v>2.9</v>
      </c>
      <c r="D21" s="805">
        <v>-0.1</v>
      </c>
      <c r="E21" s="805">
        <v>2.9</v>
      </c>
      <c r="G21" s="50" t="s">
        <v>35</v>
      </c>
      <c r="R21" s="806"/>
      <c r="S21" s="806"/>
    </row>
    <row r="22" spans="1:19">
      <c r="A22" s="803" t="s">
        <v>198</v>
      </c>
      <c r="B22" s="805">
        <v>0.8</v>
      </c>
      <c r="C22" s="805">
        <v>2.7</v>
      </c>
      <c r="D22" s="805">
        <v>0.9</v>
      </c>
      <c r="E22" s="805">
        <v>2.7</v>
      </c>
      <c r="G22" s="50" t="s">
        <v>36</v>
      </c>
      <c r="R22" s="806"/>
      <c r="S22" s="806"/>
    </row>
    <row r="23" spans="1:19">
      <c r="A23" s="803" t="s">
        <v>199</v>
      </c>
      <c r="B23" s="805">
        <v>1.5</v>
      </c>
      <c r="C23" s="805">
        <v>2.5</v>
      </c>
      <c r="D23" s="805">
        <v>1.1000000000000001</v>
      </c>
      <c r="E23" s="805">
        <v>2.5</v>
      </c>
      <c r="F23" s="802" t="str">
        <f>A23</f>
        <v>IV.21</v>
      </c>
      <c r="R23" s="806"/>
      <c r="S23" s="806"/>
    </row>
    <row r="24" spans="1:19">
      <c r="A24" s="803" t="s">
        <v>437</v>
      </c>
      <c r="B24" s="805">
        <v>2.1</v>
      </c>
      <c r="C24" s="805">
        <v>2.5</v>
      </c>
      <c r="D24" s="805">
        <v>1.5</v>
      </c>
      <c r="E24" s="805">
        <v>2.2999999999999998</v>
      </c>
      <c r="R24" s="806"/>
      <c r="S24" s="806"/>
    </row>
    <row r="25" spans="1:19">
      <c r="A25" s="803" t="s">
        <v>438</v>
      </c>
      <c r="B25" s="805">
        <v>2.1</v>
      </c>
      <c r="C25" s="805">
        <v>2.4</v>
      </c>
      <c r="D25" s="805">
        <v>1.7</v>
      </c>
      <c r="E25" s="805">
        <v>2.1</v>
      </c>
      <c r="R25" s="806"/>
      <c r="S25" s="806"/>
    </row>
    <row r="26" spans="1:19">
      <c r="A26" s="803" t="s">
        <v>439</v>
      </c>
      <c r="B26" s="805">
        <v>1.9</v>
      </c>
      <c r="C26" s="805">
        <v>2.2999999999999998</v>
      </c>
      <c r="D26" s="805">
        <v>1.8</v>
      </c>
      <c r="E26" s="805">
        <v>2</v>
      </c>
      <c r="R26" s="806"/>
      <c r="S26" s="806"/>
    </row>
    <row r="27" spans="1:19">
      <c r="A27" s="803" t="s">
        <v>440</v>
      </c>
      <c r="B27" s="805">
        <v>1.7</v>
      </c>
      <c r="C27" s="805">
        <v>2.2000000000000002</v>
      </c>
      <c r="D27" s="805">
        <v>1.7</v>
      </c>
      <c r="E27" s="805">
        <v>1.8</v>
      </c>
      <c r="F27" s="802" t="str">
        <f>A27</f>
        <v>IV.22</v>
      </c>
      <c r="R27" s="806"/>
      <c r="S27" s="806"/>
    </row>
    <row r="28" spans="1:19">
      <c r="A28" s="803" t="s">
        <v>728</v>
      </c>
      <c r="B28" s="805">
        <v>1.5</v>
      </c>
      <c r="C28" s="805">
        <v>2.1</v>
      </c>
      <c r="D28" s="805">
        <v>1.6</v>
      </c>
      <c r="E28" s="805">
        <v>1.6</v>
      </c>
      <c r="R28" s="806"/>
      <c r="S28" s="806"/>
    </row>
    <row r="29" spans="1:19">
      <c r="A29" s="803" t="s">
        <v>718</v>
      </c>
      <c r="B29" s="805">
        <v>1.9</v>
      </c>
      <c r="C29" s="805">
        <v>2</v>
      </c>
      <c r="D29" s="805">
        <v>1.8</v>
      </c>
      <c r="E29" s="805">
        <v>1.5</v>
      </c>
      <c r="R29" s="806"/>
      <c r="S29" s="806"/>
    </row>
    <row r="30" spans="1:19">
      <c r="A30" s="803" t="s">
        <v>729</v>
      </c>
      <c r="B30" s="805">
        <v>1.7</v>
      </c>
      <c r="C30" s="805">
        <v>1.9</v>
      </c>
      <c r="D30" s="805">
        <v>1.7</v>
      </c>
      <c r="E30" s="805">
        <v>1.4</v>
      </c>
      <c r="R30" s="806"/>
      <c r="S30" s="806"/>
    </row>
    <row r="31" spans="1:19">
      <c r="A31" s="803" t="s">
        <v>719</v>
      </c>
      <c r="B31" s="805">
        <v>1.6</v>
      </c>
      <c r="C31" s="805">
        <v>1.8</v>
      </c>
      <c r="D31" s="805">
        <v>1.5</v>
      </c>
      <c r="E31" s="805">
        <v>1.3</v>
      </c>
      <c r="F31" s="802" t="str">
        <f>A31</f>
        <v>IV.23</v>
      </c>
      <c r="R31" s="806"/>
      <c r="S31" s="806"/>
    </row>
    <row r="32" spans="1:19">
      <c r="B32" s="805"/>
      <c r="C32" s="805"/>
      <c r="D32" s="805"/>
      <c r="E32" s="805"/>
    </row>
    <row r="33" spans="2:5">
      <c r="B33" s="805"/>
      <c r="C33" s="805"/>
      <c r="D33" s="805"/>
      <c r="E33" s="805"/>
    </row>
    <row r="34" spans="2:5">
      <c r="B34" s="805"/>
      <c r="C34" s="805"/>
      <c r="D34" s="805"/>
      <c r="E34" s="805"/>
    </row>
    <row r="35" spans="2:5">
      <c r="B35" s="805"/>
      <c r="C35" s="805"/>
      <c r="D35" s="805"/>
      <c r="E35" s="805"/>
    </row>
  </sheetData>
  <hyperlinks>
    <hyperlink ref="A1" location="Content!A1" display="&lt;&lt;" xr:uid="{00000000-0004-0000-5F00-000000000000}"/>
  </hyperlinks>
  <pageMargins left="0.7" right="0.7" top="0.75" bottom="0.75" header="0.3" footer="0.3"/>
  <pageSetup paperSize="9"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6"/>
  </sheetPr>
  <dimension ref="A1:N40"/>
  <sheetViews>
    <sheetView showGridLines="0" zoomScaleNormal="100" workbookViewId="0"/>
  </sheetViews>
  <sheetFormatPr defaultColWidth="9.453125" defaultRowHeight="12.5"/>
  <cols>
    <col min="1" max="16384" width="9.453125" style="807"/>
  </cols>
  <sheetData>
    <row r="1" spans="1:14">
      <c r="A1" s="6" t="s">
        <v>52</v>
      </c>
      <c r="B1" s="739" t="str">
        <f>IF(Content!$E$1=1,B2,B3)</f>
        <v>Поточний прогноз</v>
      </c>
      <c r="C1" s="739" t="str">
        <f>IF(Content!$E$1=1,C2,C3)</f>
        <v>Попередній прогноз</v>
      </c>
      <c r="D1" s="739" t="str">
        <f>IF(Content!$E$1=1,D2,D3)</f>
        <v xml:space="preserve">зміцнення </v>
      </c>
      <c r="E1" s="739" t="str">
        <f>IF(Content!$E$1=1,E2,E3)</f>
        <v>Індекс РЕОК гривні, IV.2016 = 1</v>
      </c>
    </row>
    <row r="2" spans="1:14" hidden="1">
      <c r="B2" s="808" t="s">
        <v>138</v>
      </c>
      <c r="C2" s="808" t="s">
        <v>139</v>
      </c>
      <c r="D2" s="808" t="s">
        <v>450</v>
      </c>
      <c r="E2" s="808" t="s">
        <v>1582</v>
      </c>
    </row>
    <row r="3" spans="1:14" hidden="1">
      <c r="B3" s="809" t="s">
        <v>136</v>
      </c>
      <c r="C3" s="809" t="s">
        <v>137</v>
      </c>
      <c r="D3" s="48" t="s">
        <v>244</v>
      </c>
      <c r="E3" s="808" t="s">
        <v>1583</v>
      </c>
    </row>
    <row r="4" spans="1:14">
      <c r="A4" s="807" t="s">
        <v>15</v>
      </c>
      <c r="B4" s="810">
        <v>0.98</v>
      </c>
      <c r="C4" s="810"/>
      <c r="D4" s="808"/>
      <c r="E4" s="811"/>
      <c r="F4" s="811"/>
      <c r="G4" s="811"/>
      <c r="H4" s="811"/>
      <c r="I4" s="811"/>
      <c r="J4" s="811"/>
    </row>
    <row r="5" spans="1:14">
      <c r="A5" s="807" t="s">
        <v>16</v>
      </c>
      <c r="B5" s="810">
        <v>1</v>
      </c>
      <c r="C5" s="810"/>
      <c r="D5" s="808"/>
      <c r="E5" s="811"/>
      <c r="F5" s="811"/>
      <c r="G5" s="811"/>
      <c r="H5" s="811"/>
      <c r="I5" s="811"/>
      <c r="J5" s="811"/>
    </row>
    <row r="6" spans="1:14">
      <c r="A6" s="807" t="s">
        <v>17</v>
      </c>
      <c r="B6" s="810">
        <v>1.02</v>
      </c>
      <c r="C6" s="810"/>
      <c r="D6" s="808"/>
      <c r="E6" s="811"/>
      <c r="F6" s="811"/>
      <c r="G6" s="811"/>
      <c r="H6" s="811"/>
      <c r="I6" s="811"/>
      <c r="J6" s="811"/>
    </row>
    <row r="7" spans="1:14">
      <c r="A7" s="807" t="s">
        <v>18</v>
      </c>
      <c r="B7" s="810">
        <v>1.01</v>
      </c>
      <c r="C7" s="810"/>
      <c r="D7" s="808" t="str">
        <f t="shared" ref="D7" si="0">A7</f>
        <v>IV.17</v>
      </c>
      <c r="E7" s="811"/>
      <c r="F7" s="811"/>
      <c r="G7" s="811"/>
      <c r="H7" s="811"/>
      <c r="I7" s="811"/>
      <c r="J7" s="811"/>
    </row>
    <row r="8" spans="1:14">
      <c r="A8" s="807" t="s">
        <v>19</v>
      </c>
      <c r="B8" s="810">
        <v>0.99</v>
      </c>
      <c r="C8" s="810"/>
      <c r="D8" s="808"/>
      <c r="E8" s="811"/>
      <c r="F8" s="811"/>
      <c r="G8" s="811"/>
      <c r="H8" s="811"/>
      <c r="I8" s="811"/>
      <c r="J8" s="811"/>
    </row>
    <row r="9" spans="1:14">
      <c r="A9" s="807" t="s">
        <v>20</v>
      </c>
      <c r="B9" s="810">
        <v>1.08</v>
      </c>
      <c r="C9" s="810"/>
      <c r="D9" s="808"/>
      <c r="E9" s="811"/>
      <c r="F9" s="811"/>
      <c r="G9" s="811"/>
      <c r="H9" s="811"/>
      <c r="I9" s="811"/>
      <c r="J9" s="811"/>
    </row>
    <row r="10" spans="1:14">
      <c r="A10" s="807" t="s">
        <v>21</v>
      </c>
      <c r="B10" s="810">
        <v>1.07</v>
      </c>
      <c r="C10" s="810"/>
      <c r="D10" s="808"/>
      <c r="E10" s="811"/>
      <c r="F10" s="811"/>
      <c r="G10" s="811"/>
      <c r="H10" s="811"/>
      <c r="I10" s="811"/>
      <c r="J10" s="811"/>
    </row>
    <row r="11" spans="1:14">
      <c r="A11" s="807" t="s">
        <v>82</v>
      </c>
      <c r="B11" s="810">
        <v>1.1000000000000001</v>
      </c>
      <c r="C11" s="810"/>
      <c r="D11" s="808" t="str">
        <f t="shared" ref="D11" si="1">A11</f>
        <v>IV.18</v>
      </c>
      <c r="E11" s="811"/>
      <c r="F11" s="811"/>
      <c r="G11" s="811"/>
      <c r="H11" s="811"/>
      <c r="I11" s="811"/>
      <c r="J11" s="811"/>
    </row>
    <row r="12" spans="1:14">
      <c r="A12" s="811" t="s">
        <v>106</v>
      </c>
      <c r="B12" s="810">
        <v>1.1499999999999999</v>
      </c>
      <c r="C12" s="810">
        <v>1.1499999999999999</v>
      </c>
      <c r="D12" s="808"/>
      <c r="E12" s="811"/>
      <c r="F12" s="811"/>
      <c r="G12" s="811"/>
      <c r="H12" s="811"/>
      <c r="I12" s="811"/>
      <c r="J12" s="811"/>
      <c r="K12" s="811"/>
      <c r="L12" s="811"/>
      <c r="M12" s="811"/>
      <c r="N12" s="811"/>
    </row>
    <row r="13" spans="1:14">
      <c r="A13" s="811" t="s">
        <v>107</v>
      </c>
      <c r="B13" s="810">
        <v>1.2</v>
      </c>
      <c r="C13" s="810">
        <v>1.2</v>
      </c>
      <c r="D13" s="808"/>
      <c r="E13" s="811"/>
      <c r="F13" s="811"/>
      <c r="G13" s="811"/>
      <c r="H13" s="811"/>
      <c r="I13" s="811"/>
      <c r="J13" s="811"/>
      <c r="K13" s="811"/>
      <c r="L13" s="811"/>
      <c r="M13" s="811"/>
      <c r="N13" s="811"/>
    </row>
    <row r="14" spans="1:14">
      <c r="A14" s="811" t="s">
        <v>108</v>
      </c>
      <c r="B14" s="810">
        <v>1.25</v>
      </c>
      <c r="C14" s="810">
        <v>1.25</v>
      </c>
      <c r="D14" s="808"/>
      <c r="E14" s="811"/>
      <c r="F14" s="811"/>
      <c r="G14" s="811"/>
      <c r="H14" s="811"/>
      <c r="I14" s="811"/>
      <c r="J14" s="811"/>
      <c r="K14" s="811"/>
      <c r="L14" s="811"/>
      <c r="M14" s="811"/>
      <c r="N14" s="811"/>
    </row>
    <row r="15" spans="1:14">
      <c r="A15" s="811" t="s">
        <v>86</v>
      </c>
      <c r="B15" s="810">
        <v>1.31</v>
      </c>
      <c r="C15" s="810">
        <v>1.31</v>
      </c>
      <c r="D15" s="808" t="str">
        <f t="shared" ref="D15" si="2">A15</f>
        <v>IV.19</v>
      </c>
      <c r="E15" s="811"/>
      <c r="F15" s="811"/>
      <c r="G15" s="811"/>
      <c r="H15" s="811"/>
      <c r="I15" s="811"/>
      <c r="J15" s="811"/>
      <c r="K15" s="811"/>
      <c r="L15" s="811"/>
      <c r="M15" s="811"/>
      <c r="N15" s="811"/>
    </row>
    <row r="16" spans="1:14">
      <c r="A16" s="811" t="s">
        <v>109</v>
      </c>
      <c r="B16" s="810">
        <v>1.27</v>
      </c>
      <c r="C16" s="810">
        <v>1.27</v>
      </c>
      <c r="D16" s="808"/>
      <c r="E16" s="739" t="str">
        <f>IF(Content!$E$1=1,E17,E18)</f>
        <v>Джерело: розрахунки НБУ.</v>
      </c>
      <c r="F16" s="811"/>
      <c r="G16" s="811"/>
      <c r="H16" s="811"/>
      <c r="I16" s="811"/>
      <c r="J16" s="811"/>
      <c r="K16" s="811"/>
      <c r="L16" s="811"/>
      <c r="M16" s="811"/>
      <c r="N16" s="811"/>
    </row>
    <row r="17" spans="1:14">
      <c r="A17" s="811" t="s">
        <v>110</v>
      </c>
      <c r="B17" s="810">
        <v>1.24</v>
      </c>
      <c r="C17" s="810">
        <v>1.24</v>
      </c>
      <c r="D17" s="808"/>
      <c r="E17" s="50" t="s">
        <v>35</v>
      </c>
      <c r="F17" s="811"/>
      <c r="G17" s="811"/>
      <c r="H17" s="811"/>
      <c r="I17" s="811"/>
      <c r="J17" s="811"/>
      <c r="K17" s="811"/>
      <c r="L17" s="811"/>
      <c r="M17" s="811"/>
      <c r="N17" s="811"/>
    </row>
    <row r="18" spans="1:14">
      <c r="A18" s="811" t="s">
        <v>111</v>
      </c>
      <c r="B18" s="810">
        <v>1.17</v>
      </c>
      <c r="C18" s="810">
        <v>1.17</v>
      </c>
      <c r="D18" s="808"/>
      <c r="E18" s="50" t="s">
        <v>36</v>
      </c>
      <c r="F18" s="811"/>
      <c r="G18" s="811"/>
      <c r="H18" s="811"/>
      <c r="I18" s="811"/>
      <c r="J18" s="811"/>
      <c r="K18" s="811"/>
      <c r="L18" s="811"/>
      <c r="M18" s="811"/>
      <c r="N18" s="811"/>
    </row>
    <row r="19" spans="1:14">
      <c r="A19" s="811" t="s">
        <v>90</v>
      </c>
      <c r="B19" s="810">
        <v>1.1599999999999999</v>
      </c>
      <c r="C19" s="810">
        <v>1.1599999999999999</v>
      </c>
      <c r="D19" s="808" t="str">
        <f t="shared" ref="D19" si="3">A19</f>
        <v>IV.20</v>
      </c>
      <c r="E19" s="811"/>
      <c r="F19" s="811"/>
      <c r="G19" s="811"/>
      <c r="H19" s="811"/>
      <c r="I19" s="811"/>
      <c r="J19" s="811"/>
      <c r="K19" s="811"/>
      <c r="L19" s="811"/>
      <c r="M19" s="811"/>
      <c r="N19" s="811"/>
    </row>
    <row r="20" spans="1:14">
      <c r="A20" s="811" t="s">
        <v>196</v>
      </c>
      <c r="B20" s="810">
        <v>1.18</v>
      </c>
      <c r="C20" s="810">
        <v>1.17</v>
      </c>
      <c r="D20" s="808"/>
      <c r="E20" s="811"/>
      <c r="F20" s="811"/>
      <c r="G20" s="811"/>
      <c r="H20" s="811"/>
      <c r="I20" s="811"/>
      <c r="J20" s="811"/>
      <c r="K20" s="811"/>
      <c r="L20" s="811"/>
      <c r="M20" s="811"/>
      <c r="N20" s="811"/>
    </row>
    <row r="21" spans="1:14">
      <c r="A21" s="811" t="s">
        <v>197</v>
      </c>
      <c r="B21" s="810">
        <v>1.22</v>
      </c>
      <c r="C21" s="810">
        <v>1.21</v>
      </c>
      <c r="D21" s="808"/>
      <c r="E21" s="811"/>
      <c r="F21" s="811"/>
      <c r="G21" s="811"/>
      <c r="H21" s="811"/>
      <c r="I21" s="811"/>
      <c r="J21" s="811"/>
      <c r="K21" s="811"/>
      <c r="L21" s="811"/>
      <c r="M21" s="811"/>
      <c r="N21" s="811"/>
    </row>
    <row r="22" spans="1:14">
      <c r="A22" s="811" t="s">
        <v>198</v>
      </c>
      <c r="B22" s="810">
        <v>1.24</v>
      </c>
      <c r="C22" s="810">
        <v>1.2</v>
      </c>
      <c r="D22" s="808"/>
      <c r="E22" s="811"/>
      <c r="F22" s="811"/>
      <c r="G22" s="811"/>
      <c r="H22" s="811"/>
      <c r="I22" s="811"/>
      <c r="J22" s="811"/>
      <c r="K22" s="811"/>
      <c r="L22" s="811"/>
      <c r="M22" s="811"/>
      <c r="N22" s="811"/>
    </row>
    <row r="23" spans="1:14">
      <c r="A23" s="811" t="s">
        <v>199</v>
      </c>
      <c r="B23" s="810">
        <v>1.26</v>
      </c>
      <c r="C23" s="810">
        <v>1.21</v>
      </c>
      <c r="D23" s="808" t="str">
        <f t="shared" ref="D23" si="4">A23</f>
        <v>IV.21</v>
      </c>
      <c r="E23" s="811"/>
      <c r="F23" s="811"/>
      <c r="G23" s="811"/>
      <c r="H23" s="811"/>
      <c r="I23" s="811"/>
      <c r="J23" s="811"/>
      <c r="K23" s="811"/>
      <c r="L23" s="811"/>
      <c r="M23" s="811"/>
      <c r="N23" s="811"/>
    </row>
    <row r="24" spans="1:14">
      <c r="A24" s="811" t="s">
        <v>437</v>
      </c>
      <c r="B24" s="810">
        <v>1.3</v>
      </c>
      <c r="C24" s="810">
        <v>1.24</v>
      </c>
      <c r="D24" s="808"/>
      <c r="E24" s="811"/>
      <c r="F24" s="811"/>
      <c r="G24" s="811"/>
      <c r="H24" s="811"/>
      <c r="I24" s="811"/>
      <c r="J24" s="811"/>
      <c r="K24" s="811"/>
      <c r="L24" s="811"/>
      <c r="M24" s="811"/>
      <c r="N24" s="811"/>
    </row>
    <row r="25" spans="1:14">
      <c r="A25" s="811" t="s">
        <v>438</v>
      </c>
      <c r="B25" s="810">
        <v>1.31</v>
      </c>
      <c r="C25" s="810">
        <v>1.24</v>
      </c>
      <c r="D25" s="808"/>
      <c r="F25" s="811"/>
      <c r="G25" s="811"/>
      <c r="H25" s="811"/>
      <c r="I25" s="811"/>
      <c r="J25" s="811"/>
      <c r="K25" s="811"/>
      <c r="L25" s="811"/>
      <c r="M25" s="811"/>
      <c r="N25" s="811"/>
    </row>
    <row r="26" spans="1:14">
      <c r="A26" s="811" t="s">
        <v>439</v>
      </c>
      <c r="B26" s="810">
        <v>1.3</v>
      </c>
      <c r="C26" s="810">
        <v>1.22</v>
      </c>
      <c r="D26" s="808"/>
      <c r="F26" s="811"/>
      <c r="G26" s="811"/>
      <c r="H26" s="811"/>
      <c r="I26" s="811"/>
      <c r="J26" s="811"/>
      <c r="K26" s="811"/>
      <c r="L26" s="811"/>
      <c r="M26" s="811"/>
      <c r="N26" s="811"/>
    </row>
    <row r="27" spans="1:14">
      <c r="A27" s="811" t="s">
        <v>440</v>
      </c>
      <c r="B27" s="810">
        <v>1.31</v>
      </c>
      <c r="C27" s="810">
        <v>1.23</v>
      </c>
      <c r="D27" s="808" t="str">
        <f t="shared" ref="D27" si="5">A27</f>
        <v>IV.22</v>
      </c>
      <c r="F27" s="811"/>
      <c r="G27" s="811"/>
      <c r="H27" s="811"/>
      <c r="I27" s="811"/>
      <c r="J27" s="811"/>
      <c r="K27" s="811"/>
      <c r="L27" s="811"/>
      <c r="M27" s="811"/>
      <c r="N27" s="811"/>
    </row>
    <row r="28" spans="1:14">
      <c r="A28" s="811" t="s">
        <v>728</v>
      </c>
      <c r="B28" s="810">
        <v>1.33</v>
      </c>
      <c r="C28" s="810">
        <v>1.25</v>
      </c>
      <c r="D28" s="808"/>
      <c r="E28" s="811"/>
      <c r="F28" s="811"/>
      <c r="G28" s="811"/>
      <c r="H28" s="811"/>
      <c r="I28" s="811"/>
      <c r="J28" s="811"/>
      <c r="K28" s="811"/>
      <c r="L28" s="811"/>
      <c r="M28" s="811"/>
      <c r="N28" s="811"/>
    </row>
    <row r="29" spans="1:14">
      <c r="A29" s="811" t="s">
        <v>718</v>
      </c>
      <c r="B29" s="810">
        <v>1.34</v>
      </c>
      <c r="C29" s="810">
        <v>1.25</v>
      </c>
      <c r="D29" s="808"/>
      <c r="E29" s="811"/>
      <c r="F29" s="811"/>
      <c r="G29" s="811"/>
      <c r="H29" s="811"/>
      <c r="I29" s="811"/>
      <c r="J29" s="811"/>
      <c r="K29" s="811"/>
      <c r="L29" s="811"/>
      <c r="M29" s="811"/>
      <c r="N29" s="811"/>
    </row>
    <row r="30" spans="1:14">
      <c r="A30" s="811" t="s">
        <v>729</v>
      </c>
      <c r="B30" s="810">
        <v>1.31</v>
      </c>
      <c r="C30" s="810">
        <v>1.24</v>
      </c>
      <c r="D30" s="808"/>
      <c r="E30" s="811"/>
      <c r="F30" s="811"/>
      <c r="G30" s="811"/>
      <c r="H30" s="811"/>
      <c r="I30" s="811"/>
      <c r="J30" s="811"/>
      <c r="K30" s="811"/>
      <c r="L30" s="811"/>
      <c r="M30" s="811"/>
      <c r="N30" s="811"/>
    </row>
    <row r="31" spans="1:14">
      <c r="A31" s="811" t="s">
        <v>719</v>
      </c>
      <c r="B31" s="810">
        <v>1.31</v>
      </c>
      <c r="C31" s="810">
        <v>1.24</v>
      </c>
      <c r="D31" s="808" t="str">
        <f t="shared" ref="D31" si="6">A31</f>
        <v>IV.23</v>
      </c>
      <c r="E31" s="811"/>
      <c r="F31" s="811"/>
      <c r="G31" s="811"/>
      <c r="H31" s="811"/>
      <c r="I31" s="811"/>
      <c r="J31" s="811"/>
      <c r="K31" s="811"/>
      <c r="L31" s="811"/>
      <c r="M31" s="811"/>
      <c r="N31" s="811"/>
    </row>
    <row r="32" spans="1:14">
      <c r="A32" s="811"/>
      <c r="B32" s="811"/>
      <c r="C32" s="811"/>
      <c r="D32" s="811"/>
      <c r="E32" s="811"/>
      <c r="F32" s="811"/>
      <c r="G32" s="811"/>
      <c r="H32" s="811"/>
      <c r="I32" s="811"/>
      <c r="J32" s="811"/>
      <c r="K32" s="811"/>
      <c r="L32" s="811"/>
      <c r="M32" s="811"/>
      <c r="N32" s="811"/>
    </row>
    <row r="33" spans="1:14">
      <c r="A33" s="811"/>
      <c r="B33" s="811"/>
      <c r="C33" s="811"/>
      <c r="D33" s="811"/>
      <c r="E33" s="811"/>
      <c r="F33" s="811"/>
      <c r="G33" s="811"/>
      <c r="H33" s="811"/>
      <c r="I33" s="811"/>
      <c r="J33" s="811"/>
      <c r="K33" s="811"/>
      <c r="L33" s="811"/>
      <c r="M33" s="811"/>
      <c r="N33" s="811"/>
    </row>
    <row r="34" spans="1:14">
      <c r="A34" s="811"/>
      <c r="B34" s="811"/>
      <c r="C34" s="811"/>
      <c r="D34" s="811"/>
      <c r="E34" s="811"/>
      <c r="F34" s="811"/>
      <c r="G34" s="811"/>
      <c r="H34" s="811"/>
      <c r="I34" s="811"/>
      <c r="J34" s="811"/>
      <c r="K34" s="811"/>
      <c r="L34" s="811"/>
      <c r="M34" s="811"/>
      <c r="N34" s="811"/>
    </row>
    <row r="35" spans="1:14">
      <c r="A35" s="811"/>
      <c r="B35" s="811"/>
      <c r="C35" s="811"/>
      <c r="D35" s="811"/>
      <c r="E35" s="811"/>
      <c r="F35" s="811"/>
      <c r="G35" s="811"/>
      <c r="H35" s="811"/>
      <c r="I35" s="811"/>
      <c r="J35" s="811"/>
      <c r="K35" s="811"/>
      <c r="L35" s="811"/>
      <c r="M35" s="811"/>
      <c r="N35" s="811"/>
    </row>
    <row r="36" spans="1:14">
      <c r="A36" s="811"/>
      <c r="B36" s="811"/>
      <c r="C36" s="811"/>
      <c r="D36" s="811"/>
      <c r="E36" s="811"/>
      <c r="F36" s="811"/>
      <c r="G36" s="811"/>
      <c r="H36" s="811"/>
      <c r="I36" s="811"/>
      <c r="J36" s="811"/>
      <c r="K36" s="811"/>
      <c r="L36" s="811"/>
      <c r="M36" s="811"/>
      <c r="N36" s="811"/>
    </row>
    <row r="37" spans="1:14">
      <c r="A37" s="811"/>
      <c r="B37" s="811"/>
      <c r="C37" s="811"/>
      <c r="D37" s="811"/>
      <c r="E37" s="811"/>
      <c r="F37" s="811"/>
      <c r="G37" s="811"/>
      <c r="H37" s="811"/>
      <c r="I37" s="811"/>
      <c r="J37" s="811"/>
      <c r="K37" s="811"/>
      <c r="L37" s="811"/>
      <c r="M37" s="811"/>
      <c r="N37" s="811"/>
    </row>
    <row r="38" spans="1:14">
      <c r="A38" s="811"/>
      <c r="B38" s="811"/>
      <c r="C38" s="811"/>
      <c r="D38" s="811"/>
      <c r="E38" s="811"/>
      <c r="F38" s="811"/>
      <c r="G38" s="811"/>
      <c r="H38" s="811"/>
      <c r="I38" s="811"/>
      <c r="J38" s="811"/>
      <c r="K38" s="811"/>
      <c r="L38" s="811"/>
      <c r="M38" s="811"/>
      <c r="N38" s="811"/>
    </row>
    <row r="39" spans="1:14">
      <c r="A39" s="811"/>
      <c r="B39" s="811"/>
      <c r="C39" s="811"/>
      <c r="D39" s="811"/>
      <c r="E39" s="811"/>
      <c r="F39" s="811"/>
      <c r="G39" s="811"/>
      <c r="H39" s="811"/>
      <c r="I39" s="811"/>
      <c r="J39" s="811"/>
      <c r="K39" s="811"/>
      <c r="L39" s="811"/>
      <c r="M39" s="811"/>
      <c r="N39" s="811"/>
    </row>
    <row r="40" spans="1:14">
      <c r="A40" s="811"/>
      <c r="B40" s="811"/>
      <c r="C40" s="811"/>
      <c r="D40" s="811"/>
      <c r="E40" s="811"/>
      <c r="F40" s="811"/>
      <c r="G40" s="811"/>
      <c r="H40" s="811"/>
      <c r="I40" s="811"/>
      <c r="J40" s="811"/>
      <c r="K40" s="811"/>
      <c r="L40" s="811"/>
      <c r="M40" s="811"/>
      <c r="N40" s="811"/>
    </row>
  </sheetData>
  <hyperlinks>
    <hyperlink ref="A1" location="Content!A1" display="&lt;&lt;" xr:uid="{00000000-0004-0000-6000-000000000000}"/>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39">
    <tabColor theme="7"/>
  </sheetPr>
  <dimension ref="A1:W22"/>
  <sheetViews>
    <sheetView showGridLines="0" workbookViewId="0">
      <selection activeCell="W10" sqref="W10"/>
    </sheetView>
  </sheetViews>
  <sheetFormatPr defaultColWidth="9.453125" defaultRowHeight="14"/>
  <cols>
    <col min="1" max="1" width="8" style="74" bestFit="1" customWidth="1"/>
    <col min="2" max="2" width="6.453125" style="74" customWidth="1"/>
    <col min="3" max="3" width="5.453125" style="74" bestFit="1" customWidth="1"/>
    <col min="4" max="5" width="6.453125" style="74" bestFit="1" customWidth="1"/>
    <col min="6" max="11" width="6.453125" style="74" customWidth="1"/>
    <col min="12" max="19" width="4.453125" style="74" bestFit="1" customWidth="1"/>
    <col min="20" max="20" width="5.453125" style="74" customWidth="1"/>
    <col min="21" max="16384" width="9.453125" style="74"/>
  </cols>
  <sheetData>
    <row r="1" spans="1:23">
      <c r="A1" s="47" t="s">
        <v>52</v>
      </c>
      <c r="B1" s="64" t="str">
        <f>IF(Content!$E$1=1,B2,B3)</f>
        <v>ВВП</v>
      </c>
      <c r="C1" s="64"/>
      <c r="D1" s="212">
        <v>-0.9</v>
      </c>
      <c r="E1" s="212">
        <v>-0.7</v>
      </c>
      <c r="F1" s="212">
        <v>-0.5</v>
      </c>
      <c r="G1" s="212">
        <v>-0.3</v>
      </c>
      <c r="H1" s="212">
        <v>0.3</v>
      </c>
      <c r="I1" s="212">
        <v>0.5</v>
      </c>
      <c r="J1" s="212">
        <v>0.7</v>
      </c>
      <c r="K1" s="212">
        <v>0.9</v>
      </c>
      <c r="L1" s="64"/>
      <c r="M1" s="64" t="str">
        <f>IF(Content!$E$1=1,M2,M3)</f>
        <v>Прогноз реального ВВП, % р/р</v>
      </c>
      <c r="N1" s="72"/>
      <c r="O1" s="72"/>
      <c r="P1" s="72"/>
      <c r="Q1" s="72"/>
      <c r="R1" s="72"/>
      <c r="S1" s="72"/>
      <c r="T1" s="73"/>
      <c r="U1" s="73"/>
    </row>
    <row r="2" spans="1:23">
      <c r="A2" s="39"/>
      <c r="B2" s="43" t="s">
        <v>120</v>
      </c>
      <c r="C2" s="75"/>
      <c r="D2" s="75"/>
      <c r="E2" s="75"/>
      <c r="F2" s="75"/>
      <c r="G2" s="75"/>
      <c r="H2" s="75"/>
      <c r="I2" s="75"/>
      <c r="J2" s="75"/>
      <c r="K2" s="75"/>
      <c r="L2" s="72"/>
      <c r="M2" s="73" t="s">
        <v>187</v>
      </c>
      <c r="N2" s="72"/>
      <c r="O2" s="72"/>
      <c r="P2" s="72"/>
      <c r="Q2" s="72"/>
      <c r="R2" s="72"/>
      <c r="S2" s="72"/>
      <c r="T2" s="73"/>
      <c r="U2" s="73"/>
    </row>
    <row r="3" spans="1:23">
      <c r="A3" s="39"/>
      <c r="B3" s="43" t="s">
        <v>122</v>
      </c>
      <c r="C3" s="76"/>
      <c r="D3" s="76"/>
      <c r="E3" s="76"/>
      <c r="F3" s="76"/>
      <c r="G3" s="76"/>
      <c r="H3" s="76"/>
      <c r="I3" s="76"/>
      <c r="J3" s="76"/>
      <c r="K3" s="73"/>
      <c r="L3" s="73"/>
      <c r="M3" s="73" t="s">
        <v>429</v>
      </c>
      <c r="N3" s="73"/>
      <c r="O3" s="73"/>
      <c r="P3" s="73"/>
      <c r="Q3" s="73"/>
      <c r="R3" s="73"/>
      <c r="S3" s="73"/>
      <c r="T3" s="73"/>
      <c r="U3" s="73"/>
    </row>
    <row r="4" spans="1:23">
      <c r="A4" s="213"/>
      <c r="B4" s="214"/>
      <c r="C4" s="215"/>
      <c r="D4" s="77"/>
      <c r="E4" s="77"/>
      <c r="F4" s="77"/>
      <c r="G4" s="77"/>
      <c r="H4" s="77"/>
      <c r="I4" s="77"/>
      <c r="J4" s="77"/>
      <c r="K4" s="73"/>
      <c r="L4" s="73"/>
      <c r="M4" s="157"/>
      <c r="N4" s="158"/>
      <c r="O4" s="158"/>
      <c r="P4" s="158"/>
      <c r="Q4" s="158"/>
      <c r="R4" s="158"/>
      <c r="S4" s="158"/>
      <c r="T4" s="158"/>
      <c r="U4" s="158"/>
      <c r="V4" s="140"/>
    </row>
    <row r="5" spans="1:23">
      <c r="A5" s="213">
        <v>2018</v>
      </c>
      <c r="B5" s="214">
        <v>3.4</v>
      </c>
      <c r="C5" s="215"/>
      <c r="D5" s="77"/>
      <c r="E5" s="77"/>
      <c r="F5" s="77"/>
      <c r="G5" s="77"/>
      <c r="H5" s="77"/>
      <c r="I5" s="77"/>
      <c r="J5" s="77"/>
      <c r="K5" s="73"/>
      <c r="L5" s="73"/>
      <c r="M5" s="157"/>
      <c r="N5" s="158"/>
      <c r="O5" s="158"/>
      <c r="P5" s="158"/>
      <c r="Q5" s="158"/>
      <c r="R5" s="158"/>
      <c r="S5" s="158"/>
      <c r="T5" s="158"/>
      <c r="U5" s="158"/>
      <c r="V5" s="140"/>
    </row>
    <row r="6" spans="1:23">
      <c r="A6" s="213">
        <v>2019</v>
      </c>
      <c r="B6" s="214">
        <v>3.2</v>
      </c>
      <c r="C6" s="216"/>
      <c r="D6" s="77"/>
      <c r="E6" s="77"/>
      <c r="F6" s="77"/>
      <c r="G6" s="77"/>
      <c r="H6" s="77"/>
      <c r="I6" s="77"/>
      <c r="J6" s="77"/>
      <c r="K6" s="73"/>
      <c r="L6" s="73"/>
      <c r="M6" s="157"/>
      <c r="N6" s="158"/>
      <c r="O6" s="158"/>
      <c r="P6" s="158"/>
      <c r="Q6" s="158"/>
      <c r="R6" s="158"/>
      <c r="S6" s="158"/>
      <c r="T6" s="158"/>
      <c r="U6" s="158"/>
      <c r="V6" s="140"/>
    </row>
    <row r="7" spans="1:23">
      <c r="A7" s="213">
        <v>2020</v>
      </c>
      <c r="B7" s="214">
        <v>-4</v>
      </c>
      <c r="C7" s="77">
        <v>-4.0199999999999996</v>
      </c>
      <c r="D7" s="77"/>
      <c r="E7" s="77"/>
      <c r="F7" s="77"/>
      <c r="G7" s="77"/>
      <c r="H7" s="77"/>
      <c r="I7" s="77"/>
      <c r="J7" s="77"/>
      <c r="K7" s="77"/>
      <c r="M7" s="159"/>
      <c r="N7" s="140"/>
      <c r="O7" s="140"/>
      <c r="P7" s="140"/>
      <c r="Q7" s="140"/>
      <c r="R7" s="140"/>
      <c r="S7" s="140"/>
      <c r="T7" s="140"/>
      <c r="U7" s="140"/>
      <c r="V7" s="140"/>
    </row>
    <row r="8" spans="1:23">
      <c r="A8" s="213">
        <v>2021</v>
      </c>
      <c r="B8" s="214">
        <v>3.8</v>
      </c>
      <c r="C8" s="77">
        <v>0.9</v>
      </c>
      <c r="D8" s="77">
        <v>1.073</v>
      </c>
      <c r="E8" s="77">
        <v>0.63800000000000001</v>
      </c>
      <c r="F8" s="77">
        <v>0.51</v>
      </c>
      <c r="G8" s="77">
        <v>0.68</v>
      </c>
      <c r="H8" s="77">
        <v>0.52300000000000002</v>
      </c>
      <c r="I8" s="77">
        <v>0.39200000000000002</v>
      </c>
      <c r="J8" s="77">
        <v>0.49099999999999999</v>
      </c>
      <c r="K8" s="77">
        <v>0.82599999999999996</v>
      </c>
      <c r="M8" s="159"/>
      <c r="N8" s="140"/>
      <c r="O8" s="140"/>
      <c r="P8" s="140"/>
      <c r="Q8" s="140"/>
      <c r="R8" s="140"/>
      <c r="S8" s="140"/>
      <c r="T8" s="140"/>
      <c r="U8" s="140"/>
      <c r="V8" s="140"/>
      <c r="W8" s="172" t="str">
        <f>IF(Content!$E$1=1,W9,W10)</f>
        <v xml:space="preserve">довірчі
інтервали </v>
      </c>
    </row>
    <row r="9" spans="1:23">
      <c r="A9" s="213">
        <v>2022</v>
      </c>
      <c r="B9" s="214">
        <v>4</v>
      </c>
      <c r="C9" s="77">
        <v>-1.23</v>
      </c>
      <c r="D9" s="77">
        <v>1.9339999999999999</v>
      </c>
      <c r="E9" s="77">
        <v>1.1499999999999999</v>
      </c>
      <c r="F9" s="77">
        <v>0.91900000000000004</v>
      </c>
      <c r="G9" s="77">
        <v>1.2250000000000001</v>
      </c>
      <c r="H9" s="77">
        <v>0.94199999999999995</v>
      </c>
      <c r="I9" s="77">
        <v>0.70699999999999996</v>
      </c>
      <c r="J9" s="77">
        <v>0.88500000000000001</v>
      </c>
      <c r="K9" s="77">
        <v>1.4870000000000001</v>
      </c>
      <c r="M9" s="159"/>
      <c r="N9" s="140"/>
      <c r="O9" s="140"/>
      <c r="P9" s="140"/>
      <c r="Q9" s="140"/>
      <c r="R9" s="140"/>
      <c r="S9" s="140"/>
      <c r="T9" s="140"/>
      <c r="U9" s="140"/>
      <c r="V9" s="140"/>
      <c r="W9" s="174" t="s">
        <v>315</v>
      </c>
    </row>
    <row r="10" spans="1:23">
      <c r="A10" s="213">
        <v>2023</v>
      </c>
      <c r="B10" s="214">
        <v>4</v>
      </c>
      <c r="C10" s="77">
        <v>-1.98</v>
      </c>
      <c r="D10" s="77">
        <v>2.214</v>
      </c>
      <c r="E10" s="77">
        <v>1.3169999999999999</v>
      </c>
      <c r="F10" s="77">
        <v>1.052</v>
      </c>
      <c r="G10" s="77">
        <v>1.4019999999999999</v>
      </c>
      <c r="H10" s="77">
        <v>1.0780000000000001</v>
      </c>
      <c r="I10" s="77">
        <v>0.80900000000000005</v>
      </c>
      <c r="J10" s="77">
        <v>1.0129999999999999</v>
      </c>
      <c r="K10" s="77">
        <v>1.7030000000000001</v>
      </c>
      <c r="M10" s="159"/>
      <c r="N10" s="140"/>
      <c r="O10" s="140"/>
      <c r="P10" s="140"/>
      <c r="Q10" s="140"/>
      <c r="R10" s="140"/>
      <c r="S10" s="140"/>
      <c r="T10" s="140"/>
      <c r="U10" s="140"/>
      <c r="V10" s="140"/>
      <c r="W10" s="387" t="s">
        <v>712</v>
      </c>
    </row>
    <row r="11" spans="1:23">
      <c r="B11" s="58"/>
      <c r="M11" s="140"/>
      <c r="N11" s="140"/>
      <c r="O11" s="140"/>
      <c r="P11" s="140"/>
      <c r="Q11" s="140"/>
      <c r="R11" s="140"/>
      <c r="S11" s="140"/>
      <c r="T11" s="140"/>
      <c r="U11" s="140"/>
      <c r="V11" s="140"/>
    </row>
    <row r="12" spans="1:23">
      <c r="B12" s="326"/>
      <c r="C12" s="326"/>
      <c r="D12" s="326"/>
      <c r="E12" s="326"/>
      <c r="F12" s="326"/>
      <c r="G12" s="326"/>
      <c r="H12" s="326"/>
      <c r="I12" s="326"/>
      <c r="J12" s="326"/>
      <c r="K12" s="326"/>
      <c r="M12" s="140"/>
      <c r="N12" s="140"/>
      <c r="O12" s="140"/>
      <c r="P12" s="140"/>
      <c r="Q12" s="140"/>
      <c r="R12" s="140"/>
      <c r="S12" s="140"/>
      <c r="T12" s="140"/>
      <c r="U12" s="140"/>
      <c r="V12" s="140"/>
    </row>
    <row r="13" spans="1:23">
      <c r="B13" s="326"/>
      <c r="C13" s="326"/>
      <c r="D13" s="326"/>
      <c r="E13" s="326"/>
      <c r="F13" s="326"/>
      <c r="G13" s="326"/>
      <c r="H13" s="326"/>
      <c r="I13" s="326"/>
      <c r="J13" s="326"/>
      <c r="K13" s="326"/>
      <c r="M13" s="140"/>
      <c r="N13" s="140"/>
      <c r="O13" s="140"/>
      <c r="P13" s="140"/>
      <c r="Q13" s="140"/>
      <c r="R13" s="140"/>
      <c r="S13" s="140"/>
      <c r="T13" s="140"/>
      <c r="U13" s="140"/>
      <c r="V13" s="140"/>
    </row>
    <row r="14" spans="1:23">
      <c r="B14" s="326"/>
      <c r="C14" s="326"/>
      <c r="D14" s="326"/>
      <c r="E14" s="326"/>
      <c r="F14" s="326"/>
      <c r="G14" s="326"/>
      <c r="H14" s="326"/>
      <c r="I14" s="326"/>
      <c r="J14" s="326"/>
      <c r="K14" s="326"/>
      <c r="M14" s="140"/>
      <c r="N14" s="140"/>
      <c r="O14" s="140"/>
      <c r="P14" s="140"/>
      <c r="Q14" s="140"/>
      <c r="R14" s="140"/>
      <c r="S14" s="140"/>
      <c r="T14" s="140"/>
      <c r="U14" s="140"/>
      <c r="V14" s="140"/>
    </row>
    <row r="15" spans="1:23">
      <c r="B15" s="326"/>
      <c r="C15" s="326"/>
      <c r="D15" s="326"/>
      <c r="E15" s="326"/>
      <c r="F15" s="326"/>
      <c r="G15" s="326"/>
      <c r="H15" s="326"/>
      <c r="I15" s="326"/>
      <c r="J15" s="326"/>
      <c r="K15" s="326"/>
      <c r="M15" s="140"/>
      <c r="N15" s="140"/>
      <c r="O15" s="140"/>
      <c r="P15" s="140"/>
      <c r="Q15" s="140"/>
      <c r="R15" s="140"/>
      <c r="S15" s="140"/>
      <c r="T15" s="140"/>
      <c r="U15" s="140"/>
      <c r="V15" s="140"/>
    </row>
    <row r="16" spans="1:23">
      <c r="B16" s="326"/>
      <c r="C16" s="326"/>
      <c r="D16" s="326"/>
      <c r="E16" s="326"/>
      <c r="F16" s="326"/>
      <c r="G16" s="326"/>
      <c r="H16" s="326"/>
      <c r="I16" s="326"/>
      <c r="J16" s="326"/>
      <c r="K16" s="326"/>
      <c r="M16" s="140"/>
      <c r="N16" s="140"/>
      <c r="O16" s="140"/>
      <c r="P16" s="140"/>
      <c r="Q16" s="140"/>
      <c r="R16" s="140"/>
      <c r="S16" s="140"/>
      <c r="T16" s="140"/>
      <c r="U16" s="140"/>
      <c r="V16" s="140"/>
    </row>
    <row r="17" spans="2:22">
      <c r="B17" s="326"/>
      <c r="C17" s="326"/>
      <c r="D17" s="326"/>
      <c r="E17" s="326"/>
      <c r="F17" s="326"/>
      <c r="G17" s="326"/>
      <c r="H17" s="326"/>
      <c r="I17" s="326"/>
      <c r="J17" s="326"/>
      <c r="K17" s="326"/>
      <c r="M17" s="140"/>
      <c r="N17" s="140"/>
      <c r="O17" s="140"/>
      <c r="P17" s="140"/>
      <c r="Q17" s="140"/>
      <c r="R17" s="140"/>
      <c r="S17" s="140"/>
      <c r="T17" s="140"/>
      <c r="U17" s="140"/>
      <c r="V17" s="140"/>
    </row>
    <row r="18" spans="2:22">
      <c r="B18" s="326"/>
      <c r="C18" s="326"/>
      <c r="D18" s="326"/>
      <c r="E18" s="326"/>
      <c r="F18" s="326"/>
      <c r="G18" s="326"/>
      <c r="H18" s="326"/>
      <c r="I18" s="326"/>
      <c r="J18" s="326"/>
      <c r="K18" s="326"/>
      <c r="M18" s="140"/>
      <c r="N18" s="140"/>
      <c r="O18" s="140"/>
      <c r="P18" s="140"/>
      <c r="Q18" s="140"/>
      <c r="R18" s="140"/>
      <c r="S18" s="140"/>
      <c r="T18" s="140"/>
      <c r="U18" s="140"/>
      <c r="V18" s="140"/>
    </row>
    <row r="19" spans="2:22">
      <c r="B19" s="71"/>
      <c r="D19" s="71"/>
      <c r="M19" s="49" t="str">
        <f>IF(Content!$E$1=1,M20,M21)</f>
        <v>Джерело: розрахунки НБУ.</v>
      </c>
    </row>
    <row r="20" spans="2:22">
      <c r="D20" s="71"/>
      <c r="M20" s="50" t="s">
        <v>35</v>
      </c>
    </row>
    <row r="21" spans="2:22">
      <c r="D21" s="71"/>
      <c r="M21" s="51" t="s">
        <v>36</v>
      </c>
    </row>
    <row r="22" spans="2:22">
      <c r="D22" s="71"/>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1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Аркуш140">
    <tabColor theme="7"/>
  </sheetPr>
  <dimension ref="A1:AR46"/>
  <sheetViews>
    <sheetView showGridLines="0" workbookViewId="0">
      <selection activeCell="AE14" sqref="AE14"/>
    </sheetView>
  </sheetViews>
  <sheetFormatPr defaultColWidth="8.453125" defaultRowHeight="12.5"/>
  <cols>
    <col min="1" max="1" width="6.453125" style="83" customWidth="1"/>
    <col min="2" max="2" width="5.453125" style="83" bestFit="1" customWidth="1"/>
    <col min="3" max="3" width="7.453125" style="83" bestFit="1" customWidth="1"/>
    <col min="4" max="10" width="5.453125" style="83" bestFit="1" customWidth="1"/>
    <col min="11" max="20" width="4.453125" style="83" customWidth="1"/>
    <col min="21" max="27" width="4.453125" style="83" bestFit="1" customWidth="1"/>
    <col min="28" max="28" width="5.453125" style="83" bestFit="1" customWidth="1"/>
    <col min="29" max="43" width="8.453125" style="83"/>
    <col min="44" max="44" width="9.453125" style="83" customWidth="1"/>
    <col min="45" max="268" width="8.453125" style="83"/>
    <col min="269" max="278" width="5.453125" style="83" bestFit="1" customWidth="1"/>
    <col min="279" max="279" width="8.453125" style="83"/>
    <col min="280" max="283" width="4.453125" style="83" bestFit="1" customWidth="1"/>
    <col min="284" max="287" width="3.453125" style="83" bestFit="1" customWidth="1"/>
    <col min="288" max="524" width="8.453125" style="83"/>
    <col min="525" max="534" width="5.453125" style="83" bestFit="1" customWidth="1"/>
    <col min="535" max="535" width="8.453125" style="83"/>
    <col min="536" max="539" width="4.453125" style="83" bestFit="1" customWidth="1"/>
    <col min="540" max="543" width="3.453125" style="83" bestFit="1" customWidth="1"/>
    <col min="544" max="780" width="8.453125" style="83"/>
    <col min="781" max="790" width="5.453125" style="83" bestFit="1" customWidth="1"/>
    <col min="791" max="791" width="8.453125" style="83"/>
    <col min="792" max="795" width="4.453125" style="83" bestFit="1" customWidth="1"/>
    <col min="796" max="799" width="3.453125" style="83" bestFit="1" customWidth="1"/>
    <col min="800" max="1036" width="8.453125" style="83"/>
    <col min="1037" max="1046" width="5.453125" style="83" bestFit="1" customWidth="1"/>
    <col min="1047" max="1047" width="8.453125" style="83"/>
    <col min="1048" max="1051" width="4.453125" style="83" bestFit="1" customWidth="1"/>
    <col min="1052" max="1055" width="3.453125" style="83" bestFit="1" customWidth="1"/>
    <col min="1056" max="1292" width="8.453125" style="83"/>
    <col min="1293" max="1302" width="5.453125" style="83" bestFit="1" customWidth="1"/>
    <col min="1303" max="1303" width="8.453125" style="83"/>
    <col min="1304" max="1307" width="4.453125" style="83" bestFit="1" customWidth="1"/>
    <col min="1308" max="1311" width="3.453125" style="83" bestFit="1" customWidth="1"/>
    <col min="1312" max="1548" width="8.453125" style="83"/>
    <col min="1549" max="1558" width="5.453125" style="83" bestFit="1" customWidth="1"/>
    <col min="1559" max="1559" width="8.453125" style="83"/>
    <col min="1560" max="1563" width="4.453125" style="83" bestFit="1" customWidth="1"/>
    <col min="1564" max="1567" width="3.453125" style="83" bestFit="1" customWidth="1"/>
    <col min="1568" max="1804" width="8.453125" style="83"/>
    <col min="1805" max="1814" width="5.453125" style="83" bestFit="1" customWidth="1"/>
    <col min="1815" max="1815" width="8.453125" style="83"/>
    <col min="1816" max="1819" width="4.453125" style="83" bestFit="1" customWidth="1"/>
    <col min="1820" max="1823" width="3.453125" style="83" bestFit="1" customWidth="1"/>
    <col min="1824" max="2060" width="8.453125" style="83"/>
    <col min="2061" max="2070" width="5.453125" style="83" bestFit="1" customWidth="1"/>
    <col min="2071" max="2071" width="8.453125" style="83"/>
    <col min="2072" max="2075" width="4.453125" style="83" bestFit="1" customWidth="1"/>
    <col min="2076" max="2079" width="3.453125" style="83" bestFit="1" customWidth="1"/>
    <col min="2080" max="2316" width="8.453125" style="83"/>
    <col min="2317" max="2326" width="5.453125" style="83" bestFit="1" customWidth="1"/>
    <col min="2327" max="2327" width="8.453125" style="83"/>
    <col min="2328" max="2331" width="4.453125" style="83" bestFit="1" customWidth="1"/>
    <col min="2332" max="2335" width="3.453125" style="83" bestFit="1" customWidth="1"/>
    <col min="2336" max="2572" width="8.453125" style="83"/>
    <col min="2573" max="2582" width="5.453125" style="83" bestFit="1" customWidth="1"/>
    <col min="2583" max="2583" width="8.453125" style="83"/>
    <col min="2584" max="2587" width="4.453125" style="83" bestFit="1" customWidth="1"/>
    <col min="2588" max="2591" width="3.453125" style="83" bestFit="1" customWidth="1"/>
    <col min="2592" max="2828" width="8.453125" style="83"/>
    <col min="2829" max="2838" width="5.453125" style="83" bestFit="1" customWidth="1"/>
    <col min="2839" max="2839" width="8.453125" style="83"/>
    <col min="2840" max="2843" width="4.453125" style="83" bestFit="1" customWidth="1"/>
    <col min="2844" max="2847" width="3.453125" style="83" bestFit="1" customWidth="1"/>
    <col min="2848" max="3084" width="8.453125" style="83"/>
    <col min="3085" max="3094" width="5.453125" style="83" bestFit="1" customWidth="1"/>
    <col min="3095" max="3095" width="8.453125" style="83"/>
    <col min="3096" max="3099" width="4.453125" style="83" bestFit="1" customWidth="1"/>
    <col min="3100" max="3103" width="3.453125" style="83" bestFit="1" customWidth="1"/>
    <col min="3104" max="3340" width="8.453125" style="83"/>
    <col min="3341" max="3350" width="5.453125" style="83" bestFit="1" customWidth="1"/>
    <col min="3351" max="3351" width="8.453125" style="83"/>
    <col min="3352" max="3355" width="4.453125" style="83" bestFit="1" customWidth="1"/>
    <col min="3356" max="3359" width="3.453125" style="83" bestFit="1" customWidth="1"/>
    <col min="3360" max="3596" width="8.453125" style="83"/>
    <col min="3597" max="3606" width="5.453125" style="83" bestFit="1" customWidth="1"/>
    <col min="3607" max="3607" width="8.453125" style="83"/>
    <col min="3608" max="3611" width="4.453125" style="83" bestFit="1" customWidth="1"/>
    <col min="3612" max="3615" width="3.453125" style="83" bestFit="1" customWidth="1"/>
    <col min="3616" max="3852" width="8.453125" style="83"/>
    <col min="3853" max="3862" width="5.453125" style="83" bestFit="1" customWidth="1"/>
    <col min="3863" max="3863" width="8.453125" style="83"/>
    <col min="3864" max="3867" width="4.453125" style="83" bestFit="1" customWidth="1"/>
    <col min="3868" max="3871" width="3.453125" style="83" bestFit="1" customWidth="1"/>
    <col min="3872" max="4108" width="8.453125" style="83"/>
    <col min="4109" max="4118" width="5.453125" style="83" bestFit="1" customWidth="1"/>
    <col min="4119" max="4119" width="8.453125" style="83"/>
    <col min="4120" max="4123" width="4.453125" style="83" bestFit="1" customWidth="1"/>
    <col min="4124" max="4127" width="3.453125" style="83" bestFit="1" customWidth="1"/>
    <col min="4128" max="4364" width="8.453125" style="83"/>
    <col min="4365" max="4374" width="5.453125" style="83" bestFit="1" customWidth="1"/>
    <col min="4375" max="4375" width="8.453125" style="83"/>
    <col min="4376" max="4379" width="4.453125" style="83" bestFit="1" customWidth="1"/>
    <col min="4380" max="4383" width="3.453125" style="83" bestFit="1" customWidth="1"/>
    <col min="4384" max="4620" width="8.453125" style="83"/>
    <col min="4621" max="4630" width="5.453125" style="83" bestFit="1" customWidth="1"/>
    <col min="4631" max="4631" width="8.453125" style="83"/>
    <col min="4632" max="4635" width="4.453125" style="83" bestFit="1" customWidth="1"/>
    <col min="4636" max="4639" width="3.453125" style="83" bestFit="1" customWidth="1"/>
    <col min="4640" max="4876" width="8.453125" style="83"/>
    <col min="4877" max="4886" width="5.453125" style="83" bestFit="1" customWidth="1"/>
    <col min="4887" max="4887" width="8.453125" style="83"/>
    <col min="4888" max="4891" width="4.453125" style="83" bestFit="1" customWidth="1"/>
    <col min="4892" max="4895" width="3.453125" style="83" bestFit="1" customWidth="1"/>
    <col min="4896" max="5132" width="8.453125" style="83"/>
    <col min="5133" max="5142" width="5.453125" style="83" bestFit="1" customWidth="1"/>
    <col min="5143" max="5143" width="8.453125" style="83"/>
    <col min="5144" max="5147" width="4.453125" style="83" bestFit="1" customWidth="1"/>
    <col min="5148" max="5151" width="3.453125" style="83" bestFit="1" customWidth="1"/>
    <col min="5152" max="5388" width="8.453125" style="83"/>
    <col min="5389" max="5398" width="5.453125" style="83" bestFit="1" customWidth="1"/>
    <col min="5399" max="5399" width="8.453125" style="83"/>
    <col min="5400" max="5403" width="4.453125" style="83" bestFit="1" customWidth="1"/>
    <col min="5404" max="5407" width="3.453125" style="83" bestFit="1" customWidth="1"/>
    <col min="5408" max="5644" width="8.453125" style="83"/>
    <col min="5645" max="5654" width="5.453125" style="83" bestFit="1" customWidth="1"/>
    <col min="5655" max="5655" width="8.453125" style="83"/>
    <col min="5656" max="5659" width="4.453125" style="83" bestFit="1" customWidth="1"/>
    <col min="5660" max="5663" width="3.453125" style="83" bestFit="1" customWidth="1"/>
    <col min="5664" max="5900" width="8.453125" style="83"/>
    <col min="5901" max="5910" width="5.453125" style="83" bestFit="1" customWidth="1"/>
    <col min="5911" max="5911" width="8.453125" style="83"/>
    <col min="5912" max="5915" width="4.453125" style="83" bestFit="1" customWidth="1"/>
    <col min="5916" max="5919" width="3.453125" style="83" bestFit="1" customWidth="1"/>
    <col min="5920" max="6156" width="8.453125" style="83"/>
    <col min="6157" max="6166" width="5.453125" style="83" bestFit="1" customWidth="1"/>
    <col min="6167" max="6167" width="8.453125" style="83"/>
    <col min="6168" max="6171" width="4.453125" style="83" bestFit="1" customWidth="1"/>
    <col min="6172" max="6175" width="3.453125" style="83" bestFit="1" customWidth="1"/>
    <col min="6176" max="6412" width="8.453125" style="83"/>
    <col min="6413" max="6422" width="5.453125" style="83" bestFit="1" customWidth="1"/>
    <col min="6423" max="6423" width="8.453125" style="83"/>
    <col min="6424" max="6427" width="4.453125" style="83" bestFit="1" customWidth="1"/>
    <col min="6428" max="6431" width="3.453125" style="83" bestFit="1" customWidth="1"/>
    <col min="6432" max="6668" width="8.453125" style="83"/>
    <col min="6669" max="6678" width="5.453125" style="83" bestFit="1" customWidth="1"/>
    <col min="6679" max="6679" width="8.453125" style="83"/>
    <col min="6680" max="6683" width="4.453125" style="83" bestFit="1" customWidth="1"/>
    <col min="6684" max="6687" width="3.453125" style="83" bestFit="1" customWidth="1"/>
    <col min="6688" max="6924" width="8.453125" style="83"/>
    <col min="6925" max="6934" width="5.453125" style="83" bestFit="1" customWidth="1"/>
    <col min="6935" max="6935" width="8.453125" style="83"/>
    <col min="6936" max="6939" width="4.453125" style="83" bestFit="1" customWidth="1"/>
    <col min="6940" max="6943" width="3.453125" style="83" bestFit="1" customWidth="1"/>
    <col min="6944" max="7180" width="8.453125" style="83"/>
    <col min="7181" max="7190" width="5.453125" style="83" bestFit="1" customWidth="1"/>
    <col min="7191" max="7191" width="8.453125" style="83"/>
    <col min="7192" max="7195" width="4.453125" style="83" bestFit="1" customWidth="1"/>
    <col min="7196" max="7199" width="3.453125" style="83" bestFit="1" customWidth="1"/>
    <col min="7200" max="7436" width="8.453125" style="83"/>
    <col min="7437" max="7446" width="5.453125" style="83" bestFit="1" customWidth="1"/>
    <col min="7447" max="7447" width="8.453125" style="83"/>
    <col min="7448" max="7451" width="4.453125" style="83" bestFit="1" customWidth="1"/>
    <col min="7452" max="7455" width="3.453125" style="83" bestFit="1" customWidth="1"/>
    <col min="7456" max="7692" width="8.453125" style="83"/>
    <col min="7693" max="7702" width="5.453125" style="83" bestFit="1" customWidth="1"/>
    <col min="7703" max="7703" width="8.453125" style="83"/>
    <col min="7704" max="7707" width="4.453125" style="83" bestFit="1" customWidth="1"/>
    <col min="7708" max="7711" width="3.453125" style="83" bestFit="1" customWidth="1"/>
    <col min="7712" max="7948" width="8.453125" style="83"/>
    <col min="7949" max="7958" width="5.453125" style="83" bestFit="1" customWidth="1"/>
    <col min="7959" max="7959" width="8.453125" style="83"/>
    <col min="7960" max="7963" width="4.453125" style="83" bestFit="1" customWidth="1"/>
    <col min="7964" max="7967" width="3.453125" style="83" bestFit="1" customWidth="1"/>
    <col min="7968" max="8204" width="8.453125" style="83"/>
    <col min="8205" max="8214" width="5.453125" style="83" bestFit="1" customWidth="1"/>
    <col min="8215" max="8215" width="8.453125" style="83"/>
    <col min="8216" max="8219" width="4.453125" style="83" bestFit="1" customWidth="1"/>
    <col min="8220" max="8223" width="3.453125" style="83" bestFit="1" customWidth="1"/>
    <col min="8224" max="8460" width="8.453125" style="83"/>
    <col min="8461" max="8470" width="5.453125" style="83" bestFit="1" customWidth="1"/>
    <col min="8471" max="8471" width="8.453125" style="83"/>
    <col min="8472" max="8475" width="4.453125" style="83" bestFit="1" customWidth="1"/>
    <col min="8476" max="8479" width="3.453125" style="83" bestFit="1" customWidth="1"/>
    <col min="8480" max="8716" width="8.453125" style="83"/>
    <col min="8717" max="8726" width="5.453125" style="83" bestFit="1" customWidth="1"/>
    <col min="8727" max="8727" width="8.453125" style="83"/>
    <col min="8728" max="8731" width="4.453125" style="83" bestFit="1" customWidth="1"/>
    <col min="8732" max="8735" width="3.453125" style="83" bestFit="1" customWidth="1"/>
    <col min="8736" max="8972" width="8.453125" style="83"/>
    <col min="8973" max="8982" width="5.453125" style="83" bestFit="1" customWidth="1"/>
    <col min="8983" max="8983" width="8.453125" style="83"/>
    <col min="8984" max="8987" width="4.453125" style="83" bestFit="1" customWidth="1"/>
    <col min="8988" max="8991" width="3.453125" style="83" bestFit="1" customWidth="1"/>
    <col min="8992" max="9228" width="8.453125" style="83"/>
    <col min="9229" max="9238" width="5.453125" style="83" bestFit="1" customWidth="1"/>
    <col min="9239" max="9239" width="8.453125" style="83"/>
    <col min="9240" max="9243" width="4.453125" style="83" bestFit="1" customWidth="1"/>
    <col min="9244" max="9247" width="3.453125" style="83" bestFit="1" customWidth="1"/>
    <col min="9248" max="9484" width="8.453125" style="83"/>
    <col min="9485" max="9494" width="5.453125" style="83" bestFit="1" customWidth="1"/>
    <col min="9495" max="9495" width="8.453125" style="83"/>
    <col min="9496" max="9499" width="4.453125" style="83" bestFit="1" customWidth="1"/>
    <col min="9500" max="9503" width="3.453125" style="83" bestFit="1" customWidth="1"/>
    <col min="9504" max="9740" width="8.453125" style="83"/>
    <col min="9741" max="9750" width="5.453125" style="83" bestFit="1" customWidth="1"/>
    <col min="9751" max="9751" width="8.453125" style="83"/>
    <col min="9752" max="9755" width="4.453125" style="83" bestFit="1" customWidth="1"/>
    <col min="9756" max="9759" width="3.453125" style="83" bestFit="1" customWidth="1"/>
    <col min="9760" max="9996" width="8.453125" style="83"/>
    <col min="9997" max="10006" width="5.453125" style="83" bestFit="1" customWidth="1"/>
    <col min="10007" max="10007" width="8.453125" style="83"/>
    <col min="10008" max="10011" width="4.453125" style="83" bestFit="1" customWidth="1"/>
    <col min="10012" max="10015" width="3.453125" style="83" bestFit="1" customWidth="1"/>
    <col min="10016" max="10252" width="8.453125" style="83"/>
    <col min="10253" max="10262" width="5.453125" style="83" bestFit="1" customWidth="1"/>
    <col min="10263" max="10263" width="8.453125" style="83"/>
    <col min="10264" max="10267" width="4.453125" style="83" bestFit="1" customWidth="1"/>
    <col min="10268" max="10271" width="3.453125" style="83" bestFit="1" customWidth="1"/>
    <col min="10272" max="10508" width="8.453125" style="83"/>
    <col min="10509" max="10518" width="5.453125" style="83" bestFit="1" customWidth="1"/>
    <col min="10519" max="10519" width="8.453125" style="83"/>
    <col min="10520" max="10523" width="4.453125" style="83" bestFit="1" customWidth="1"/>
    <col min="10524" max="10527" width="3.453125" style="83" bestFit="1" customWidth="1"/>
    <col min="10528" max="10764" width="8.453125" style="83"/>
    <col min="10765" max="10774" width="5.453125" style="83" bestFit="1" customWidth="1"/>
    <col min="10775" max="10775" width="8.453125" style="83"/>
    <col min="10776" max="10779" width="4.453125" style="83" bestFit="1" customWidth="1"/>
    <col min="10780" max="10783" width="3.453125" style="83" bestFit="1" customWidth="1"/>
    <col min="10784" max="11020" width="8.453125" style="83"/>
    <col min="11021" max="11030" width="5.453125" style="83" bestFit="1" customWidth="1"/>
    <col min="11031" max="11031" width="8.453125" style="83"/>
    <col min="11032" max="11035" width="4.453125" style="83" bestFit="1" customWidth="1"/>
    <col min="11036" max="11039" width="3.453125" style="83" bestFit="1" customWidth="1"/>
    <col min="11040" max="11276" width="8.453125" style="83"/>
    <col min="11277" max="11286" width="5.453125" style="83" bestFit="1" customWidth="1"/>
    <col min="11287" max="11287" width="8.453125" style="83"/>
    <col min="11288" max="11291" width="4.453125" style="83" bestFit="1" customWidth="1"/>
    <col min="11292" max="11295" width="3.453125" style="83" bestFit="1" customWidth="1"/>
    <col min="11296" max="11532" width="8.453125" style="83"/>
    <col min="11533" max="11542" width="5.453125" style="83" bestFit="1" customWidth="1"/>
    <col min="11543" max="11543" width="8.453125" style="83"/>
    <col min="11544" max="11547" width="4.453125" style="83" bestFit="1" customWidth="1"/>
    <col min="11548" max="11551" width="3.453125" style="83" bestFit="1" customWidth="1"/>
    <col min="11552" max="11788" width="8.453125" style="83"/>
    <col min="11789" max="11798" width="5.453125" style="83" bestFit="1" customWidth="1"/>
    <col min="11799" max="11799" width="8.453125" style="83"/>
    <col min="11800" max="11803" width="4.453125" style="83" bestFit="1" customWidth="1"/>
    <col min="11804" max="11807" width="3.453125" style="83" bestFit="1" customWidth="1"/>
    <col min="11808" max="12044" width="8.453125" style="83"/>
    <col min="12045" max="12054" width="5.453125" style="83" bestFit="1" customWidth="1"/>
    <col min="12055" max="12055" width="8.453125" style="83"/>
    <col min="12056" max="12059" width="4.453125" style="83" bestFit="1" customWidth="1"/>
    <col min="12060" max="12063" width="3.453125" style="83" bestFit="1" customWidth="1"/>
    <col min="12064" max="12300" width="8.453125" style="83"/>
    <col min="12301" max="12310" width="5.453125" style="83" bestFit="1" customWidth="1"/>
    <col min="12311" max="12311" width="8.453125" style="83"/>
    <col min="12312" max="12315" width="4.453125" style="83" bestFit="1" customWidth="1"/>
    <col min="12316" max="12319" width="3.453125" style="83" bestFit="1" customWidth="1"/>
    <col min="12320" max="12556" width="8.453125" style="83"/>
    <col min="12557" max="12566" width="5.453125" style="83" bestFit="1" customWidth="1"/>
    <col min="12567" max="12567" width="8.453125" style="83"/>
    <col min="12568" max="12571" width="4.453125" style="83" bestFit="1" customWidth="1"/>
    <col min="12572" max="12575" width="3.453125" style="83" bestFit="1" customWidth="1"/>
    <col min="12576" max="12812" width="8.453125" style="83"/>
    <col min="12813" max="12822" width="5.453125" style="83" bestFit="1" customWidth="1"/>
    <col min="12823" max="12823" width="8.453125" style="83"/>
    <col min="12824" max="12827" width="4.453125" style="83" bestFit="1" customWidth="1"/>
    <col min="12828" max="12831" width="3.453125" style="83" bestFit="1" customWidth="1"/>
    <col min="12832" max="13068" width="8.453125" style="83"/>
    <col min="13069" max="13078" width="5.453125" style="83" bestFit="1" customWidth="1"/>
    <col min="13079" max="13079" width="8.453125" style="83"/>
    <col min="13080" max="13083" width="4.453125" style="83" bestFit="1" customWidth="1"/>
    <col min="13084" max="13087" width="3.453125" style="83" bestFit="1" customWidth="1"/>
    <col min="13088" max="13324" width="8.453125" style="83"/>
    <col min="13325" max="13334" width="5.453125" style="83" bestFit="1" customWidth="1"/>
    <col min="13335" max="13335" width="8.453125" style="83"/>
    <col min="13336" max="13339" width="4.453125" style="83" bestFit="1" customWidth="1"/>
    <col min="13340" max="13343" width="3.453125" style="83" bestFit="1" customWidth="1"/>
    <col min="13344" max="13580" width="8.453125" style="83"/>
    <col min="13581" max="13590" width="5.453125" style="83" bestFit="1" customWidth="1"/>
    <col min="13591" max="13591" width="8.453125" style="83"/>
    <col min="13592" max="13595" width="4.453125" style="83" bestFit="1" customWidth="1"/>
    <col min="13596" max="13599" width="3.453125" style="83" bestFit="1" customWidth="1"/>
    <col min="13600" max="13836" width="8.453125" style="83"/>
    <col min="13837" max="13846" width="5.453125" style="83" bestFit="1" customWidth="1"/>
    <col min="13847" max="13847" width="8.453125" style="83"/>
    <col min="13848" max="13851" width="4.453125" style="83" bestFit="1" customWidth="1"/>
    <col min="13852" max="13855" width="3.453125" style="83" bestFit="1" customWidth="1"/>
    <col min="13856" max="14092" width="8.453125" style="83"/>
    <col min="14093" max="14102" width="5.453125" style="83" bestFit="1" customWidth="1"/>
    <col min="14103" max="14103" width="8.453125" style="83"/>
    <col min="14104" max="14107" width="4.453125" style="83" bestFit="1" customWidth="1"/>
    <col min="14108" max="14111" width="3.453125" style="83" bestFit="1" customWidth="1"/>
    <col min="14112" max="14348" width="8.453125" style="83"/>
    <col min="14349" max="14358" width="5.453125" style="83" bestFit="1" customWidth="1"/>
    <col min="14359" max="14359" width="8.453125" style="83"/>
    <col min="14360" max="14363" width="4.453125" style="83" bestFit="1" customWidth="1"/>
    <col min="14364" max="14367" width="3.453125" style="83" bestFit="1" customWidth="1"/>
    <col min="14368" max="14604" width="8.453125" style="83"/>
    <col min="14605" max="14614" width="5.453125" style="83" bestFit="1" customWidth="1"/>
    <col min="14615" max="14615" width="8.453125" style="83"/>
    <col min="14616" max="14619" width="4.453125" style="83" bestFit="1" customWidth="1"/>
    <col min="14620" max="14623" width="3.453125" style="83" bestFit="1" customWidth="1"/>
    <col min="14624" max="14860" width="8.453125" style="83"/>
    <col min="14861" max="14870" width="5.453125" style="83" bestFit="1" customWidth="1"/>
    <col min="14871" max="14871" width="8.453125" style="83"/>
    <col min="14872" max="14875" width="4.453125" style="83" bestFit="1" customWidth="1"/>
    <col min="14876" max="14879" width="3.453125" style="83" bestFit="1" customWidth="1"/>
    <col min="14880" max="15116" width="8.453125" style="83"/>
    <col min="15117" max="15126" width="5.453125" style="83" bestFit="1" customWidth="1"/>
    <col min="15127" max="15127" width="8.453125" style="83"/>
    <col min="15128" max="15131" width="4.453125" style="83" bestFit="1" customWidth="1"/>
    <col min="15132" max="15135" width="3.453125" style="83" bestFit="1" customWidth="1"/>
    <col min="15136" max="15372" width="8.453125" style="83"/>
    <col min="15373" max="15382" width="5.453125" style="83" bestFit="1" customWidth="1"/>
    <col min="15383" max="15383" width="8.453125" style="83"/>
    <col min="15384" max="15387" width="4.453125" style="83" bestFit="1" customWidth="1"/>
    <col min="15388" max="15391" width="3.453125" style="83" bestFit="1" customWidth="1"/>
    <col min="15392" max="15628" width="8.453125" style="83"/>
    <col min="15629" max="15638" width="5.453125" style="83" bestFit="1" customWidth="1"/>
    <col min="15639" max="15639" width="8.453125" style="83"/>
    <col min="15640" max="15643" width="4.453125" style="83" bestFit="1" customWidth="1"/>
    <col min="15644" max="15647" width="3.453125" style="83" bestFit="1" customWidth="1"/>
    <col min="15648" max="15884" width="8.453125" style="83"/>
    <col min="15885" max="15894" width="5.453125" style="83" bestFit="1" customWidth="1"/>
    <col min="15895" max="15895" width="8.453125" style="83"/>
    <col min="15896" max="15899" width="4.453125" style="83" bestFit="1" customWidth="1"/>
    <col min="15900" max="15903" width="3.453125" style="83" bestFit="1" customWidth="1"/>
    <col min="15904" max="16140" width="8.453125" style="83"/>
    <col min="16141" max="16150" width="5.453125" style="83" bestFit="1" customWidth="1"/>
    <col min="16151" max="16151" width="8.453125" style="83"/>
    <col min="16152" max="16155" width="4.453125" style="83" bestFit="1" customWidth="1"/>
    <col min="16156" max="16159" width="3.453125" style="83" bestFit="1" customWidth="1"/>
    <col min="16160" max="16384" width="8.453125" style="83"/>
  </cols>
  <sheetData>
    <row r="1" spans="1:41" ht="13">
      <c r="A1" s="47" t="s">
        <v>52</v>
      </c>
      <c r="B1" s="64" t="str">
        <f>IF(Content!$E$1=1,B2,B3)</f>
        <v>ІСЦ</v>
      </c>
      <c r="C1" s="75"/>
      <c r="D1" s="75">
        <v>-0.9</v>
      </c>
      <c r="E1" s="75">
        <v>-0.7</v>
      </c>
      <c r="F1" s="75">
        <v>-0.5</v>
      </c>
      <c r="G1" s="75">
        <v>-0.3</v>
      </c>
      <c r="H1" s="75">
        <v>0.3</v>
      </c>
      <c r="I1" s="75">
        <v>0.5</v>
      </c>
      <c r="J1" s="75">
        <v>0.7</v>
      </c>
      <c r="K1" s="75">
        <v>0.9</v>
      </c>
      <c r="L1" s="75"/>
      <c r="M1" s="75"/>
      <c r="N1" s="75"/>
      <c r="O1" s="75"/>
      <c r="P1" s="75"/>
      <c r="Q1" s="75"/>
      <c r="R1" s="75"/>
      <c r="S1" s="75"/>
      <c r="U1" s="64" t="str">
        <f>IF(Content!$E$1=1,U2,U3)</f>
        <v>Прогноз ІСЦ та інфляційні цілі, % р/р</v>
      </c>
      <c r="V1" s="84"/>
      <c r="W1" s="84"/>
      <c r="X1" s="84"/>
      <c r="Y1" s="84"/>
      <c r="Z1" s="84"/>
      <c r="AA1" s="84"/>
      <c r="AB1" s="84"/>
      <c r="AC1" s="79"/>
      <c r="AD1" s="79"/>
      <c r="AE1" s="79"/>
      <c r="AF1" s="79"/>
      <c r="AG1" s="79"/>
      <c r="AH1" s="79"/>
      <c r="AI1" s="79"/>
      <c r="AJ1" s="79"/>
      <c r="AK1" s="79"/>
      <c r="AL1" s="79"/>
      <c r="AM1" s="79"/>
      <c r="AN1" s="79"/>
      <c r="AO1" s="79"/>
    </row>
    <row r="2" spans="1:41" ht="13" hidden="1">
      <c r="A2" s="85"/>
      <c r="B2" s="80" t="s">
        <v>0</v>
      </c>
      <c r="C2" s="80"/>
      <c r="D2" s="80"/>
      <c r="E2" s="81"/>
      <c r="F2" s="81"/>
      <c r="H2" s="79"/>
      <c r="I2" s="79"/>
      <c r="J2" s="79"/>
      <c r="K2" s="79"/>
      <c r="L2" s="79"/>
      <c r="M2" s="79"/>
      <c r="N2" s="79"/>
      <c r="O2" s="79"/>
      <c r="P2" s="79"/>
      <c r="Q2" s="79"/>
      <c r="R2" s="79"/>
      <c r="S2" s="79"/>
      <c r="U2" s="289" t="s">
        <v>189</v>
      </c>
      <c r="V2" s="86"/>
      <c r="W2" s="86"/>
      <c r="X2" s="86"/>
      <c r="Y2" s="86"/>
      <c r="Z2" s="86"/>
      <c r="AA2" s="86"/>
      <c r="AB2" s="86"/>
      <c r="AC2" s="86"/>
      <c r="AD2" s="79"/>
      <c r="AE2" s="79"/>
      <c r="AF2" s="79"/>
      <c r="AG2" s="79"/>
      <c r="AH2" s="79"/>
      <c r="AI2" s="79"/>
      <c r="AJ2" s="79"/>
      <c r="AK2" s="79"/>
      <c r="AL2" s="79"/>
      <c r="AM2" s="79"/>
      <c r="AN2" s="79"/>
      <c r="AO2" s="79"/>
    </row>
    <row r="3" spans="1:41" ht="13" hidden="1">
      <c r="B3" s="82" t="s">
        <v>5</v>
      </c>
      <c r="C3" s="78"/>
      <c r="D3" s="80"/>
      <c r="E3" s="81"/>
      <c r="F3" s="81"/>
      <c r="H3" s="79"/>
      <c r="I3" s="79"/>
      <c r="J3" s="79"/>
      <c r="K3" s="79"/>
      <c r="L3" s="79"/>
      <c r="M3" s="79" t="s">
        <v>216</v>
      </c>
      <c r="N3" s="79" t="s">
        <v>182</v>
      </c>
      <c r="O3" s="79" t="s">
        <v>217</v>
      </c>
      <c r="P3" s="79"/>
      <c r="Q3" s="79"/>
      <c r="R3" s="79"/>
      <c r="S3" s="79"/>
      <c r="U3" s="290" t="s">
        <v>430</v>
      </c>
      <c r="AC3" s="79"/>
      <c r="AD3" s="79"/>
      <c r="AE3" s="79"/>
      <c r="AF3" s="79"/>
      <c r="AG3" s="79"/>
      <c r="AH3" s="79"/>
      <c r="AI3" s="79"/>
      <c r="AJ3" s="79"/>
      <c r="AK3" s="79"/>
      <c r="AL3" s="79"/>
      <c r="AM3" s="79"/>
      <c r="AN3" s="79"/>
      <c r="AO3" s="79"/>
    </row>
    <row r="4" spans="1:41" ht="13">
      <c r="B4" s="82">
        <v>8.6</v>
      </c>
      <c r="C4" s="164"/>
      <c r="D4" s="78"/>
      <c r="E4" s="78"/>
      <c r="F4" s="78"/>
      <c r="G4" s="78"/>
      <c r="H4" s="78"/>
      <c r="I4" s="78"/>
      <c r="J4" s="78"/>
      <c r="K4" s="78"/>
      <c r="L4" s="79"/>
      <c r="M4" s="79">
        <v>3.75</v>
      </c>
      <c r="N4" s="79">
        <v>5.75</v>
      </c>
      <c r="O4" s="79">
        <v>7.75</v>
      </c>
      <c r="P4" s="79"/>
      <c r="Q4" s="79"/>
      <c r="R4" s="79"/>
      <c r="S4" s="79"/>
      <c r="T4" s="79"/>
      <c r="AC4" s="79"/>
      <c r="AD4" s="79"/>
      <c r="AE4" s="79"/>
      <c r="AF4" s="79"/>
      <c r="AG4" s="79"/>
      <c r="AH4" s="79"/>
      <c r="AI4" s="79"/>
      <c r="AJ4" s="79"/>
      <c r="AK4" s="79"/>
      <c r="AL4" s="79"/>
      <c r="AM4" s="79"/>
      <c r="AN4" s="79"/>
      <c r="AO4" s="79"/>
    </row>
    <row r="5" spans="1:41" ht="13">
      <c r="A5" s="83" t="s">
        <v>107</v>
      </c>
      <c r="B5" s="82">
        <v>9</v>
      </c>
      <c r="C5" s="164"/>
      <c r="D5" s="78"/>
      <c r="E5" s="78"/>
      <c r="F5" s="78"/>
      <c r="G5" s="78"/>
      <c r="H5" s="78"/>
      <c r="I5" s="78"/>
      <c r="J5" s="78"/>
      <c r="K5" s="78"/>
      <c r="L5" s="79"/>
      <c r="M5" s="87">
        <v>3.5</v>
      </c>
      <c r="N5" s="87">
        <v>5.5</v>
      </c>
      <c r="O5" s="87">
        <v>7.5</v>
      </c>
      <c r="P5" s="79"/>
      <c r="Q5" s="79"/>
      <c r="R5" s="79"/>
      <c r="S5" s="79"/>
      <c r="T5" s="79"/>
      <c r="AC5" s="79"/>
      <c r="AD5" s="79"/>
      <c r="AE5" s="79"/>
      <c r="AF5" s="79"/>
      <c r="AG5" s="79"/>
      <c r="AH5" s="79"/>
      <c r="AI5" s="79"/>
      <c r="AJ5" s="79"/>
      <c r="AK5" s="79"/>
      <c r="AL5" s="79"/>
      <c r="AM5" s="79"/>
      <c r="AN5" s="79"/>
      <c r="AO5" s="79"/>
    </row>
    <row r="6" spans="1:41" ht="13">
      <c r="B6" s="82">
        <v>7.5</v>
      </c>
      <c r="C6" s="164"/>
      <c r="D6" s="78"/>
      <c r="E6" s="78"/>
      <c r="F6" s="78"/>
      <c r="G6" s="78"/>
      <c r="H6" s="78"/>
      <c r="I6" s="78"/>
      <c r="J6" s="78"/>
      <c r="K6" s="78"/>
      <c r="L6" s="79"/>
      <c r="M6" s="87">
        <v>3.25</v>
      </c>
      <c r="N6" s="87">
        <v>5.25</v>
      </c>
      <c r="O6" s="87">
        <v>7.25</v>
      </c>
      <c r="P6" s="79"/>
      <c r="Q6" s="79"/>
      <c r="R6" s="79"/>
      <c r="S6" s="79"/>
      <c r="T6" s="79"/>
      <c r="AC6" s="79"/>
      <c r="AD6" s="79"/>
      <c r="AE6" s="79"/>
      <c r="AF6" s="79"/>
      <c r="AG6" s="79"/>
      <c r="AH6" s="79"/>
      <c r="AI6" s="79"/>
      <c r="AJ6" s="79"/>
      <c r="AK6" s="79"/>
      <c r="AL6" s="79"/>
      <c r="AM6" s="79"/>
      <c r="AN6" s="79"/>
      <c r="AO6" s="79"/>
    </row>
    <row r="7" spans="1:41" ht="13">
      <c r="A7" s="83" t="s">
        <v>86</v>
      </c>
      <c r="B7" s="82">
        <v>4.0999999999999996</v>
      </c>
      <c r="C7" s="164"/>
      <c r="D7" s="78"/>
      <c r="E7" s="78"/>
      <c r="F7" s="78"/>
      <c r="G7" s="78"/>
      <c r="H7" s="78"/>
      <c r="I7" s="78"/>
      <c r="J7" s="78"/>
      <c r="K7" s="78"/>
      <c r="L7" s="79"/>
      <c r="M7" s="87">
        <v>4</v>
      </c>
      <c r="N7" s="87">
        <v>5</v>
      </c>
      <c r="O7" s="87">
        <v>6</v>
      </c>
      <c r="P7" s="79"/>
      <c r="Q7" s="79"/>
      <c r="R7" s="79"/>
      <c r="S7" s="79"/>
      <c r="T7" s="79"/>
      <c r="AC7" s="79"/>
      <c r="AD7" s="79"/>
      <c r="AE7" s="79"/>
      <c r="AF7" s="79"/>
      <c r="AG7" s="79"/>
      <c r="AH7" s="79"/>
      <c r="AI7" s="87"/>
      <c r="AJ7" s="87"/>
      <c r="AK7" s="87"/>
      <c r="AL7" s="79"/>
      <c r="AM7" s="79"/>
      <c r="AN7" s="79"/>
      <c r="AO7" s="79"/>
    </row>
    <row r="8" spans="1:41" ht="13">
      <c r="B8" s="82">
        <v>2.2999999999999998</v>
      </c>
      <c r="C8" s="164">
        <v>0</v>
      </c>
      <c r="D8" s="78"/>
      <c r="E8" s="78"/>
      <c r="F8" s="78"/>
      <c r="G8" s="78"/>
      <c r="H8" s="78"/>
      <c r="I8" s="78"/>
      <c r="J8" s="78"/>
      <c r="K8" s="78"/>
      <c r="L8" s="79"/>
      <c r="M8" s="87">
        <v>4</v>
      </c>
      <c r="N8" s="87">
        <v>5</v>
      </c>
      <c r="O8" s="87">
        <v>6</v>
      </c>
      <c r="P8" s="79"/>
      <c r="Q8" s="79"/>
      <c r="R8" s="79"/>
      <c r="S8" s="79"/>
      <c r="T8" s="79"/>
      <c r="AC8" s="79"/>
      <c r="AD8" s="79"/>
      <c r="AE8" s="79"/>
      <c r="AF8" s="79"/>
      <c r="AG8" s="79"/>
      <c r="AH8" s="79"/>
      <c r="AI8" s="87"/>
      <c r="AJ8" s="87"/>
      <c r="AK8" s="87"/>
      <c r="AL8" s="79"/>
      <c r="AM8" s="79"/>
      <c r="AN8" s="79"/>
      <c r="AO8" s="79"/>
    </row>
    <row r="9" spans="1:41" ht="13">
      <c r="A9" s="83" t="s">
        <v>110</v>
      </c>
      <c r="B9" s="82">
        <v>2.4</v>
      </c>
      <c r="C9" s="164">
        <v>0</v>
      </c>
      <c r="D9" s="78"/>
      <c r="E9" s="78"/>
      <c r="F9" s="78"/>
      <c r="G9" s="78"/>
      <c r="H9" s="78"/>
      <c r="I9" s="78"/>
      <c r="J9" s="78"/>
      <c r="K9" s="78"/>
      <c r="L9" s="87"/>
      <c r="M9" s="87">
        <v>4</v>
      </c>
      <c r="N9" s="87">
        <v>5</v>
      </c>
      <c r="O9" s="87">
        <v>6</v>
      </c>
      <c r="P9" s="87"/>
      <c r="Q9" s="87"/>
      <c r="R9" s="87"/>
      <c r="S9" s="87"/>
      <c r="T9" s="79"/>
      <c r="AC9" s="79"/>
      <c r="AD9" s="79"/>
      <c r="AE9" s="79"/>
      <c r="AF9" s="79"/>
      <c r="AG9" s="79"/>
      <c r="AH9" s="79"/>
      <c r="AI9" s="87"/>
      <c r="AJ9" s="87"/>
      <c r="AK9" s="87"/>
      <c r="AL9" s="79"/>
      <c r="AM9" s="79"/>
      <c r="AN9" s="79"/>
      <c r="AO9" s="79"/>
    </row>
    <row r="10" spans="1:41" ht="13">
      <c r="B10" s="82">
        <v>2.2999999999999998</v>
      </c>
      <c r="C10" s="164">
        <v>0</v>
      </c>
      <c r="D10" s="78"/>
      <c r="E10" s="78"/>
      <c r="F10" s="78"/>
      <c r="G10" s="78"/>
      <c r="H10" s="78"/>
      <c r="I10" s="78"/>
      <c r="J10" s="78"/>
      <c r="K10" s="78"/>
      <c r="L10" s="87"/>
      <c r="M10" s="87">
        <v>4</v>
      </c>
      <c r="N10" s="87">
        <v>5</v>
      </c>
      <c r="O10" s="87">
        <v>6</v>
      </c>
      <c r="P10" s="87"/>
      <c r="Q10" s="87"/>
      <c r="R10" s="87"/>
      <c r="S10" s="87"/>
      <c r="T10" s="79"/>
      <c r="AC10" s="79"/>
      <c r="AD10" s="79"/>
      <c r="AE10" s="79"/>
      <c r="AF10" s="79"/>
      <c r="AG10" s="79"/>
      <c r="AH10" s="79"/>
      <c r="AI10" s="87"/>
      <c r="AJ10" s="87"/>
      <c r="AK10" s="87"/>
      <c r="AL10" s="79"/>
      <c r="AM10" s="79"/>
      <c r="AN10" s="79"/>
      <c r="AO10" s="79"/>
    </row>
    <row r="11" spans="1:41" ht="13">
      <c r="A11" s="83" t="s">
        <v>90</v>
      </c>
      <c r="B11" s="82">
        <v>5</v>
      </c>
      <c r="C11" s="164">
        <v>4.9815934620411753</v>
      </c>
      <c r="D11" s="77"/>
      <c r="E11" s="77"/>
      <c r="F11" s="77"/>
      <c r="G11" s="77"/>
      <c r="H11" s="77"/>
      <c r="I11" s="77"/>
      <c r="J11" s="77"/>
      <c r="K11" s="87"/>
      <c r="L11" s="87"/>
      <c r="M11" s="87">
        <v>4</v>
      </c>
      <c r="N11" s="87">
        <v>5</v>
      </c>
      <c r="O11" s="87">
        <v>6</v>
      </c>
      <c r="P11" s="87"/>
      <c r="Q11" s="87"/>
      <c r="R11" s="87"/>
      <c r="S11" s="87"/>
      <c r="T11" s="79"/>
      <c r="AC11" s="79"/>
      <c r="AD11" s="79"/>
      <c r="AE11" s="79"/>
      <c r="AF11" s="79"/>
      <c r="AG11" s="79"/>
      <c r="AH11" s="79"/>
      <c r="AI11" s="87"/>
      <c r="AJ11" s="87"/>
      <c r="AK11" s="87"/>
      <c r="AL11" s="79"/>
      <c r="AM11" s="79"/>
      <c r="AN11" s="79"/>
      <c r="AO11" s="79"/>
    </row>
    <row r="12" spans="1:41" ht="13">
      <c r="B12" s="82">
        <v>8.5</v>
      </c>
      <c r="C12" s="78"/>
      <c r="D12" s="77"/>
      <c r="E12" s="77"/>
      <c r="F12" s="77"/>
      <c r="G12" s="77"/>
      <c r="H12" s="77"/>
      <c r="I12" s="77"/>
      <c r="J12" s="77"/>
      <c r="K12" s="87"/>
      <c r="L12" s="87"/>
      <c r="M12" s="87">
        <v>4</v>
      </c>
      <c r="N12" s="87">
        <v>5</v>
      </c>
      <c r="O12" s="87">
        <v>6</v>
      </c>
      <c r="P12" s="87"/>
      <c r="Q12" s="87"/>
      <c r="R12" s="87"/>
      <c r="S12" s="87"/>
      <c r="AC12" s="79"/>
      <c r="AD12" s="79"/>
      <c r="AE12" s="172" t="str">
        <f>IF(Content!$E$1=1,AE13,AE14)</f>
        <v xml:space="preserve">довірчі
інтервали </v>
      </c>
      <c r="AF12" s="79"/>
      <c r="AG12" s="79"/>
      <c r="AH12" s="79"/>
      <c r="AI12" s="88"/>
      <c r="AJ12" s="88"/>
      <c r="AK12" s="88"/>
      <c r="AL12" s="79"/>
      <c r="AM12" s="79"/>
      <c r="AN12" s="79"/>
      <c r="AO12" s="79"/>
    </row>
    <row r="13" spans="1:41" ht="12.75" customHeight="1">
      <c r="A13" s="83" t="s">
        <v>197</v>
      </c>
      <c r="B13" s="82">
        <v>9.5</v>
      </c>
      <c r="C13" s="78">
        <v>9.5</v>
      </c>
      <c r="D13" s="77"/>
      <c r="E13" s="77"/>
      <c r="F13" s="77"/>
      <c r="G13" s="77"/>
      <c r="H13" s="77"/>
      <c r="I13" s="77"/>
      <c r="J13" s="77"/>
      <c r="K13" s="87"/>
      <c r="L13" s="87"/>
      <c r="M13" s="87">
        <v>4</v>
      </c>
      <c r="N13" s="87">
        <v>5</v>
      </c>
      <c r="O13" s="87">
        <v>6</v>
      </c>
      <c r="P13" s="87"/>
      <c r="Q13" s="87"/>
      <c r="R13" s="87"/>
      <c r="S13" s="87"/>
      <c r="T13" s="79"/>
      <c r="U13" s="79"/>
      <c r="V13" s="156"/>
      <c r="W13" s="79"/>
      <c r="X13" s="79"/>
      <c r="Y13" s="79"/>
      <c r="Z13" s="79"/>
      <c r="AA13" s="79"/>
      <c r="AB13" s="79"/>
      <c r="AC13" s="79"/>
      <c r="AD13" s="79"/>
      <c r="AE13" s="173" t="s">
        <v>315</v>
      </c>
      <c r="AF13" s="79"/>
      <c r="AG13" s="79"/>
      <c r="AH13" s="79"/>
      <c r="AI13" s="87"/>
      <c r="AJ13" s="87"/>
      <c r="AK13" s="87"/>
      <c r="AL13" s="79"/>
      <c r="AM13" s="79"/>
      <c r="AN13" s="79"/>
      <c r="AO13" s="79"/>
    </row>
    <row r="14" spans="1:41" ht="13.5" customHeight="1">
      <c r="B14" s="82">
        <v>11.2</v>
      </c>
      <c r="C14" s="78">
        <v>8.7690000000000001</v>
      </c>
      <c r="D14" s="77">
        <v>0.89500000000000002</v>
      </c>
      <c r="E14" s="77">
        <v>0.53200000000000003</v>
      </c>
      <c r="F14" s="77">
        <v>0.42499999999999999</v>
      </c>
      <c r="G14" s="77">
        <v>0.56699999999999995</v>
      </c>
      <c r="H14" s="77">
        <v>0.56699999999999995</v>
      </c>
      <c r="I14" s="77">
        <v>0.42499999999999999</v>
      </c>
      <c r="J14" s="77">
        <v>0.53200000000000003</v>
      </c>
      <c r="K14" s="87">
        <v>0.89500000000000002</v>
      </c>
      <c r="L14" s="87"/>
      <c r="M14" s="87">
        <v>4</v>
      </c>
      <c r="N14" s="87">
        <v>5</v>
      </c>
      <c r="O14" s="87">
        <v>6</v>
      </c>
      <c r="P14" s="87"/>
      <c r="Q14" s="87"/>
      <c r="R14" s="87"/>
      <c r="S14" s="87"/>
      <c r="T14" s="79"/>
      <c r="U14" s="79"/>
      <c r="V14" s="156"/>
      <c r="W14" s="79"/>
      <c r="X14" s="79"/>
      <c r="Y14" s="79"/>
      <c r="Z14" s="79"/>
      <c r="AA14" s="79"/>
      <c r="AB14" s="79"/>
      <c r="AC14" s="79"/>
      <c r="AD14" s="79"/>
      <c r="AE14" s="173" t="s">
        <v>712</v>
      </c>
      <c r="AF14" s="79"/>
      <c r="AG14" s="79"/>
      <c r="AH14" s="79"/>
      <c r="AI14" s="88"/>
      <c r="AJ14" s="88"/>
      <c r="AK14" s="88"/>
      <c r="AL14" s="79"/>
      <c r="AM14" s="79"/>
      <c r="AN14" s="79"/>
      <c r="AO14" s="79"/>
    </row>
    <row r="15" spans="1:41" ht="13">
      <c r="A15" s="83" t="s">
        <v>199</v>
      </c>
      <c r="B15" s="82">
        <v>9.6</v>
      </c>
      <c r="C15" s="78">
        <v>5.2629999999999999</v>
      </c>
      <c r="D15" s="77">
        <v>1.6080000000000001</v>
      </c>
      <c r="E15" s="77">
        <v>0.95599999999999996</v>
      </c>
      <c r="F15" s="77">
        <v>0.76400000000000001</v>
      </c>
      <c r="G15" s="77">
        <v>1.018</v>
      </c>
      <c r="H15" s="77">
        <v>1.018</v>
      </c>
      <c r="I15" s="77">
        <v>0.76400000000000001</v>
      </c>
      <c r="J15" s="77">
        <v>0.95599999999999996</v>
      </c>
      <c r="K15" s="87">
        <v>1.6080000000000001</v>
      </c>
      <c r="L15" s="87"/>
      <c r="M15" s="89">
        <v>4</v>
      </c>
      <c r="N15" s="89">
        <v>5</v>
      </c>
      <c r="O15" s="89">
        <v>6</v>
      </c>
      <c r="P15" s="87"/>
      <c r="Q15" s="87"/>
      <c r="R15" s="87"/>
      <c r="S15" s="87"/>
      <c r="T15" s="79"/>
      <c r="U15" s="79"/>
      <c r="V15" s="156"/>
      <c r="W15" s="79"/>
      <c r="X15" s="79"/>
      <c r="Y15" s="79"/>
      <c r="Z15" s="79"/>
      <c r="AA15" s="79"/>
      <c r="AB15" s="79"/>
      <c r="AC15" s="79"/>
      <c r="AD15" s="79"/>
      <c r="AE15" s="172" t="str">
        <f>IF(Content!$E$1=1,AE16,AE17)</f>
        <v>цілі та цільовий діапазон інфляції</v>
      </c>
      <c r="AF15" s="79"/>
      <c r="AG15" s="79"/>
      <c r="AH15" s="79"/>
      <c r="AI15" s="87"/>
      <c r="AJ15" s="87"/>
      <c r="AK15" s="87"/>
      <c r="AL15" s="79"/>
      <c r="AM15" s="79"/>
      <c r="AN15" s="79"/>
      <c r="AO15" s="79"/>
    </row>
    <row r="16" spans="1:41" ht="13">
      <c r="B16" s="82">
        <v>7.9</v>
      </c>
      <c r="C16" s="78">
        <v>2.181</v>
      </c>
      <c r="D16" s="77">
        <v>2.1309999999999998</v>
      </c>
      <c r="E16" s="77">
        <v>1.268</v>
      </c>
      <c r="F16" s="77">
        <v>1.0129999999999999</v>
      </c>
      <c r="G16" s="77">
        <v>1.349</v>
      </c>
      <c r="H16" s="77">
        <v>1.349</v>
      </c>
      <c r="I16" s="77">
        <v>1.0129999999999999</v>
      </c>
      <c r="J16" s="77">
        <v>1.268</v>
      </c>
      <c r="K16" s="87">
        <v>2.1309999999999998</v>
      </c>
      <c r="L16" s="87"/>
      <c r="M16" s="89">
        <v>4</v>
      </c>
      <c r="N16" s="89">
        <v>5</v>
      </c>
      <c r="O16" s="89">
        <v>6</v>
      </c>
      <c r="P16" s="87"/>
      <c r="Q16" s="87"/>
      <c r="R16" s="87"/>
      <c r="S16" s="87"/>
      <c r="V16" s="156"/>
      <c r="W16" s="79"/>
      <c r="X16" s="79"/>
      <c r="Y16" s="79"/>
      <c r="Z16" s="79"/>
      <c r="AA16" s="79"/>
      <c r="AB16" s="79"/>
      <c r="AC16" s="79"/>
      <c r="AD16" s="79"/>
      <c r="AE16" s="153" t="s">
        <v>313</v>
      </c>
      <c r="AF16" s="79"/>
      <c r="AG16" s="79"/>
      <c r="AH16" s="79"/>
      <c r="AI16" s="87"/>
      <c r="AJ16" s="87"/>
      <c r="AK16" s="87"/>
      <c r="AL16" s="79"/>
      <c r="AM16" s="79"/>
      <c r="AN16" s="79"/>
      <c r="AO16" s="79"/>
    </row>
    <row r="17" spans="1:44" ht="13">
      <c r="A17" s="83" t="s">
        <v>438</v>
      </c>
      <c r="B17" s="82">
        <v>6.9</v>
      </c>
      <c r="C17" s="78">
        <v>0.27400000000000002</v>
      </c>
      <c r="D17" s="77">
        <v>2.452</v>
      </c>
      <c r="E17" s="77">
        <v>1.4590000000000001</v>
      </c>
      <c r="F17" s="77">
        <v>1.1659999999999999</v>
      </c>
      <c r="G17" s="77">
        <v>1.5529999999999999</v>
      </c>
      <c r="H17" s="77">
        <v>1.5529999999999999</v>
      </c>
      <c r="I17" s="77">
        <v>1.1659999999999999</v>
      </c>
      <c r="J17" s="77">
        <v>1.4590000000000001</v>
      </c>
      <c r="K17" s="87">
        <v>2.452</v>
      </c>
      <c r="L17" s="87"/>
      <c r="M17" s="89">
        <v>4</v>
      </c>
      <c r="N17" s="89">
        <v>5</v>
      </c>
      <c r="O17" s="89">
        <v>6</v>
      </c>
      <c r="P17" s="87"/>
      <c r="Q17" s="87"/>
      <c r="R17" s="87"/>
      <c r="S17" s="87"/>
      <c r="V17" s="156"/>
      <c r="W17" s="79"/>
      <c r="X17" s="79"/>
      <c r="Y17" s="79"/>
      <c r="Z17" s="79"/>
      <c r="AA17" s="79"/>
      <c r="AB17" s="79"/>
      <c r="AC17" s="79"/>
      <c r="AD17" s="79"/>
      <c r="AE17" s="153" t="s">
        <v>314</v>
      </c>
      <c r="AF17" s="79"/>
      <c r="AG17" s="79"/>
      <c r="AH17" s="79"/>
      <c r="AI17" s="87"/>
      <c r="AJ17" s="87"/>
      <c r="AK17" s="87"/>
      <c r="AL17" s="79"/>
      <c r="AM17" s="79"/>
      <c r="AQ17" s="79"/>
      <c r="AR17" s="79"/>
    </row>
    <row r="18" spans="1:44" ht="13">
      <c r="B18" s="82">
        <v>5.3</v>
      </c>
      <c r="C18" s="78">
        <v>-1.5349999999999999</v>
      </c>
      <c r="D18" s="77">
        <v>2.5419999999999998</v>
      </c>
      <c r="E18" s="77">
        <v>1.512</v>
      </c>
      <c r="F18" s="77">
        <v>1.208</v>
      </c>
      <c r="G18" s="77">
        <v>1.61</v>
      </c>
      <c r="H18" s="77">
        <v>1.61</v>
      </c>
      <c r="I18" s="77">
        <v>1.208</v>
      </c>
      <c r="J18" s="77">
        <v>1.512</v>
      </c>
      <c r="K18" s="87">
        <v>2.5419999999999998</v>
      </c>
      <c r="L18" s="87"/>
      <c r="M18" s="89">
        <v>4</v>
      </c>
      <c r="N18" s="89">
        <v>5</v>
      </c>
      <c r="O18" s="89">
        <v>6</v>
      </c>
      <c r="P18" s="87"/>
      <c r="Q18" s="87"/>
      <c r="R18" s="87"/>
      <c r="S18" s="87"/>
      <c r="U18" s="49" t="str">
        <f>IF(Content!$E$1=1,U19,U20)</f>
        <v>Джерело: розрахунки НБУ.</v>
      </c>
      <c r="W18" s="79"/>
      <c r="X18" s="79"/>
      <c r="Y18" s="79"/>
      <c r="Z18" s="79"/>
      <c r="AA18" s="79"/>
      <c r="AB18" s="79"/>
      <c r="AC18" s="79"/>
      <c r="AD18" s="79"/>
      <c r="AE18" s="79"/>
      <c r="AF18" s="79"/>
      <c r="AG18" s="79"/>
      <c r="AH18" s="79"/>
      <c r="AI18" s="87"/>
      <c r="AJ18" s="87"/>
      <c r="AK18" s="87"/>
      <c r="AL18" s="79"/>
      <c r="AM18" s="79"/>
    </row>
    <row r="19" spans="1:44" ht="13">
      <c r="A19" s="83" t="s">
        <v>440</v>
      </c>
      <c r="B19" s="82">
        <v>5</v>
      </c>
      <c r="C19" s="78">
        <v>-2.2709999999999999</v>
      </c>
      <c r="D19" s="77">
        <v>2.706</v>
      </c>
      <c r="E19" s="77">
        <v>1.61</v>
      </c>
      <c r="F19" s="77">
        <v>1.286</v>
      </c>
      <c r="G19" s="77">
        <v>1.714</v>
      </c>
      <c r="H19" s="77">
        <v>1.714</v>
      </c>
      <c r="I19" s="77">
        <v>1.286</v>
      </c>
      <c r="J19" s="77">
        <v>1.61</v>
      </c>
      <c r="K19" s="89">
        <v>2.706</v>
      </c>
      <c r="L19" s="89"/>
      <c r="M19" s="89">
        <v>4</v>
      </c>
      <c r="N19" s="89">
        <v>5</v>
      </c>
      <c r="O19" s="89">
        <v>6</v>
      </c>
      <c r="P19" s="89"/>
      <c r="Q19" s="89"/>
      <c r="R19" s="89"/>
      <c r="S19" s="89"/>
      <c r="U19" s="50" t="s">
        <v>35</v>
      </c>
      <c r="AI19" s="87"/>
      <c r="AJ19" s="87"/>
      <c r="AK19" s="87"/>
    </row>
    <row r="20" spans="1:44" ht="13">
      <c r="B20" s="82">
        <v>5.0999999999999996</v>
      </c>
      <c r="C20" s="89">
        <v>-2.74</v>
      </c>
      <c r="D20" s="89">
        <v>2.8860000000000001</v>
      </c>
      <c r="E20" s="89">
        <v>1.7170000000000001</v>
      </c>
      <c r="F20" s="89">
        <v>1.3720000000000001</v>
      </c>
      <c r="G20" s="89">
        <v>1.8280000000000001</v>
      </c>
      <c r="H20" s="89">
        <v>1.8280000000000001</v>
      </c>
      <c r="I20" s="89">
        <v>1.3720000000000001</v>
      </c>
      <c r="J20" s="89">
        <v>1.7170000000000001</v>
      </c>
      <c r="K20" s="89">
        <v>2.8860000000000001</v>
      </c>
      <c r="L20" s="89"/>
      <c r="M20" s="89">
        <v>4</v>
      </c>
      <c r="N20" s="89">
        <v>5</v>
      </c>
      <c r="O20" s="89">
        <v>6</v>
      </c>
      <c r="P20" s="89"/>
      <c r="Q20" s="89"/>
      <c r="R20" s="89"/>
      <c r="S20" s="89"/>
      <c r="U20" s="51" t="s">
        <v>36</v>
      </c>
    </row>
    <row r="21" spans="1:44" ht="13">
      <c r="A21" s="83" t="s">
        <v>718</v>
      </c>
      <c r="B21" s="82">
        <v>4.9000000000000004</v>
      </c>
      <c r="C21" s="89">
        <v>-3.214</v>
      </c>
      <c r="D21" s="89">
        <v>2.984</v>
      </c>
      <c r="E21" s="89">
        <v>1.7749999999999999</v>
      </c>
      <c r="F21" s="89">
        <v>1.4179999999999999</v>
      </c>
      <c r="G21" s="89">
        <v>1.89</v>
      </c>
      <c r="H21" s="89">
        <v>1.89</v>
      </c>
      <c r="I21" s="89">
        <v>1.4179999999999999</v>
      </c>
      <c r="J21" s="89">
        <v>1.7749999999999999</v>
      </c>
      <c r="K21" s="89">
        <v>2.984</v>
      </c>
      <c r="L21" s="89"/>
      <c r="M21" s="89">
        <v>4</v>
      </c>
      <c r="N21" s="89">
        <v>5</v>
      </c>
      <c r="O21" s="89">
        <v>6</v>
      </c>
      <c r="P21" s="89"/>
      <c r="Q21" s="89"/>
      <c r="R21" s="89"/>
      <c r="S21" s="89"/>
    </row>
    <row r="22" spans="1:44" ht="13">
      <c r="B22" s="82">
        <v>4.7</v>
      </c>
      <c r="C22" s="89">
        <v>-3.3889999999999998</v>
      </c>
      <c r="D22" s="89">
        <v>3.0089999999999999</v>
      </c>
      <c r="E22" s="89">
        <v>1.79</v>
      </c>
      <c r="F22" s="89">
        <v>1.43</v>
      </c>
      <c r="G22" s="89">
        <v>1.9059999999999999</v>
      </c>
      <c r="H22" s="89">
        <v>1.9059999999999999</v>
      </c>
      <c r="I22" s="89">
        <v>1.43</v>
      </c>
      <c r="J22" s="89">
        <v>1.79</v>
      </c>
      <c r="K22" s="89">
        <v>3.0089999999999999</v>
      </c>
      <c r="M22" s="89">
        <v>4</v>
      </c>
      <c r="N22" s="89">
        <v>5</v>
      </c>
      <c r="O22" s="89">
        <v>6</v>
      </c>
    </row>
    <row r="23" spans="1:44" ht="13">
      <c r="A23" s="83" t="s">
        <v>719</v>
      </c>
      <c r="B23" s="82">
        <v>5</v>
      </c>
      <c r="C23" s="89">
        <v>-3.1459999999999999</v>
      </c>
      <c r="D23" s="89">
        <v>3.0089999999999999</v>
      </c>
      <c r="E23" s="89">
        <v>1.79</v>
      </c>
      <c r="F23" s="89">
        <v>1.43</v>
      </c>
      <c r="G23" s="89">
        <v>1.9059999999999999</v>
      </c>
      <c r="H23" s="89">
        <v>1.9059999999999999</v>
      </c>
      <c r="I23" s="89">
        <v>1.43</v>
      </c>
      <c r="J23" s="89">
        <v>1.79</v>
      </c>
      <c r="K23" s="89">
        <v>3.0089999999999999</v>
      </c>
      <c r="M23" s="89">
        <v>4</v>
      </c>
      <c r="N23" s="89">
        <v>5</v>
      </c>
      <c r="O23" s="89">
        <v>6</v>
      </c>
    </row>
    <row r="24" spans="1:44">
      <c r="U24" s="89"/>
      <c r="V24" s="89"/>
      <c r="AO24" s="79"/>
    </row>
    <row r="25" spans="1:44">
      <c r="C25" s="89"/>
      <c r="D25" s="89"/>
      <c r="E25" s="89"/>
      <c r="F25" s="89"/>
      <c r="G25" s="89"/>
      <c r="H25" s="89"/>
      <c r="I25" s="89"/>
      <c r="J25" s="89"/>
      <c r="K25" s="89"/>
      <c r="U25" s="89"/>
      <c r="V25" s="89"/>
    </row>
    <row r="26" spans="1:44">
      <c r="B26" s="326"/>
      <c r="C26" s="89"/>
      <c r="D26" s="89"/>
      <c r="E26" s="89"/>
      <c r="F26" s="89"/>
      <c r="G26" s="89"/>
      <c r="H26" s="89"/>
      <c r="I26" s="89"/>
      <c r="J26" s="89"/>
      <c r="K26" s="89"/>
      <c r="U26" s="89"/>
      <c r="V26" s="89"/>
    </row>
    <row r="27" spans="1:44">
      <c r="B27" s="326"/>
      <c r="C27" s="89"/>
      <c r="D27" s="89"/>
      <c r="E27" s="89"/>
      <c r="F27" s="89"/>
      <c r="G27" s="89"/>
      <c r="H27" s="89"/>
      <c r="I27" s="89"/>
      <c r="J27" s="89"/>
      <c r="K27" s="89"/>
      <c r="U27" s="89"/>
      <c r="V27" s="89"/>
    </row>
    <row r="28" spans="1:44">
      <c r="B28" s="326"/>
      <c r="C28" s="89"/>
      <c r="D28" s="89"/>
      <c r="E28" s="89"/>
      <c r="F28" s="89"/>
      <c r="G28" s="89"/>
      <c r="H28" s="89"/>
      <c r="I28" s="89"/>
      <c r="J28" s="89"/>
      <c r="K28" s="89"/>
      <c r="U28" s="89"/>
      <c r="V28" s="89"/>
    </row>
    <row r="29" spans="1:44">
      <c r="B29" s="326"/>
      <c r="C29" s="89"/>
      <c r="D29" s="89"/>
      <c r="E29" s="89"/>
      <c r="F29" s="89"/>
      <c r="G29" s="89"/>
      <c r="H29" s="89"/>
      <c r="I29" s="89"/>
      <c r="J29" s="89"/>
      <c r="K29" s="89"/>
      <c r="U29" s="89"/>
      <c r="V29" s="89"/>
    </row>
    <row r="30" spans="1:44">
      <c r="B30" s="326"/>
      <c r="C30" s="89"/>
      <c r="D30" s="89"/>
      <c r="E30" s="89"/>
      <c r="F30" s="89"/>
      <c r="G30" s="89"/>
      <c r="H30" s="89"/>
      <c r="I30" s="89"/>
      <c r="J30" s="89"/>
      <c r="K30" s="89"/>
      <c r="U30" s="89"/>
      <c r="V30" s="89"/>
    </row>
    <row r="31" spans="1:44">
      <c r="B31" s="326"/>
      <c r="C31" s="89"/>
      <c r="D31" s="89"/>
      <c r="E31" s="89"/>
      <c r="F31" s="89"/>
      <c r="G31" s="89"/>
      <c r="H31" s="89"/>
      <c r="I31" s="89"/>
      <c r="J31" s="89"/>
      <c r="K31" s="89"/>
      <c r="U31" s="89"/>
      <c r="V31" s="89"/>
    </row>
    <row r="32" spans="1:44">
      <c r="B32" s="326"/>
      <c r="C32" s="89"/>
      <c r="D32" s="89"/>
      <c r="E32" s="89"/>
      <c r="F32" s="89"/>
      <c r="G32" s="89"/>
      <c r="H32" s="89"/>
      <c r="I32" s="89"/>
      <c r="J32" s="89"/>
      <c r="K32" s="89"/>
      <c r="U32" s="89"/>
      <c r="V32" s="89"/>
    </row>
    <row r="33" spans="2:22">
      <c r="B33" s="326"/>
      <c r="C33" s="89"/>
      <c r="D33" s="89"/>
      <c r="E33" s="89"/>
      <c r="F33" s="89"/>
      <c r="G33" s="89"/>
      <c r="H33" s="89"/>
      <c r="I33" s="89"/>
      <c r="J33" s="89"/>
      <c r="K33" s="89"/>
      <c r="U33" s="89"/>
      <c r="V33" s="89"/>
    </row>
    <row r="34" spans="2:22">
      <c r="B34" s="326"/>
      <c r="C34" s="89"/>
      <c r="D34" s="89"/>
      <c r="E34" s="89"/>
      <c r="F34" s="89"/>
      <c r="G34" s="89"/>
      <c r="H34" s="89"/>
      <c r="I34" s="89"/>
      <c r="J34" s="89"/>
      <c r="K34" s="89"/>
      <c r="U34" s="89"/>
      <c r="V34" s="89"/>
    </row>
    <row r="35" spans="2:22">
      <c r="B35" s="326"/>
      <c r="C35" s="89"/>
      <c r="D35" s="89"/>
      <c r="E35" s="89"/>
      <c r="F35" s="89"/>
      <c r="G35" s="89"/>
      <c r="H35" s="89"/>
      <c r="I35" s="89"/>
      <c r="J35" s="89"/>
      <c r="K35" s="89"/>
      <c r="U35" s="89"/>
      <c r="V35" s="89"/>
    </row>
    <row r="36" spans="2:22">
      <c r="B36" s="326"/>
      <c r="C36" s="89"/>
      <c r="D36" s="89"/>
      <c r="E36" s="89"/>
      <c r="F36" s="89"/>
      <c r="G36" s="89"/>
      <c r="H36" s="89"/>
      <c r="I36" s="89"/>
      <c r="J36" s="89"/>
      <c r="K36" s="89"/>
      <c r="U36" s="89"/>
      <c r="V36" s="89"/>
    </row>
    <row r="37" spans="2:22">
      <c r="B37" s="326"/>
      <c r="C37" s="89"/>
      <c r="D37" s="89"/>
      <c r="E37" s="89"/>
      <c r="F37" s="89"/>
      <c r="G37" s="89"/>
      <c r="H37" s="89"/>
      <c r="I37" s="89"/>
      <c r="J37" s="89"/>
      <c r="K37" s="89"/>
      <c r="U37" s="89"/>
      <c r="V37" s="89"/>
    </row>
    <row r="38" spans="2:22">
      <c r="B38" s="326"/>
      <c r="C38" s="89"/>
      <c r="D38" s="89"/>
      <c r="E38" s="89"/>
      <c r="F38" s="89"/>
      <c r="G38" s="89"/>
      <c r="H38" s="89"/>
      <c r="I38" s="89"/>
      <c r="J38" s="89"/>
      <c r="K38" s="89"/>
      <c r="U38" s="89"/>
      <c r="V38" s="89"/>
    </row>
    <row r="39" spans="2:22">
      <c r="B39" s="326"/>
      <c r="C39" s="89"/>
      <c r="D39" s="89"/>
      <c r="E39" s="89"/>
      <c r="F39" s="89"/>
      <c r="G39" s="89"/>
      <c r="H39" s="89"/>
      <c r="I39" s="89"/>
      <c r="J39" s="89"/>
      <c r="K39" s="89"/>
      <c r="U39" s="89"/>
      <c r="V39" s="89"/>
    </row>
    <row r="40" spans="2:22">
      <c r="B40" s="326"/>
      <c r="C40" s="89"/>
      <c r="D40" s="89"/>
      <c r="E40" s="89"/>
      <c r="F40" s="89"/>
      <c r="G40" s="89"/>
      <c r="H40" s="89"/>
      <c r="I40" s="89"/>
      <c r="J40" s="89"/>
      <c r="K40" s="89"/>
      <c r="U40" s="89"/>
      <c r="V40" s="89"/>
    </row>
    <row r="41" spans="2:22">
      <c r="B41" s="326"/>
      <c r="C41" s="89"/>
      <c r="D41" s="89"/>
      <c r="E41" s="89"/>
      <c r="F41" s="89"/>
      <c r="G41" s="89"/>
      <c r="H41" s="89"/>
      <c r="I41" s="89"/>
      <c r="J41" s="89"/>
      <c r="K41" s="89"/>
      <c r="U41" s="89"/>
      <c r="V41" s="89"/>
    </row>
    <row r="42" spans="2:22">
      <c r="B42" s="326"/>
      <c r="C42" s="89"/>
      <c r="D42" s="89"/>
      <c r="E42" s="89"/>
      <c r="F42" s="89"/>
      <c r="G42" s="89"/>
      <c r="H42" s="89"/>
      <c r="I42" s="89"/>
      <c r="J42" s="89"/>
      <c r="K42" s="89"/>
      <c r="U42" s="89"/>
      <c r="V42" s="89"/>
    </row>
    <row r="43" spans="2:22">
      <c r="B43" s="326"/>
      <c r="C43" s="89"/>
      <c r="D43" s="89"/>
      <c r="E43" s="89"/>
      <c r="F43" s="89"/>
      <c r="G43" s="89"/>
      <c r="H43" s="89"/>
      <c r="I43" s="89"/>
      <c r="J43" s="89"/>
      <c r="K43" s="89"/>
      <c r="U43" s="89"/>
      <c r="V43" s="89"/>
    </row>
    <row r="44" spans="2:22">
      <c r="B44" s="326"/>
      <c r="C44" s="89"/>
      <c r="D44" s="89"/>
      <c r="E44" s="89"/>
      <c r="F44" s="89"/>
      <c r="G44" s="89"/>
      <c r="H44" s="89"/>
      <c r="I44" s="89"/>
      <c r="J44" s="89"/>
      <c r="K44" s="89"/>
      <c r="U44" s="89"/>
      <c r="V44" s="89"/>
    </row>
    <row r="45" spans="2:22">
      <c r="B45" s="326"/>
      <c r="C45" s="89"/>
      <c r="D45" s="89"/>
      <c r="E45" s="89"/>
      <c r="F45" s="89"/>
      <c r="G45" s="89"/>
      <c r="H45" s="89"/>
      <c r="I45" s="89"/>
      <c r="J45" s="89"/>
      <c r="K45" s="89"/>
      <c r="U45" s="89"/>
      <c r="V45" s="89"/>
    </row>
    <row r="46" spans="2:22">
      <c r="B46" s="89"/>
      <c r="C46" s="89"/>
      <c r="D46" s="89"/>
      <c r="E46" s="89"/>
      <c r="F46" s="89"/>
      <c r="G46" s="89"/>
      <c r="H46" s="89"/>
      <c r="I46" s="89"/>
      <c r="J46" s="89"/>
      <c r="K46" s="89"/>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2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F0B036E-3AE5-4487-BD7A-307DFF29D821}">
  <ds:schemaRefs>
    <ds:schemaRef ds:uri="http://schemas.openxmlformats.org/package/2006/metadata/core-properties"/>
    <ds:schemaRef ds:uri="http://purl.org/dc/elements/1.1/"/>
    <ds:schemaRef ds:uri="http://purl.org/dc/dcmitype/"/>
    <ds:schemaRef ds:uri="http://schemas.microsoft.com/office/2006/metadata/properties"/>
    <ds:schemaRef ds:uri="http://purl.org/dc/terms/"/>
    <ds:schemaRef ds:uri="http://www.w3.org/XML/1998/namespace"/>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vt:i4>
      </vt:variant>
    </vt:vector>
  </HeadingPairs>
  <TitlesOfParts>
    <vt:vector size="100"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B.2.1</vt:lpstr>
      <vt:lpstr>B.2.2</vt:lpstr>
      <vt:lpstr>В.2.3</vt:lpstr>
      <vt:lpstr>B.2.4</vt:lpstr>
      <vt:lpstr>B.2.5</vt:lpstr>
      <vt:lpstr>2.2.1</vt:lpstr>
      <vt:lpstr>2.2.2</vt:lpstr>
      <vt:lpstr>2.2.3</vt:lpstr>
      <vt:lpstr>2.2.4</vt:lpstr>
      <vt:lpstr>2.2.5</vt:lpstr>
      <vt:lpstr>2.2.6</vt:lpstr>
      <vt:lpstr>2.2.7</vt:lpstr>
      <vt:lpstr>2.2.8</vt:lpstr>
      <vt:lpstr>2.3.1</vt:lpstr>
      <vt:lpstr>2.3.2</vt:lpstr>
      <vt:lpstr>2.3.3</vt:lpstr>
      <vt:lpstr>2.3.4</vt:lpstr>
      <vt:lpstr>2.3.5</vt:lpstr>
      <vt:lpstr>2.3.6</vt:lpstr>
      <vt:lpstr>2.4.1 </vt:lpstr>
      <vt:lpstr>2.4.2</vt:lpstr>
      <vt:lpstr>2.4.3</vt:lpstr>
      <vt:lpstr>2.4.4</vt:lpstr>
      <vt:lpstr>2.4.5</vt:lpstr>
      <vt:lpstr>2.4.6</vt:lpstr>
      <vt:lpstr>B.3.T.1</vt:lpstr>
      <vt:lpstr>B.3.1</vt:lpstr>
      <vt:lpstr>B.3.T.2</vt:lpstr>
      <vt:lpstr>2.5.1</vt:lpstr>
      <vt:lpstr>2.5.2</vt:lpstr>
      <vt:lpstr>2.5.3</vt:lpstr>
      <vt:lpstr>2.5.4</vt:lpstr>
      <vt:lpstr>2.5.5</vt:lpstr>
      <vt:lpstr>2.5.6</vt:lpstr>
      <vt:lpstr>2.5.7</vt:lpstr>
      <vt:lpstr>2.5.8</vt:lpstr>
      <vt:lpstr>2.5.9</vt:lpstr>
      <vt:lpstr>В.4.1</vt:lpstr>
      <vt:lpstr>B.4.2</vt:lpstr>
      <vt:lpstr>B.4.3</vt:lpstr>
      <vt:lpstr>2.6.1</vt:lpstr>
      <vt:lpstr>2.6.2</vt:lpstr>
      <vt:lpstr>2.6.3</vt:lpstr>
      <vt:lpstr>2.6.4</vt:lpstr>
      <vt:lpstr>2.6.5</vt:lpstr>
      <vt:lpstr>2.6.6</vt:lpstr>
      <vt:lpstr>2.6.7</vt:lpstr>
      <vt:lpstr>2.6.8</vt:lpstr>
      <vt:lpstr>2.6.9</vt:lpstr>
      <vt:lpstr>3.1.1</vt:lpstr>
      <vt:lpstr>3.1.2</vt:lpstr>
      <vt:lpstr>3.1.3</vt:lpstr>
      <vt:lpstr>3.1.4</vt:lpstr>
      <vt:lpstr>3.1.5</vt:lpstr>
      <vt:lpstr>В.5.1</vt:lpstr>
      <vt:lpstr>3.2.1</vt:lpstr>
      <vt:lpstr>3.2.2</vt:lpstr>
      <vt:lpstr>3.2.3</vt:lpstr>
      <vt:lpstr>3.2.4</vt:lpstr>
      <vt:lpstr>3.2.5</vt:lpstr>
      <vt:lpstr>3.2.6</vt:lpstr>
      <vt:lpstr>3.2.7</vt:lpstr>
      <vt:lpstr>3.2.8</vt:lpstr>
      <vt:lpstr>3.3.1</vt:lpstr>
      <vt:lpstr>3.3.2</vt:lpstr>
      <vt:lpstr>3.3.3</vt:lpstr>
      <vt:lpstr>3.3.4</vt:lpstr>
      <vt:lpstr>3.3.5</vt:lpstr>
      <vt:lpstr>3.3.6</vt:lpstr>
      <vt:lpstr>B.6.1</vt:lpstr>
      <vt:lpstr>3.4.1</vt:lpstr>
      <vt:lpstr>3.4.2</vt:lpstr>
      <vt:lpstr>3.4.3</vt:lpstr>
      <vt:lpstr>3.5.1</vt:lpstr>
      <vt:lpstr>3.5.2</vt:lpstr>
      <vt:lpstr>В.2.3!Print_Area</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012213</cp:lastModifiedBy>
  <cp:lastPrinted>2020-10-15T15:20:59Z</cp:lastPrinted>
  <dcterms:created xsi:type="dcterms:W3CDTF">2018-10-12T07:26:27Z</dcterms:created>
  <dcterms:modified xsi:type="dcterms:W3CDTF">2021-07-30T16:11:16Z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